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drawings/drawing18.xml" ContentType="application/vnd.openxmlformats-officedocument.drawing+xml"/>
  <Override PartName="/xl/tables/table17.xml" ContentType="application/vnd.openxmlformats-officedocument.spreadsheetml.table+xml"/>
  <Override PartName="/xl/drawings/drawing19.xml" ContentType="application/vnd.openxmlformats-officedocument.drawing+xml"/>
  <Override PartName="/xl/tables/table18.xml" ContentType="application/vnd.openxmlformats-officedocument.spreadsheetml.table+xml"/>
  <Override PartName="/xl/drawings/drawing20.xml" ContentType="application/vnd.openxmlformats-officedocument.drawing+xml"/>
  <Override PartName="/xl/tables/table19.xml" ContentType="application/vnd.openxmlformats-officedocument.spreadsheetml.table+xml"/>
  <Override PartName="/xl/drawings/drawing21.xml" ContentType="application/vnd.openxmlformats-officedocument.drawing+xml"/>
  <Override PartName="/xl/tables/table20.xml" ContentType="application/vnd.openxmlformats-officedocument.spreadsheetml.table+xml"/>
  <Override PartName="/xl/drawings/drawing22.xml" ContentType="application/vnd.openxmlformats-officedocument.drawing+xml"/>
  <Override PartName="/xl/tables/table21.xml" ContentType="application/vnd.openxmlformats-officedocument.spreadsheetml.table+xml"/>
  <Override PartName="/xl/drawings/drawing23.xml" ContentType="application/vnd.openxmlformats-officedocument.drawing+xml"/>
  <Override PartName="/xl/tables/table22.xml" ContentType="application/vnd.openxmlformats-officedocument.spreadsheetml.table+xml"/>
  <Override PartName="/xl/drawings/drawing24.xml" ContentType="application/vnd.openxmlformats-officedocument.drawing+xml"/>
  <Override PartName="/xl/tables/table23.xml" ContentType="application/vnd.openxmlformats-officedocument.spreadsheetml.table+xml"/>
  <Override PartName="/xl/drawings/drawing25.xml" ContentType="application/vnd.openxmlformats-officedocument.drawing+xml"/>
  <Override PartName="/xl/tables/table24.xml" ContentType="application/vnd.openxmlformats-officedocument.spreadsheetml.table+xml"/>
  <Override PartName="/xl/drawings/drawing26.xml" ContentType="application/vnd.openxmlformats-officedocument.drawing+xml"/>
  <Override PartName="/xl/tables/table25.xml" ContentType="application/vnd.openxmlformats-officedocument.spreadsheetml.table+xml"/>
  <Override PartName="/xl/drawings/drawing27.xml" ContentType="application/vnd.openxmlformats-officedocument.drawing+xml"/>
  <Override PartName="/xl/tables/table26.xml" ContentType="application/vnd.openxmlformats-officedocument.spreadsheetml.table+xml"/>
  <Override PartName="/xl/drawings/drawing28.xml" ContentType="application/vnd.openxmlformats-officedocument.drawing+xml"/>
  <Override PartName="/xl/tables/table27.xml" ContentType="application/vnd.openxmlformats-officedocument.spreadsheetml.table+xml"/>
  <Override PartName="/xl/drawings/drawing29.xml" ContentType="application/vnd.openxmlformats-officedocument.drawing+xml"/>
  <Override PartName="/xl/tables/table28.xml" ContentType="application/vnd.openxmlformats-officedocument.spreadsheetml.table+xml"/>
  <Override PartName="/xl/drawings/drawing30.xml" ContentType="application/vnd.openxmlformats-officedocument.drawing+xml"/>
  <Override PartName="/xl/tables/table29.xml" ContentType="application/vnd.openxmlformats-officedocument.spreadsheetml.table+xml"/>
  <Override PartName="/xl/drawings/drawing31.xml" ContentType="application/vnd.openxmlformats-officedocument.drawing+xml"/>
  <Override PartName="/xl/tables/table30.xml" ContentType="application/vnd.openxmlformats-officedocument.spreadsheetml.table+xml"/>
  <Override PartName="/xl/drawings/drawing32.xml" ContentType="application/vnd.openxmlformats-officedocument.drawing+xml"/>
  <Override PartName="/xl/tables/table31.xml" ContentType="application/vnd.openxmlformats-officedocument.spreadsheetml.table+xml"/>
  <Override PartName="/xl/drawings/drawing33.xml" ContentType="application/vnd.openxmlformats-officedocument.drawing+xml"/>
  <Override PartName="/xl/tables/table32.xml" ContentType="application/vnd.openxmlformats-officedocument.spreadsheetml.table+xml"/>
  <Override PartName="/xl/drawings/drawing34.xml" ContentType="application/vnd.openxmlformats-officedocument.drawing+xml"/>
  <Override PartName="/xl/tables/table33.xml" ContentType="application/vnd.openxmlformats-officedocument.spreadsheetml.table+xml"/>
  <Override PartName="/xl/drawings/drawing35.xml" ContentType="application/vnd.openxmlformats-officedocument.drawing+xml"/>
  <Override PartName="/xl/tables/table34.xml" ContentType="application/vnd.openxmlformats-officedocument.spreadsheetml.table+xml"/>
  <Override PartName="/xl/drawings/drawing36.xml" ContentType="application/vnd.openxmlformats-officedocument.drawing+xml"/>
  <Override PartName="/xl/tables/table35.xml" ContentType="application/vnd.openxmlformats-officedocument.spreadsheetml.table+xml"/>
  <Override PartName="/xl/drawings/drawing37.xml" ContentType="application/vnd.openxmlformats-officedocument.drawing+xml"/>
  <Override PartName="/xl/tables/table36.xml" ContentType="application/vnd.openxmlformats-officedocument.spreadsheetml.table+xml"/>
  <Override PartName="/xl/drawings/drawing38.xml" ContentType="application/vnd.openxmlformats-officedocument.drawing+xml"/>
  <Override PartName="/xl/tables/table37.xml" ContentType="application/vnd.openxmlformats-officedocument.spreadsheetml.table+xml"/>
  <Override PartName="/xl/drawings/drawing39.xml" ContentType="application/vnd.openxmlformats-officedocument.drawing+xml"/>
  <Override PartName="/xl/tables/table38.xml" ContentType="application/vnd.openxmlformats-officedocument.spreadsheetml.table+xml"/>
  <Override PartName="/xl/drawings/drawing40.xml" ContentType="application/vnd.openxmlformats-officedocument.drawing+xml"/>
  <Override PartName="/xl/tables/table39.xml" ContentType="application/vnd.openxmlformats-officedocument.spreadsheetml.table+xml"/>
  <Override PartName="/xl/drawings/drawing41.xml" ContentType="application/vnd.openxmlformats-officedocument.drawing+xml"/>
  <Override PartName="/xl/tables/table40.xml" ContentType="application/vnd.openxmlformats-officedocument.spreadsheetml.table+xml"/>
  <Override PartName="/xl/drawings/drawing42.xml" ContentType="application/vnd.openxmlformats-officedocument.drawing+xml"/>
  <Override PartName="/xl/tables/table41.xml" ContentType="application/vnd.openxmlformats-officedocument.spreadsheetml.table+xml"/>
  <Override PartName="/xl/drawings/drawing43.xml" ContentType="application/vnd.openxmlformats-officedocument.drawing+xml"/>
  <Override PartName="/xl/tables/table42.xml" ContentType="application/vnd.openxmlformats-officedocument.spreadsheetml.table+xml"/>
  <Override PartName="/xl/drawings/drawing44.xml" ContentType="application/vnd.openxmlformats-officedocument.drawing+xml"/>
  <Override PartName="/xl/tables/table43.xml" ContentType="application/vnd.openxmlformats-officedocument.spreadsheetml.table+xml"/>
  <Override PartName="/xl/drawings/drawing45.xml" ContentType="application/vnd.openxmlformats-officedocument.drawing+xml"/>
  <Override PartName="/xl/tables/table4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8 - Físicos Médicos\Roy\INTECNUS-PreScript\protocols\"/>
    </mc:Choice>
  </mc:AlternateContent>
  <bookViews>
    <workbookView xWindow="0" yWindow="0" windowWidth="21570" windowHeight="9435" tabRatio="895"/>
  </bookViews>
  <sheets>
    <sheet name="NE" sheetId="45" r:id="rId1"/>
    <sheet name="General" sheetId="1" r:id="rId2"/>
    <sheet name="TEMPLATE COPIAR AL FINAL" sheetId="2" r:id="rId3"/>
    <sheet name="VMI+BOOST INT" sheetId="3" r:id="rId4"/>
    <sheet name="VMD+BOOST INT" sheetId="4" r:id="rId5"/>
    <sheet name="VMI+BOOST SEC" sheetId="5" r:id="rId6"/>
    <sheet name="VMD+BOOST SEC" sheetId="6" r:id="rId7"/>
    <sheet name="VMI+LN" sheetId="7" r:id="rId8"/>
    <sheet name="VMD+LN" sheetId="8" r:id="rId9"/>
    <sheet name="VMI+LN+BOOST INT" sheetId="9" r:id="rId10"/>
    <sheet name="VMD+LN+BOOST INT" sheetId="10" r:id="rId11"/>
    <sheet name="VMI+LN+CMI+BOOST INT" sheetId="11" r:id="rId12"/>
    <sheet name="VMD+LN+CMI+BOOST INT" sheetId="12" r:id="rId13"/>
    <sheet name="LECHO_I" sheetId="13" r:id="rId14"/>
    <sheet name="LECHO_D" sheetId="14" r:id="rId15"/>
    <sheet name="LECHO_I+LN" sheetId="15" r:id="rId16"/>
    <sheet name="LECHO_D+LN" sheetId="16" r:id="rId17"/>
    <sheet name="LECHO_I+LN+CMI" sheetId="17" r:id="rId18"/>
    <sheet name="LECHO_D+LN+CMI" sheetId="18" r:id="rId19"/>
    <sheet name="LECHO_I_PROTEXP" sheetId="19" r:id="rId20"/>
    <sheet name="LECHO_D_PROTEXP" sheetId="20" r:id="rId21"/>
    <sheet name="LECHO_I+LN_PROTEXP" sheetId="21" r:id="rId22"/>
    <sheet name="LECHO_D+LN_PROTEXP" sheetId="22" r:id="rId23"/>
    <sheet name="LECHO_I+LN+CMI_PROTEXP" sheetId="23" r:id="rId24"/>
    <sheet name="LECHO_D+LN+CMI_PROTEXP" sheetId="24" r:id="rId25"/>
    <sheet name="PR+VS 6000-20FX" sheetId="25" r:id="rId26"/>
    <sheet name="PR+VS+LN 7020-27FX" sheetId="26" r:id="rId27"/>
    <sheet name="PR+VS+LN+LNpos 7020-27FX" sheetId="27" r:id="rId28"/>
    <sheet name="LECHO_PR+LN 7000 4600-35FX" sheetId="28" r:id="rId29"/>
    <sheet name="CERVIX 4600-23FX" sheetId="29" r:id="rId30"/>
    <sheet name="CERVIX+LN+LNpos 4500 5500-25FX" sheetId="30" r:id="rId31"/>
    <sheet name="RECTO CURSO CORTO" sheetId="31" r:id="rId32"/>
    <sheet name="RECTO CURSO LARGO" sheetId="32" r:id="rId33"/>
    <sheet name="CYC 70-70-63-56" sheetId="33" r:id="rId34"/>
    <sheet name="CYC 70-70-63" sheetId="34" r:id="rId35"/>
    <sheet name="CYC 70-63-56" sheetId="35" r:id="rId36"/>
    <sheet name="CYC 70-63" sheetId="36" r:id="rId37"/>
    <sheet name="HOLOCRANEO 3000cGy" sheetId="37" r:id="rId38"/>
    <sheet name="HOLOCRANEO 2500cGy" sheetId="38" r:id="rId39"/>
    <sheet name="HOLOCRANEO PROTHIPO" sheetId="39" r:id="rId40"/>
    <sheet name="ESOFAGO 5040cGy" sheetId="40" r:id="rId41"/>
    <sheet name="PALIATIVO 3000cGy" sheetId="41" r:id="rId42"/>
    <sheet name="PALIATIVO 2500cGy" sheetId="42" r:id="rId43"/>
    <sheet name="PALIATIVO 2000cGy" sheetId="43" r:id="rId44"/>
    <sheet name="PALIATIVO 800cGy" sheetId="44" r:id="rId45"/>
  </sheets>
  <calcPr calcId="162913"/>
</workbook>
</file>

<file path=xl/calcChain.xml><?xml version="1.0" encoding="utf-8"?>
<calcChain xmlns="http://schemas.openxmlformats.org/spreadsheetml/2006/main">
  <c r="D5" i="44" l="1"/>
  <c r="D2" i="44"/>
  <c r="D5" i="43" l="1"/>
  <c r="D2" i="43"/>
  <c r="D5" i="42"/>
  <c r="D2" i="42"/>
  <c r="D5" i="41"/>
  <c r="D2" i="41"/>
  <c r="D5" i="40"/>
  <c r="D2" i="40"/>
  <c r="D5" i="39"/>
  <c r="D2" i="39"/>
  <c r="D5" i="38"/>
  <c r="D2" i="38"/>
  <c r="D5" i="37"/>
  <c r="D2" i="37"/>
  <c r="D5" i="36"/>
  <c r="D2" i="36"/>
  <c r="D7" i="35"/>
  <c r="D6" i="35"/>
  <c r="D5" i="35"/>
  <c r="D2" i="35"/>
  <c r="D7" i="34"/>
  <c r="D6" i="34"/>
  <c r="D5" i="34"/>
  <c r="D2" i="34"/>
  <c r="D8" i="33"/>
  <c r="D7" i="33"/>
  <c r="D6" i="33"/>
  <c r="D5" i="33"/>
  <c r="D2" i="33"/>
  <c r="D6" i="32"/>
  <c r="D5" i="32"/>
  <c r="D2" i="32"/>
  <c r="D5" i="31"/>
  <c r="D2" i="31"/>
  <c r="D7" i="30"/>
  <c r="D6" i="30"/>
  <c r="D5" i="30"/>
  <c r="D2" i="30"/>
  <c r="D5" i="29"/>
  <c r="D2" i="29"/>
  <c r="D7" i="28"/>
  <c r="D6" i="28"/>
  <c r="D5" i="28"/>
  <c r="D2" i="28"/>
  <c r="D8" i="27"/>
  <c r="D7" i="27"/>
  <c r="D6" i="27"/>
  <c r="D5" i="27"/>
  <c r="D2" i="27"/>
  <c r="D7" i="26"/>
  <c r="D6" i="26"/>
  <c r="D5" i="26"/>
  <c r="D2" i="26"/>
  <c r="D6" i="25"/>
  <c r="D5" i="25"/>
  <c r="D2" i="25"/>
  <c r="D2" i="24"/>
  <c r="D2" i="23"/>
  <c r="D2" i="22"/>
  <c r="D2" i="21"/>
  <c r="D5" i="20"/>
  <c r="D2" i="20"/>
  <c r="D5" i="19"/>
  <c r="D2" i="19"/>
  <c r="D2" i="18"/>
  <c r="D2" i="17"/>
  <c r="D6" i="16"/>
  <c r="D5" i="16"/>
  <c r="D2" i="16"/>
  <c r="D6" i="15"/>
  <c r="D5" i="15"/>
  <c r="D2" i="15"/>
  <c r="D5" i="14"/>
  <c r="D2" i="14"/>
  <c r="D5" i="13"/>
  <c r="D2" i="13"/>
  <c r="D2" i="12"/>
  <c r="D2" i="11"/>
  <c r="D2" i="10"/>
  <c r="D2" i="9"/>
  <c r="D2" i="8"/>
  <c r="D2" i="7"/>
  <c r="D2" i="6"/>
  <c r="D2" i="5"/>
  <c r="D6" i="4"/>
  <c r="D5" i="4"/>
  <c r="D2" i="4"/>
  <c r="D6" i="3"/>
  <c r="D5" i="3"/>
  <c r="D2" i="3"/>
  <c r="D5" i="2"/>
  <c r="D2" i="2"/>
</calcChain>
</file>

<file path=xl/sharedStrings.xml><?xml version="1.0" encoding="utf-8"?>
<sst xmlns="http://schemas.openxmlformats.org/spreadsheetml/2006/main" count="2078" uniqueCount="166">
  <si>
    <t>Constraint</t>
  </si>
  <si>
    <t>Unidad</t>
  </si>
  <si>
    <t>Protocolo de Imagenes</t>
  </si>
  <si>
    <t>V(D)&gt;V_%</t>
  </si>
  <si>
    <t>cGy</t>
  </si>
  <si>
    <t>%</t>
  </si>
  <si>
    <t>CBCT diario</t>
  </si>
  <si>
    <t>V(D)&lt;V_%</t>
  </si>
  <si>
    <t>Dmedia</t>
  </si>
  <si>
    <t>Dmax</t>
  </si>
  <si>
    <t>V(D)&lt;V_cc</t>
  </si>
  <si>
    <t>cc</t>
  </si>
  <si>
    <t>D(V_%)&lt;D</t>
  </si>
  <si>
    <t>D(V_%)&gt;D</t>
  </si>
  <si>
    <t>D(V_cc)&lt;D</t>
  </si>
  <si>
    <t>Portales ANT-LAT diario</t>
  </si>
  <si>
    <t>D(V_cc)&gt;D</t>
  </si>
  <si>
    <t>Portales ANT-LAT semanal</t>
  </si>
  <si>
    <t>Prescripción:</t>
  </si>
  <si>
    <t>TEMPLATE COPIAR AL FINAL</t>
  </si>
  <si>
    <t>Estructura</t>
  </si>
  <si>
    <t>Dosis total (cGy)</t>
  </si>
  <si>
    <t>Dosis diaria (cGy)</t>
  </si>
  <si>
    <t>Nro de fx</t>
  </si>
  <si>
    <t>Nro de etapa</t>
  </si>
  <si>
    <t>Protocolo Imágenes</t>
  </si>
  <si>
    <t>PTV_VMI</t>
  </si>
  <si>
    <t>Tipo de Estructura</t>
  </si>
  <si>
    <t>Tipo de Constraint</t>
  </si>
  <si>
    <t>Ideal</t>
  </si>
  <si>
    <t>Valor ref aux (dvh)</t>
  </si>
  <si>
    <t>Aceptable</t>
  </si>
  <si>
    <t>Valor ref limite aceptable aux (dvh)</t>
  </si>
  <si>
    <t>target</t>
  </si>
  <si>
    <t>ESTA LINEA TIENE QUE SER LA 46. Hardcodeado hasta este valor de fila. RL</t>
  </si>
  <si>
    <t>VMI+BOOST INT</t>
  </si>
  <si>
    <t>PTV_LUMP</t>
  </si>
  <si>
    <t>oar</t>
  </si>
  <si>
    <t>Mama_der</t>
  </si>
  <si>
    <t>Pulmon_izq</t>
  </si>
  <si>
    <t>Pulmon_der</t>
  </si>
  <si>
    <t>Corazon</t>
  </si>
  <si>
    <t>Paciente</t>
  </si>
  <si>
    <t>Si es necesario agregar mas lineas de constraints, revisar el codigo. Hardcodeado hasta este valor de fila. RL</t>
  </si>
  <si>
    <t>VMD+BOOST INT</t>
  </si>
  <si>
    <t>PTV_VMD</t>
  </si>
  <si>
    <t>Mama_izq</t>
  </si>
  <si>
    <t>Higado</t>
  </si>
  <si>
    <t>VMI+BOOST SEC</t>
  </si>
  <si>
    <t>PTV_LUMP_E</t>
  </si>
  <si>
    <t>Mama_D</t>
  </si>
  <si>
    <t>Pulmon_I</t>
  </si>
  <si>
    <t>Pulmon_D</t>
  </si>
  <si>
    <t>VMD+BOOST SEC</t>
  </si>
  <si>
    <t>Mama_I</t>
  </si>
  <si>
    <t>VMI+LN</t>
  </si>
  <si>
    <t>PTV_LN</t>
  </si>
  <si>
    <t>Medula</t>
  </si>
  <si>
    <t>Humero_I</t>
  </si>
  <si>
    <t>Tiroides</t>
  </si>
  <si>
    <t>Esofago</t>
  </si>
  <si>
    <t>VMD+LN</t>
  </si>
  <si>
    <t>Humero_D</t>
  </si>
  <si>
    <t>VMI+LN+BOOST INT</t>
  </si>
  <si>
    <t>VMD+LN+BOOST INT</t>
  </si>
  <si>
    <t>VMI+LN+CMI+BOOST INT</t>
  </si>
  <si>
    <t>PTV_CMI</t>
  </si>
  <si>
    <t>VMD+LN+CMI+BOOST INT</t>
  </si>
  <si>
    <t>LECHO_I</t>
  </si>
  <si>
    <t>PTV_LECHO_I</t>
  </si>
  <si>
    <t>LECHO_D</t>
  </si>
  <si>
    <t>PTV_LECHO_D</t>
  </si>
  <si>
    <t>LECHO_I+LN</t>
  </si>
  <si>
    <t>LECHO_D+LN</t>
  </si>
  <si>
    <t>LECHO_I+LN+CMI</t>
  </si>
  <si>
    <t>LECHO_D+LN+CMI</t>
  </si>
  <si>
    <t>LECHO_I_PROTEXP</t>
  </si>
  <si>
    <t>LECHO_D_PROTEXP</t>
  </si>
  <si>
    <t>LECHO_I+LN_PROTEXP</t>
  </si>
  <si>
    <t>LECHO_D+LN_PROTEXP</t>
  </si>
  <si>
    <t>LECHO_I+LN+CMI_PROTEXP</t>
  </si>
  <si>
    <t>LECHO_D+LN+CMI_PROTEXP</t>
  </si>
  <si>
    <t>PR+VS 6000-20FX</t>
  </si>
  <si>
    <t>PTV_PR</t>
  </si>
  <si>
    <t>PTV_VS</t>
  </si>
  <si>
    <t>Recto</t>
  </si>
  <si>
    <t>Vejiga</t>
  </si>
  <si>
    <t>Bulbo_Peneano</t>
  </si>
  <si>
    <t>Femur_I</t>
  </si>
  <si>
    <t>Femur_D</t>
  </si>
  <si>
    <t>Isquion</t>
  </si>
  <si>
    <t>Pene</t>
  </si>
  <si>
    <t>PR+VS+LN 7020-27FX</t>
  </si>
  <si>
    <t>Intestinos</t>
  </si>
  <si>
    <t>Cauda_Equina</t>
  </si>
  <si>
    <t>PR+VS+LN+LNpos 7020-27FX</t>
  </si>
  <si>
    <t>PTV_LNpos</t>
  </si>
  <si>
    <t>LECHO_PR+LN 7000 4600-35FX</t>
  </si>
  <si>
    <t>PTV_LECHO</t>
  </si>
  <si>
    <t>CERVIX 4600-23FX</t>
  </si>
  <si>
    <t>PTV</t>
  </si>
  <si>
    <t>Sigma</t>
  </si>
  <si>
    <t>CERVIX+LN+LNpos 4500 5500-25FX</t>
  </si>
  <si>
    <t>PTV_Lnpos</t>
  </si>
  <si>
    <t>RECTO CURSO CORTO</t>
  </si>
  <si>
    <t>CTV</t>
  </si>
  <si>
    <t>RECTO CURSO LARGO</t>
  </si>
  <si>
    <t>PTV_BOOST</t>
  </si>
  <si>
    <t>Piel</t>
  </si>
  <si>
    <t>Vejiga-PTV</t>
  </si>
  <si>
    <t>Intestinos-PTV</t>
  </si>
  <si>
    <t>CYC 70-70-63-56</t>
  </si>
  <si>
    <t>PTV_T</t>
  </si>
  <si>
    <t>PTV_LN_70</t>
  </si>
  <si>
    <t>PTV_LN_63</t>
  </si>
  <si>
    <t>PTV_LN_56</t>
  </si>
  <si>
    <t>Tronco</t>
  </si>
  <si>
    <t>PRV_Tronco</t>
  </si>
  <si>
    <t>PRV_Medula</t>
  </si>
  <si>
    <t>Quiasma</t>
  </si>
  <si>
    <t>NervioOpt_I</t>
  </si>
  <si>
    <t>NervioOpt_D</t>
  </si>
  <si>
    <t>Ojo_I</t>
  </si>
  <si>
    <t>Ojo_D</t>
  </si>
  <si>
    <t>Cristalino_I</t>
  </si>
  <si>
    <t>Cristalino_D</t>
  </si>
  <si>
    <t>Mandibula</t>
  </si>
  <si>
    <t>Cerebro</t>
  </si>
  <si>
    <t>Cavidad_Oral</t>
  </si>
  <si>
    <t>Parotida_I</t>
  </si>
  <si>
    <t>Parotida_D</t>
  </si>
  <si>
    <t>Laringe</t>
  </si>
  <si>
    <t>CYC 70-70-63</t>
  </si>
  <si>
    <t>CYC 70-63-56</t>
  </si>
  <si>
    <t>CYC 70-63</t>
  </si>
  <si>
    <t>HOLOCRANEO 3000cGy</t>
  </si>
  <si>
    <t>Ojo_izq</t>
  </si>
  <si>
    <t>Ojo_der</t>
  </si>
  <si>
    <t>Cristalino_izq</t>
  </si>
  <si>
    <t>Cristalino_der</t>
  </si>
  <si>
    <t>HOLOCRANEO 2500cGy</t>
  </si>
  <si>
    <t>HOLOCRANEO PROTHIPO</t>
  </si>
  <si>
    <t>Hipocampo</t>
  </si>
  <si>
    <t>ESOFAGO 5040cGy</t>
  </si>
  <si>
    <t>PTV_T_LN</t>
  </si>
  <si>
    <t>PALIATIVO 3000cGy</t>
  </si>
  <si>
    <t>PALIATIVO 2500cGy</t>
  </si>
  <si>
    <t>PALIATIVO 2000cGy</t>
  </si>
  <si>
    <t>CBCT dia por medio</t>
  </si>
  <si>
    <t>Tg interno + Tg externo + Ant boost - Semanal</t>
  </si>
  <si>
    <t>CBCT primer día (Syn) + Tg interno segundo día en (Plat). Semanal</t>
  </si>
  <si>
    <t>CBCT primeros 3 dias representativos para promedios + 1 por semana</t>
  </si>
  <si>
    <t>CBCT primer día + CBCT semanal o 2 veces por semana sujeto a setup</t>
  </si>
  <si>
    <t>Tg interno + Tg externo - Semanal + Setup Boost</t>
  </si>
  <si>
    <t>Portales POST-LAT diario</t>
  </si>
  <si>
    <t>Portales POST-LAT semanal</t>
  </si>
  <si>
    <t>PALIATIVO 800cGy</t>
  </si>
  <si>
    <t>Tg interno + Tg externo - Semanal</t>
  </si>
  <si>
    <t>Definir previo a setup</t>
  </si>
  <si>
    <t>Portales ANT-LAT día por medio</t>
  </si>
  <si>
    <t>Portales POST-LAT día por medio</t>
  </si>
  <si>
    <t>CBCT diario + CBCT primeros 3 días representativos para promedios</t>
  </si>
  <si>
    <t>CBCT día por medio + CBCT primeros 3 días representativos para promedios</t>
  </si>
  <si>
    <t>CBCT dos veces por semana + CBCT primeros 3 días representativos para promedios</t>
  </si>
  <si>
    <t>CBCT una vez por semana + CBCT primeros 3 días representativos para promedios</t>
  </si>
  <si>
    <t>NO AGREGAR PESTANAS NUEVAS ANTES DE VMI+BOOST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</si>
</sst>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333333"/>
      <name val="Arial"/>
      <family val="2"/>
    </font>
    <font>
      <sz val="11"/>
      <color rgb="FFFFFFFF"/>
      <name val="Courier New"/>
      <family val="3"/>
    </font>
    <font>
      <sz val="12"/>
      <color rgb="FFE2EEFF"/>
      <name val="Arial"/>
      <family val="2"/>
    </font>
    <font>
      <sz val="15"/>
      <color rgb="FF22222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2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/>
    <xf numFmtId="0" fontId="0" fillId="0" borderId="5" xfId="0" applyBorder="1"/>
    <xf numFmtId="0" fontId="1" fillId="0" borderId="5" xfId="0" applyFont="1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6" borderId="10" xfId="0" applyFont="1" applyFill="1" applyBorder="1"/>
    <xf numFmtId="0" fontId="3" fillId="6" borderId="11" xfId="0" applyFont="1" applyFill="1" applyBorder="1"/>
    <xf numFmtId="0" fontId="0" fillId="8" borderId="10" xfId="0" applyFill="1" applyBorder="1"/>
    <xf numFmtId="0" fontId="0" fillId="8" borderId="11" xfId="0" applyFill="1" applyBorder="1"/>
    <xf numFmtId="0" fontId="0" fillId="0" borderId="10" xfId="0" applyBorder="1"/>
    <xf numFmtId="0" fontId="0" fillId="0" borderId="11" xfId="0" applyBorder="1"/>
    <xf numFmtId="0" fontId="0" fillId="9" borderId="12" xfId="0" applyFill="1" applyBorder="1"/>
    <xf numFmtId="0" fontId="0" fillId="0" borderId="12" xfId="0" applyBorder="1"/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0" fillId="8" borderId="19" xfId="0" applyFill="1" applyBorder="1"/>
    <xf numFmtId="0" fontId="3" fillId="7" borderId="20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10" borderId="0" xfId="0" applyFill="1"/>
    <xf numFmtId="0" fontId="1" fillId="10" borderId="0" xfId="0" applyFont="1" applyFill="1"/>
    <xf numFmtId="0" fontId="2" fillId="10" borderId="0" xfId="0" applyFont="1" applyFill="1"/>
    <xf numFmtId="0" fontId="4" fillId="10" borderId="0" xfId="0" applyFont="1" applyFill="1"/>
    <xf numFmtId="0" fontId="1" fillId="11" borderId="17" xfId="0" applyFont="1" applyFill="1" applyBorder="1"/>
    <xf numFmtId="0" fontId="0" fillId="11" borderId="16" xfId="0" applyFill="1" applyBorder="1"/>
    <xf numFmtId="0" fontId="0" fillId="11" borderId="17" xfId="0" applyFill="1" applyBorder="1"/>
    <xf numFmtId="0" fontId="0" fillId="11" borderId="18" xfId="0" applyFill="1" applyBorder="1"/>
    <xf numFmtId="0" fontId="0" fillId="12" borderId="16" xfId="0" applyFill="1" applyBorder="1"/>
    <xf numFmtId="0" fontId="0" fillId="12" borderId="17" xfId="0" applyFill="1" applyBorder="1"/>
    <xf numFmtId="0" fontId="1" fillId="12" borderId="17" xfId="0" applyFont="1" applyFill="1" applyBorder="1"/>
    <xf numFmtId="0" fontId="0" fillId="12" borderId="18" xfId="0" applyFill="1" applyBorder="1"/>
    <xf numFmtId="0" fontId="0" fillId="11" borderId="1" xfId="0" applyFill="1" applyBorder="1"/>
    <xf numFmtId="0" fontId="0" fillId="11" borderId="5" xfId="0" applyFill="1" applyBorder="1"/>
    <xf numFmtId="0" fontId="1" fillId="11" borderId="5" xfId="0" applyFont="1" applyFill="1" applyBorder="1"/>
    <xf numFmtId="0" fontId="0" fillId="11" borderId="6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1" xfId="0" applyBorder="1"/>
    <xf numFmtId="0" fontId="0" fillId="0" borderId="16" xfId="0" applyBorder="1"/>
    <xf numFmtId="0" fontId="0" fillId="0" borderId="17" xfId="0" applyBorder="1"/>
    <xf numFmtId="0" fontId="1" fillId="0" borderId="17" xfId="0" applyFont="1" applyBorder="1"/>
    <xf numFmtId="0" fontId="0" fillId="0" borderId="18" xfId="0" applyBorder="1"/>
    <xf numFmtId="0" fontId="0" fillId="13" borderId="14" xfId="0" applyFill="1" applyBorder="1"/>
    <xf numFmtId="0" fontId="0" fillId="14" borderId="12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4" xfId="0" applyFill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8" borderId="25" xfId="0" applyFill="1" applyBorder="1"/>
    <xf numFmtId="0" fontId="0" fillId="0" borderId="25" xfId="0" applyBorder="1"/>
    <xf numFmtId="0" fontId="0" fillId="0" borderId="26" xfId="0" applyBorder="1"/>
    <xf numFmtId="0" fontId="0" fillId="8" borderId="0" xfId="0" applyFill="1"/>
    <xf numFmtId="0" fontId="0" fillId="0" borderId="0" xfId="0"/>
    <xf numFmtId="0" fontId="1" fillId="2" borderId="17" xfId="0" applyFont="1" applyFill="1" applyBorder="1"/>
    <xf numFmtId="0" fontId="1" fillId="16" borderId="5" xfId="0" applyFont="1" applyFill="1" applyBorder="1"/>
    <xf numFmtId="0" fontId="0" fillId="0" borderId="27" xfId="0" applyBorder="1"/>
    <xf numFmtId="0" fontId="1" fillId="12" borderId="27" xfId="0" applyFont="1" applyFill="1" applyBorder="1"/>
    <xf numFmtId="0" fontId="1" fillId="11" borderId="27" xfId="0" applyFont="1" applyFill="1" applyBorder="1"/>
    <xf numFmtId="0" fontId="0" fillId="12" borderId="27" xfId="0" applyFill="1" applyBorder="1"/>
    <xf numFmtId="0" fontId="0" fillId="11" borderId="27" xfId="0" applyFill="1" applyBorder="1"/>
    <xf numFmtId="0" fontId="1" fillId="0" borderId="27" xfId="0" applyFont="1" applyBorder="1"/>
    <xf numFmtId="0" fontId="1" fillId="0" borderId="0" xfId="0" applyFont="1"/>
    <xf numFmtId="0" fontId="0" fillId="9" borderId="9" xfId="0" applyFont="1" applyFill="1" applyBorder="1"/>
    <xf numFmtId="0" fontId="0" fillId="0" borderId="9" xfId="0" applyFont="1" applyBorder="1"/>
    <xf numFmtId="0" fontId="0" fillId="14" borderId="9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3" fillId="0" borderId="0" xfId="0" applyFont="1" applyFill="1" applyBorder="1"/>
    <xf numFmtId="0" fontId="0" fillId="17" borderId="0" xfId="0" applyFill="1" applyBorder="1"/>
    <xf numFmtId="0" fontId="8" fillId="0" borderId="0" xfId="0" applyFont="1" applyFill="1" applyBorder="1"/>
  </cellXfs>
  <cellStyles count="1">
    <cellStyle name="Normal" xfId="0" builtinId="0"/>
  </cellStyles>
  <dxfs count="2">
    <dxf>
      <border outline="0">
        <top style="thin">
          <color theme="7" tint="0.39997558519241921"/>
        </top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736023</xdr:colOff>
      <xdr:row>0</xdr:row>
      <xdr:rowOff>2375292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049000" cy="237529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2010756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2005662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2026444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666750</xdr:colOff>
      <xdr:row>0</xdr:row>
      <xdr:rowOff>2360400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979727" cy="2360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2005662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2026444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58963" cy="31339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2026444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E2:E21" totalsRowShown="0" headerRowDxfId="1" tableBorderDxfId="0">
  <autoFilter ref="E2:E21"/>
  <tableColumns count="1">
    <tableColumn id="1" name="Protocolo de Imagenes"/>
  </tableColumns>
  <tableStyleInfo name="TableStyleMedium5" showFirstColumn="0" showLastColumn="0" showRowStripes="1" showColumnStripes="0"/>
</table>
</file>

<file path=xl/tables/table10.xml><?xml version="1.0" encoding="utf-8"?>
<table xmlns="http://schemas.openxmlformats.org/spreadsheetml/2006/main" id="10" name="T8" displayName="T8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1.xml><?xml version="1.0" encoding="utf-8"?>
<table xmlns="http://schemas.openxmlformats.org/spreadsheetml/2006/main" id="11" name="T9" displayName="T9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2.xml><?xml version="1.0" encoding="utf-8"?>
<table xmlns="http://schemas.openxmlformats.org/spreadsheetml/2006/main" id="12" name="T10" displayName="T10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3.xml><?xml version="1.0" encoding="utf-8"?>
<table xmlns="http://schemas.openxmlformats.org/spreadsheetml/2006/main" id="13" name="T11" displayName="T11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4.xml><?xml version="1.0" encoding="utf-8"?>
<table xmlns="http://schemas.openxmlformats.org/spreadsheetml/2006/main" id="14" name="T12" displayName="T12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5.xml><?xml version="1.0" encoding="utf-8"?>
<table xmlns="http://schemas.openxmlformats.org/spreadsheetml/2006/main" id="15" name="T13" displayName="T13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6.xml><?xml version="1.0" encoding="utf-8"?>
<table xmlns="http://schemas.openxmlformats.org/spreadsheetml/2006/main" id="16" name="T14" displayName="T14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7.xml><?xml version="1.0" encoding="utf-8"?>
<table xmlns="http://schemas.openxmlformats.org/spreadsheetml/2006/main" id="17" name="T15" displayName="T15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8.xml><?xml version="1.0" encoding="utf-8"?>
<table xmlns="http://schemas.openxmlformats.org/spreadsheetml/2006/main" id="18" name="T16" displayName="T16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9.xml><?xml version="1.0" encoding="utf-8"?>
<table xmlns="http://schemas.openxmlformats.org/spreadsheetml/2006/main" id="19" name="T17" displayName="T17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.xml><?xml version="1.0" encoding="utf-8"?>
<table xmlns="http://schemas.openxmlformats.org/spreadsheetml/2006/main" id="2" name="T0" displayName="T0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0.xml><?xml version="1.0" encoding="utf-8"?>
<table xmlns="http://schemas.openxmlformats.org/spreadsheetml/2006/main" id="20" name="T18" displayName="T18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1.xml><?xml version="1.0" encoding="utf-8"?>
<table xmlns="http://schemas.openxmlformats.org/spreadsheetml/2006/main" id="21" name="T19" displayName="T19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2.xml><?xml version="1.0" encoding="utf-8"?>
<table xmlns="http://schemas.openxmlformats.org/spreadsheetml/2006/main" id="22" name="T20" displayName="T20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3.xml><?xml version="1.0" encoding="utf-8"?>
<table xmlns="http://schemas.openxmlformats.org/spreadsheetml/2006/main" id="23" name="T21" displayName="T21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4.xml><?xml version="1.0" encoding="utf-8"?>
<table xmlns="http://schemas.openxmlformats.org/spreadsheetml/2006/main" id="24" name="T22" displayName="T22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5.xml><?xml version="1.0" encoding="utf-8"?>
<table xmlns="http://schemas.openxmlformats.org/spreadsheetml/2006/main" id="25" name="T23" displayName="T23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6.xml><?xml version="1.0" encoding="utf-8"?>
<table xmlns="http://schemas.openxmlformats.org/spreadsheetml/2006/main" id="26" name="T24" displayName="T24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7.xml><?xml version="1.0" encoding="utf-8"?>
<table xmlns="http://schemas.openxmlformats.org/spreadsheetml/2006/main" id="27" name="T25" displayName="T25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8.xml><?xml version="1.0" encoding="utf-8"?>
<table xmlns="http://schemas.openxmlformats.org/spreadsheetml/2006/main" id="28" name="T26" displayName="T26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9.xml><?xml version="1.0" encoding="utf-8"?>
<table xmlns="http://schemas.openxmlformats.org/spreadsheetml/2006/main" id="29" name="T27" displayName="T27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id="3" name="T1" displayName="T1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0.xml><?xml version="1.0" encoding="utf-8"?>
<table xmlns="http://schemas.openxmlformats.org/spreadsheetml/2006/main" id="30" name="T28" displayName="T28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1.xml><?xml version="1.0" encoding="utf-8"?>
<table xmlns="http://schemas.openxmlformats.org/spreadsheetml/2006/main" id="31" name="T29" displayName="T29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2.xml><?xml version="1.0" encoding="utf-8"?>
<table xmlns="http://schemas.openxmlformats.org/spreadsheetml/2006/main" id="32" name="T30" displayName="T30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3.xml><?xml version="1.0" encoding="utf-8"?>
<table xmlns="http://schemas.openxmlformats.org/spreadsheetml/2006/main" id="33" name="T31" displayName="T31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4.xml><?xml version="1.0" encoding="utf-8"?>
<table xmlns="http://schemas.openxmlformats.org/spreadsheetml/2006/main" id="34" name="T32" displayName="T32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5.xml><?xml version="1.0" encoding="utf-8"?>
<table xmlns="http://schemas.openxmlformats.org/spreadsheetml/2006/main" id="35" name="T33" displayName="T33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6.xml><?xml version="1.0" encoding="utf-8"?>
<table xmlns="http://schemas.openxmlformats.org/spreadsheetml/2006/main" id="36" name="T34" displayName="T34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7.xml><?xml version="1.0" encoding="utf-8"?>
<table xmlns="http://schemas.openxmlformats.org/spreadsheetml/2006/main" id="37" name="T35" displayName="T35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8.xml><?xml version="1.0" encoding="utf-8"?>
<table xmlns="http://schemas.openxmlformats.org/spreadsheetml/2006/main" id="38" name="T36" displayName="T36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9.xml><?xml version="1.0" encoding="utf-8"?>
<table xmlns="http://schemas.openxmlformats.org/spreadsheetml/2006/main" id="39" name="T37" displayName="T37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4.xml><?xml version="1.0" encoding="utf-8"?>
<table xmlns="http://schemas.openxmlformats.org/spreadsheetml/2006/main" id="4" name="T2" displayName="T2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40.xml><?xml version="1.0" encoding="utf-8"?>
<table xmlns="http://schemas.openxmlformats.org/spreadsheetml/2006/main" id="40" name="T38" displayName="T38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41.xml><?xml version="1.0" encoding="utf-8"?>
<table xmlns="http://schemas.openxmlformats.org/spreadsheetml/2006/main" id="41" name="T39" displayName="T39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42.xml><?xml version="1.0" encoding="utf-8"?>
<table xmlns="http://schemas.openxmlformats.org/spreadsheetml/2006/main" id="42" name="T40" displayName="T40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43.xml><?xml version="1.0" encoding="utf-8"?>
<table xmlns="http://schemas.openxmlformats.org/spreadsheetml/2006/main" id="43" name="T41" displayName="T41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44.xml><?xml version="1.0" encoding="utf-8"?>
<table xmlns="http://schemas.openxmlformats.org/spreadsheetml/2006/main" id="44" name="T41_45" displayName="T41_45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5.xml><?xml version="1.0" encoding="utf-8"?>
<table xmlns="http://schemas.openxmlformats.org/spreadsheetml/2006/main" id="5" name="T3" displayName="T3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6.xml><?xml version="1.0" encoding="utf-8"?>
<table xmlns="http://schemas.openxmlformats.org/spreadsheetml/2006/main" id="6" name="T4" displayName="T4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7.xml><?xml version="1.0" encoding="utf-8"?>
<table xmlns="http://schemas.openxmlformats.org/spreadsheetml/2006/main" id="7" name="T5" displayName="T5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8.xml><?xml version="1.0" encoding="utf-8"?>
<table xmlns="http://schemas.openxmlformats.org/spreadsheetml/2006/main" id="8" name="T6" displayName="T6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9.xml><?xml version="1.0" encoding="utf-8"?>
<table xmlns="http://schemas.openxmlformats.org/spreadsheetml/2006/main" id="9" name="T7" displayName="T7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drawing" Target="../drawings/drawing4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110" zoomScaleNormal="110" workbookViewId="0">
      <selection activeCell="E15" sqref="E15"/>
    </sheetView>
  </sheetViews>
  <sheetFormatPr baseColWidth="10" defaultColWidth="11.42578125" defaultRowHeight="15" x14ac:dyDescent="0.25"/>
  <cols>
    <col min="1" max="1" width="25.5703125" style="76" customWidth="1"/>
    <col min="2" max="3" width="10.7109375" style="76" customWidth="1"/>
    <col min="4" max="4" width="5" style="76" customWidth="1"/>
    <col min="5" max="5" width="91" style="76" customWidth="1"/>
    <col min="6" max="16384" width="11.42578125" style="76"/>
  </cols>
  <sheetData>
    <row r="1" spans="1:12" ht="189" customHeight="1" x14ac:dyDescent="0.25"/>
    <row r="2" spans="1:12" x14ac:dyDescent="0.25">
      <c r="A2" s="91"/>
      <c r="B2" s="91"/>
      <c r="C2" s="91"/>
      <c r="D2" s="89"/>
      <c r="E2" s="91"/>
      <c r="F2" s="89"/>
    </row>
    <row r="3" spans="1:12" x14ac:dyDescent="0.25">
      <c r="A3" s="89"/>
      <c r="B3" s="89"/>
      <c r="C3" s="89"/>
      <c r="D3" s="89"/>
      <c r="E3" s="89"/>
      <c r="F3" s="89"/>
    </row>
    <row r="4" spans="1:12" x14ac:dyDescent="0.25">
      <c r="A4" s="89"/>
      <c r="B4" s="89"/>
      <c r="C4" s="89"/>
      <c r="D4" s="89"/>
      <c r="E4" s="89"/>
      <c r="F4" s="89"/>
    </row>
    <row r="5" spans="1:12" x14ac:dyDescent="0.25">
      <c r="A5" s="89"/>
      <c r="B5" s="89"/>
      <c r="C5" s="89"/>
      <c r="D5" s="89"/>
      <c r="E5" s="89"/>
      <c r="F5" s="89"/>
    </row>
    <row r="6" spans="1:12" x14ac:dyDescent="0.25">
      <c r="A6" s="89"/>
      <c r="B6" s="89"/>
      <c r="C6" s="89"/>
      <c r="D6" s="89"/>
      <c r="E6" s="89"/>
      <c r="F6" s="89"/>
    </row>
    <row r="7" spans="1:12" x14ac:dyDescent="0.25">
      <c r="A7" s="89"/>
      <c r="B7" s="89"/>
      <c r="C7" s="89"/>
      <c r="D7" s="89"/>
      <c r="E7" s="92" t="s">
        <v>165</v>
      </c>
      <c r="F7" s="89"/>
    </row>
    <row r="8" spans="1:12" x14ac:dyDescent="0.25">
      <c r="A8" s="89"/>
      <c r="B8" s="89"/>
      <c r="C8" s="89"/>
      <c r="D8" s="89"/>
      <c r="E8" s="89"/>
      <c r="F8" s="89"/>
    </row>
    <row r="9" spans="1:12" x14ac:dyDescent="0.25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2" x14ac:dyDescent="0.25">
      <c r="A10" s="89"/>
      <c r="B10" s="89"/>
      <c r="C10" s="89"/>
      <c r="D10" s="89"/>
      <c r="E10" s="89"/>
      <c r="F10" s="89"/>
      <c r="G10" s="90"/>
      <c r="H10" s="89"/>
      <c r="I10" s="89"/>
      <c r="J10" s="89"/>
      <c r="K10" s="89"/>
      <c r="L10" s="89"/>
    </row>
    <row r="11" spans="1:12" x14ac:dyDescent="0.25">
      <c r="A11" s="89"/>
      <c r="B11" s="89"/>
      <c r="C11" s="89"/>
      <c r="D11" s="89"/>
      <c r="E11" s="89"/>
      <c r="F11" s="89"/>
      <c r="G11" s="90"/>
      <c r="H11" s="89"/>
      <c r="I11" s="89"/>
      <c r="J11" s="89"/>
      <c r="K11" s="89"/>
      <c r="L11" s="89"/>
    </row>
    <row r="12" spans="1:12" x14ac:dyDescent="0.25">
      <c r="A12" s="89"/>
      <c r="B12" s="89"/>
      <c r="C12" s="89"/>
      <c r="D12" s="89"/>
      <c r="E12" s="89"/>
      <c r="F12" s="89"/>
      <c r="G12" s="90"/>
      <c r="H12" s="89"/>
      <c r="I12" s="89"/>
      <c r="J12" s="89"/>
      <c r="K12" s="89"/>
      <c r="L12" s="89"/>
    </row>
    <row r="13" spans="1:12" x14ac:dyDescent="0.25">
      <c r="A13" s="89"/>
      <c r="B13" s="89"/>
      <c r="C13" s="89"/>
      <c r="D13" s="89"/>
      <c r="E13" s="90"/>
      <c r="F13" s="89"/>
      <c r="G13" s="90"/>
      <c r="H13" s="89"/>
      <c r="I13" s="89"/>
      <c r="J13" s="89"/>
      <c r="K13" s="89"/>
      <c r="L13" s="89"/>
    </row>
    <row r="14" spans="1:12" x14ac:dyDescent="0.25">
      <c r="A14" s="89"/>
      <c r="B14" s="89"/>
      <c r="C14" s="89"/>
      <c r="D14" s="89"/>
      <c r="E14" s="90"/>
      <c r="F14" s="89"/>
      <c r="G14" s="90"/>
      <c r="H14" s="89"/>
      <c r="I14" s="89"/>
      <c r="J14" s="89"/>
      <c r="K14" s="89"/>
      <c r="L14" s="89"/>
    </row>
    <row r="15" spans="1:12" x14ac:dyDescent="0.25">
      <c r="A15" s="89"/>
      <c r="B15" s="89"/>
      <c r="C15" s="89"/>
      <c r="D15" s="89"/>
      <c r="E15" s="93"/>
      <c r="F15" s="89"/>
      <c r="G15" s="90"/>
      <c r="H15" s="89"/>
      <c r="I15" s="89"/>
      <c r="J15" s="89"/>
      <c r="K15" s="89"/>
      <c r="L15" s="89"/>
    </row>
    <row r="16" spans="1:12" x14ac:dyDescent="0.25">
      <c r="A16" s="89"/>
      <c r="B16" s="89"/>
      <c r="C16" s="89"/>
      <c r="D16" s="89"/>
      <c r="E16" s="90"/>
      <c r="F16" s="89"/>
      <c r="G16" s="89"/>
      <c r="H16" s="89"/>
      <c r="I16" s="89"/>
      <c r="J16" s="89"/>
      <c r="K16" s="89"/>
      <c r="L16" s="89"/>
    </row>
    <row r="17" spans="1:12" x14ac:dyDescent="0.25">
      <c r="A17" s="89"/>
      <c r="B17" s="89"/>
      <c r="C17" s="89"/>
      <c r="D17" s="89"/>
      <c r="E17" s="90"/>
      <c r="F17" s="89"/>
      <c r="G17" s="89"/>
      <c r="H17" s="89"/>
      <c r="I17" s="89"/>
      <c r="J17" s="89"/>
      <c r="K17" s="89"/>
      <c r="L17" s="89"/>
    </row>
    <row r="18" spans="1:12" x14ac:dyDescent="0.25">
      <c r="A18" s="89"/>
      <c r="B18" s="89"/>
      <c r="C18" s="89"/>
      <c r="D18" s="89"/>
      <c r="E18" s="90"/>
      <c r="F18" s="89"/>
    </row>
    <row r="19" spans="1:12" x14ac:dyDescent="0.25">
      <c r="A19" s="89"/>
      <c r="B19" s="89"/>
      <c r="C19" s="89"/>
      <c r="D19" s="89"/>
      <c r="E19" s="89"/>
      <c r="F19" s="89"/>
    </row>
    <row r="20" spans="1:12" x14ac:dyDescent="0.25">
      <c r="A20" s="89"/>
      <c r="B20" s="89"/>
      <c r="C20" s="89"/>
      <c r="D20" s="89"/>
      <c r="E20" s="89"/>
      <c r="F20" s="89"/>
    </row>
    <row r="21" spans="1:12" x14ac:dyDescent="0.25">
      <c r="A21" s="89"/>
      <c r="B21" s="89"/>
      <c r="C21" s="89"/>
      <c r="D21" s="89"/>
      <c r="E21" s="89"/>
      <c r="F21" s="89"/>
    </row>
    <row r="22" spans="1:12" x14ac:dyDescent="0.25">
      <c r="A22" s="89"/>
      <c r="B22" s="89"/>
      <c r="C22" s="89"/>
      <c r="D22" s="89"/>
      <c r="E22" s="89"/>
      <c r="F22" s="89"/>
    </row>
    <row r="23" spans="1:12" x14ac:dyDescent="0.25">
      <c r="A23" s="89"/>
      <c r="B23" s="89"/>
      <c r="C23" s="89"/>
      <c r="D23" s="89"/>
      <c r="E23" s="89"/>
      <c r="F23" s="89"/>
    </row>
    <row r="24" spans="1:12" x14ac:dyDescent="0.25">
      <c r="A24" s="89"/>
      <c r="B24" s="89"/>
      <c r="C24" s="89"/>
      <c r="D24" s="89"/>
      <c r="E24" s="89"/>
      <c r="F24" s="89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63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26</v>
      </c>
      <c r="B5" s="27">
        <v>4005</v>
      </c>
      <c r="C5" s="27">
        <v>267</v>
      </c>
      <c r="D5" s="27">
        <v>15</v>
      </c>
      <c r="E5" s="28">
        <v>1</v>
      </c>
      <c r="G5" s="76" t="s">
        <v>152</v>
      </c>
    </row>
    <row r="6" spans="1:7" x14ac:dyDescent="0.25">
      <c r="A6" s="9" t="s">
        <v>56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63" t="s">
        <v>36</v>
      </c>
      <c r="B7" s="64">
        <v>4800</v>
      </c>
      <c r="C7" s="64">
        <v>320</v>
      </c>
      <c r="D7" s="64">
        <v>15</v>
      </c>
      <c r="E7" s="65">
        <v>1</v>
      </c>
    </row>
    <row r="8" spans="1:7" x14ac:dyDescent="0.25">
      <c r="A8" s="9"/>
      <c r="B8" s="10"/>
      <c r="C8" s="10"/>
      <c r="D8" s="10"/>
      <c r="E8" s="11"/>
    </row>
    <row r="10" spans="1:7" x14ac:dyDescent="0.25">
      <c r="A10" s="29" t="s">
        <v>27</v>
      </c>
      <c r="B10" s="30" t="s">
        <v>20</v>
      </c>
      <c r="C10" s="30" t="s">
        <v>28</v>
      </c>
      <c r="D10" s="30" t="s">
        <v>29</v>
      </c>
      <c r="E10" s="30" t="s">
        <v>30</v>
      </c>
      <c r="F10" s="30" t="s">
        <v>31</v>
      </c>
      <c r="G10" s="31" t="s">
        <v>32</v>
      </c>
    </row>
    <row r="11" spans="1:7" x14ac:dyDescent="0.25">
      <c r="A11" s="42" t="s">
        <v>33</v>
      </c>
      <c r="B11" s="43" t="s">
        <v>26</v>
      </c>
      <c r="C11" s="41" t="s">
        <v>3</v>
      </c>
      <c r="D11" s="43">
        <v>3885</v>
      </c>
      <c r="E11" s="43">
        <v>95</v>
      </c>
      <c r="F11" s="43">
        <v>3805</v>
      </c>
      <c r="G11" s="44">
        <v>95</v>
      </c>
    </row>
    <row r="12" spans="1:7" x14ac:dyDescent="0.25">
      <c r="A12" s="45"/>
      <c r="B12" s="46"/>
      <c r="C12" s="47" t="s">
        <v>7</v>
      </c>
      <c r="D12" s="46">
        <v>4285</v>
      </c>
      <c r="E12" s="46">
        <v>50</v>
      </c>
      <c r="F12" s="46"/>
      <c r="G12" s="48"/>
    </row>
    <row r="13" spans="1:7" x14ac:dyDescent="0.25">
      <c r="A13" s="42"/>
      <c r="B13" s="43"/>
      <c r="C13" s="47" t="s">
        <v>7</v>
      </c>
      <c r="D13" s="43">
        <v>4800</v>
      </c>
      <c r="E13" s="43">
        <v>35</v>
      </c>
      <c r="F13" s="43"/>
      <c r="G13" s="44"/>
    </row>
    <row r="14" spans="1:7" x14ac:dyDescent="0.25">
      <c r="A14" s="42"/>
      <c r="B14" s="43" t="s">
        <v>56</v>
      </c>
      <c r="C14" s="41" t="s">
        <v>3</v>
      </c>
      <c r="D14" s="43">
        <v>3885</v>
      </c>
      <c r="E14" s="43">
        <v>95</v>
      </c>
      <c r="F14" s="43">
        <v>3805</v>
      </c>
      <c r="G14" s="44">
        <v>95</v>
      </c>
    </row>
    <row r="15" spans="1:7" x14ac:dyDescent="0.25">
      <c r="A15" s="45"/>
      <c r="B15" s="46"/>
      <c r="C15" s="47" t="s">
        <v>9</v>
      </c>
      <c r="D15" s="46">
        <v>4285</v>
      </c>
      <c r="E15" s="46"/>
      <c r="F15" s="46"/>
      <c r="G15" s="48"/>
    </row>
    <row r="16" spans="1:7" x14ac:dyDescent="0.25">
      <c r="A16" s="42"/>
      <c r="B16" s="43" t="s">
        <v>36</v>
      </c>
      <c r="C16" s="41" t="s">
        <v>3</v>
      </c>
      <c r="D16" s="43">
        <v>4656</v>
      </c>
      <c r="E16" s="43">
        <v>95</v>
      </c>
      <c r="F16" s="43"/>
      <c r="G16" s="44"/>
    </row>
    <row r="17" spans="1:7" x14ac:dyDescent="0.25">
      <c r="A17" s="45"/>
      <c r="B17" s="46"/>
      <c r="C17" s="47" t="s">
        <v>7</v>
      </c>
      <c r="D17" s="46">
        <v>5280</v>
      </c>
      <c r="E17" s="46">
        <v>5</v>
      </c>
      <c r="F17" s="46"/>
      <c r="G17" s="48"/>
    </row>
    <row r="18" spans="1:7" x14ac:dyDescent="0.25">
      <c r="A18" s="42"/>
      <c r="B18" s="43"/>
      <c r="C18" s="41" t="s">
        <v>9</v>
      </c>
      <c r="D18" s="43">
        <v>5376</v>
      </c>
      <c r="E18" s="43"/>
      <c r="F18" s="43"/>
      <c r="G18" s="44"/>
    </row>
    <row r="19" spans="1:7" x14ac:dyDescent="0.25">
      <c r="A19" s="45" t="s">
        <v>37</v>
      </c>
      <c r="B19" s="46" t="s">
        <v>50</v>
      </c>
      <c r="C19" s="47" t="s">
        <v>7</v>
      </c>
      <c r="D19" s="46">
        <v>300</v>
      </c>
      <c r="E19" s="46">
        <v>10</v>
      </c>
      <c r="F19" s="46">
        <v>500</v>
      </c>
      <c r="G19" s="48">
        <v>10</v>
      </c>
    </row>
    <row r="20" spans="1:7" x14ac:dyDescent="0.25">
      <c r="A20" s="42"/>
      <c r="B20" s="43" t="s">
        <v>51</v>
      </c>
      <c r="C20" s="41" t="s">
        <v>7</v>
      </c>
      <c r="D20" s="43">
        <v>1800</v>
      </c>
      <c r="E20" s="43">
        <v>35</v>
      </c>
      <c r="F20" s="43">
        <v>1800</v>
      </c>
      <c r="G20" s="44">
        <v>40</v>
      </c>
    </row>
    <row r="21" spans="1:7" x14ac:dyDescent="0.25">
      <c r="A21" s="42"/>
      <c r="B21" s="43" t="s">
        <v>52</v>
      </c>
      <c r="C21" s="47" t="s">
        <v>7</v>
      </c>
      <c r="D21" s="46">
        <v>480</v>
      </c>
      <c r="E21" s="46">
        <v>10</v>
      </c>
      <c r="F21" s="46">
        <v>480</v>
      </c>
      <c r="G21" s="48">
        <v>15</v>
      </c>
    </row>
    <row r="22" spans="1:7" x14ac:dyDescent="0.25">
      <c r="A22" s="42"/>
      <c r="B22" s="43" t="s">
        <v>41</v>
      </c>
      <c r="C22" s="41" t="s">
        <v>7</v>
      </c>
      <c r="D22" s="43">
        <v>2250</v>
      </c>
      <c r="E22" s="43">
        <v>2</v>
      </c>
      <c r="F22" s="43"/>
      <c r="G22" s="44"/>
    </row>
    <row r="23" spans="1:7" x14ac:dyDescent="0.25">
      <c r="A23" s="45"/>
      <c r="B23" s="46"/>
      <c r="C23" s="47" t="s">
        <v>8</v>
      </c>
      <c r="D23" s="46">
        <v>300</v>
      </c>
      <c r="E23" s="46"/>
      <c r="F23" s="46">
        <v>500</v>
      </c>
      <c r="G23" s="48"/>
    </row>
    <row r="24" spans="1:7" x14ac:dyDescent="0.25">
      <c r="A24" s="45"/>
      <c r="B24" s="43" t="s">
        <v>57</v>
      </c>
      <c r="C24" s="41" t="s">
        <v>9</v>
      </c>
      <c r="D24" s="43">
        <v>2003</v>
      </c>
      <c r="E24" s="43"/>
      <c r="F24" s="43"/>
      <c r="G24" s="44"/>
    </row>
    <row r="25" spans="1:7" x14ac:dyDescent="0.25">
      <c r="A25" s="42"/>
      <c r="B25" s="43" t="s">
        <v>58</v>
      </c>
      <c r="C25" s="41" t="s">
        <v>9</v>
      </c>
      <c r="D25" s="43">
        <v>4000</v>
      </c>
      <c r="E25" s="43"/>
      <c r="F25" s="43"/>
      <c r="G25" s="44"/>
    </row>
    <row r="26" spans="1:7" x14ac:dyDescent="0.25">
      <c r="A26" s="42"/>
      <c r="B26" s="46" t="s">
        <v>59</v>
      </c>
      <c r="C26" s="47" t="s">
        <v>7</v>
      </c>
      <c r="D26" s="46">
        <v>3750</v>
      </c>
      <c r="E26" s="46">
        <v>50</v>
      </c>
      <c r="F26" s="46"/>
      <c r="G26" s="48"/>
    </row>
    <row r="27" spans="1:7" x14ac:dyDescent="0.25">
      <c r="A27" s="45"/>
      <c r="B27" s="43" t="s">
        <v>60</v>
      </c>
      <c r="C27" s="41" t="s">
        <v>7</v>
      </c>
      <c r="D27" s="43">
        <v>4005</v>
      </c>
      <c r="E27" s="43">
        <v>2</v>
      </c>
      <c r="F27" s="43">
        <v>4005</v>
      </c>
      <c r="G27" s="44">
        <v>5</v>
      </c>
    </row>
    <row r="28" spans="1:7" x14ac:dyDescent="0.25">
      <c r="A28" s="42"/>
      <c r="B28" s="46"/>
      <c r="C28" s="47" t="s">
        <v>7</v>
      </c>
      <c r="D28" s="46">
        <v>3400</v>
      </c>
      <c r="E28" s="46">
        <v>50</v>
      </c>
      <c r="F28" s="46"/>
      <c r="G28" s="48"/>
    </row>
    <row r="29" spans="1:7" x14ac:dyDescent="0.25">
      <c r="A29" s="45"/>
      <c r="B29" s="43" t="s">
        <v>42</v>
      </c>
      <c r="C29" s="41" t="s">
        <v>9</v>
      </c>
      <c r="D29" s="43">
        <v>5376</v>
      </c>
      <c r="E29" s="43"/>
      <c r="F29" s="43"/>
      <c r="G29" s="43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2"/>
      <c r="B37" s="43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5"/>
      <c r="B40" s="43"/>
      <c r="C40" s="41"/>
      <c r="D40" s="43"/>
      <c r="E40" s="43"/>
      <c r="F40" s="43"/>
      <c r="G40" s="44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2"/>
      <c r="B42" s="46"/>
      <c r="C42" s="47"/>
      <c r="D42" s="46"/>
      <c r="E42" s="46"/>
      <c r="F42" s="46"/>
      <c r="G42" s="48"/>
    </row>
    <row r="43" spans="1:7" x14ac:dyDescent="0.25">
      <c r="A43" s="45"/>
      <c r="B43" s="43"/>
      <c r="C43" s="41"/>
      <c r="D43" s="43"/>
      <c r="E43" s="43"/>
      <c r="F43" s="43"/>
      <c r="G43" s="44"/>
    </row>
    <row r="44" spans="1:7" x14ac:dyDescent="0.25">
      <c r="A44" s="42"/>
      <c r="B44" s="46"/>
      <c r="C44" s="47"/>
      <c r="D44" s="46"/>
      <c r="E44" s="46"/>
      <c r="F44" s="46"/>
      <c r="G44" s="48"/>
    </row>
    <row r="45" spans="1:7" x14ac:dyDescent="0.25">
      <c r="A45" s="45"/>
      <c r="B45" s="43"/>
      <c r="C45" s="41"/>
      <c r="D45" s="43"/>
      <c r="E45" s="43"/>
      <c r="F45" s="43"/>
      <c r="G45" s="43"/>
    </row>
    <row r="46" spans="1:7" x14ac:dyDescent="0.25">
      <c r="A46" t="s">
        <v>43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85" zoomScaleNormal="85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64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45</v>
      </c>
      <c r="B5" s="27">
        <v>4005</v>
      </c>
      <c r="C5" s="27">
        <v>267</v>
      </c>
      <c r="D5" s="27">
        <v>15</v>
      </c>
      <c r="E5" s="28">
        <v>1</v>
      </c>
      <c r="G5" s="76" t="s">
        <v>152</v>
      </c>
    </row>
    <row r="6" spans="1:7" x14ac:dyDescent="0.25">
      <c r="A6" s="9" t="s">
        <v>56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36</v>
      </c>
      <c r="B7" s="27">
        <v>4800</v>
      </c>
      <c r="C7" s="27">
        <v>320</v>
      </c>
      <c r="D7" s="27">
        <v>15</v>
      </c>
      <c r="E7" s="28">
        <v>1</v>
      </c>
    </row>
    <row r="8" spans="1:7" x14ac:dyDescent="0.25">
      <c r="A8" s="9"/>
      <c r="B8" s="10"/>
      <c r="C8" s="10"/>
      <c r="D8" s="10"/>
      <c r="E8" s="11"/>
    </row>
    <row r="10" spans="1:7" x14ac:dyDescent="0.25">
      <c r="A10" s="29" t="s">
        <v>27</v>
      </c>
      <c r="B10" s="30" t="s">
        <v>20</v>
      </c>
      <c r="C10" s="30" t="s">
        <v>28</v>
      </c>
      <c r="D10" s="30" t="s">
        <v>29</v>
      </c>
      <c r="E10" s="30" t="s">
        <v>30</v>
      </c>
      <c r="F10" s="30" t="s">
        <v>31</v>
      </c>
      <c r="G10" s="31" t="s">
        <v>32</v>
      </c>
    </row>
    <row r="11" spans="1:7" x14ac:dyDescent="0.25">
      <c r="A11" s="42" t="s">
        <v>33</v>
      </c>
      <c r="B11" s="43" t="s">
        <v>45</v>
      </c>
      <c r="C11" s="41" t="s">
        <v>3</v>
      </c>
      <c r="D11" s="43">
        <v>3885</v>
      </c>
      <c r="E11" s="43">
        <v>95</v>
      </c>
      <c r="F11" s="43">
        <v>3805</v>
      </c>
      <c r="G11" s="44">
        <v>95</v>
      </c>
    </row>
    <row r="12" spans="1:7" x14ac:dyDescent="0.25">
      <c r="A12" s="45"/>
      <c r="B12" s="46"/>
      <c r="C12" s="47" t="s">
        <v>7</v>
      </c>
      <c r="D12" s="46">
        <v>4285</v>
      </c>
      <c r="E12" s="46">
        <v>50</v>
      </c>
      <c r="F12" s="46"/>
      <c r="G12" s="48"/>
    </row>
    <row r="13" spans="1:7" x14ac:dyDescent="0.25">
      <c r="A13" s="42"/>
      <c r="B13" s="43"/>
      <c r="C13" s="47" t="s">
        <v>7</v>
      </c>
      <c r="D13" s="43">
        <v>4800</v>
      </c>
      <c r="E13" s="43">
        <v>35</v>
      </c>
      <c r="F13" s="43"/>
      <c r="G13" s="44"/>
    </row>
    <row r="14" spans="1:7" x14ac:dyDescent="0.25">
      <c r="A14" s="45"/>
      <c r="B14" s="43" t="s">
        <v>56</v>
      </c>
      <c r="C14" s="41" t="s">
        <v>3</v>
      </c>
      <c r="D14" s="43">
        <v>3885</v>
      </c>
      <c r="E14" s="43">
        <v>95</v>
      </c>
      <c r="F14" s="46">
        <v>3805</v>
      </c>
      <c r="G14" s="48">
        <v>95</v>
      </c>
    </row>
    <row r="15" spans="1:7" x14ac:dyDescent="0.25">
      <c r="A15" s="42"/>
      <c r="B15" s="46"/>
      <c r="C15" s="47" t="s">
        <v>9</v>
      </c>
      <c r="D15" s="46">
        <v>4285</v>
      </c>
      <c r="E15" s="46"/>
      <c r="F15" s="43"/>
      <c r="G15" s="44"/>
    </row>
    <row r="16" spans="1:7" x14ac:dyDescent="0.25">
      <c r="A16" s="45"/>
      <c r="B16" s="43" t="s">
        <v>36</v>
      </c>
      <c r="C16" s="41" t="s">
        <v>3</v>
      </c>
      <c r="D16" s="43">
        <v>4656</v>
      </c>
      <c r="E16" s="43">
        <v>95</v>
      </c>
      <c r="F16" s="46"/>
      <c r="G16" s="48"/>
    </row>
    <row r="17" spans="1:7" x14ac:dyDescent="0.25">
      <c r="A17" s="42"/>
      <c r="B17" s="46"/>
      <c r="C17" s="47" t="s">
        <v>7</v>
      </c>
      <c r="D17" s="46">
        <v>5280</v>
      </c>
      <c r="E17" s="46">
        <v>5</v>
      </c>
      <c r="F17" s="43"/>
      <c r="G17" s="44"/>
    </row>
    <row r="18" spans="1:7" x14ac:dyDescent="0.25">
      <c r="A18" s="45"/>
      <c r="B18" s="43"/>
      <c r="C18" s="41" t="s">
        <v>9</v>
      </c>
      <c r="D18" s="43">
        <v>5376</v>
      </c>
      <c r="E18" s="43"/>
      <c r="F18" s="46"/>
      <c r="G18" s="48"/>
    </row>
    <row r="19" spans="1:7" x14ac:dyDescent="0.25">
      <c r="A19" s="45" t="s">
        <v>37</v>
      </c>
      <c r="B19" s="46" t="s">
        <v>54</v>
      </c>
      <c r="C19" s="47" t="s">
        <v>7</v>
      </c>
      <c r="D19" s="46">
        <v>300</v>
      </c>
      <c r="E19" s="46">
        <v>10</v>
      </c>
      <c r="F19" s="46">
        <v>500</v>
      </c>
      <c r="G19" s="48">
        <v>10</v>
      </c>
    </row>
    <row r="20" spans="1:7" x14ac:dyDescent="0.25">
      <c r="A20" s="42"/>
      <c r="B20" s="43" t="s">
        <v>52</v>
      </c>
      <c r="C20" s="41" t="s">
        <v>7</v>
      </c>
      <c r="D20" s="43">
        <v>1800</v>
      </c>
      <c r="E20" s="43">
        <v>35</v>
      </c>
      <c r="F20" s="43">
        <v>1800</v>
      </c>
      <c r="G20" s="44">
        <v>40</v>
      </c>
    </row>
    <row r="21" spans="1:7" x14ac:dyDescent="0.25">
      <c r="A21" s="42"/>
      <c r="B21" s="43" t="s">
        <v>51</v>
      </c>
      <c r="C21" s="47" t="s">
        <v>7</v>
      </c>
      <c r="D21" s="46">
        <v>480</v>
      </c>
      <c r="E21" s="46">
        <v>10</v>
      </c>
      <c r="F21" s="46">
        <v>480</v>
      </c>
      <c r="G21" s="48">
        <v>15</v>
      </c>
    </row>
    <row r="22" spans="1:7" x14ac:dyDescent="0.25">
      <c r="A22" s="42"/>
      <c r="B22" s="43" t="s">
        <v>41</v>
      </c>
      <c r="C22" s="41" t="s">
        <v>7</v>
      </c>
      <c r="D22" s="43">
        <v>2250</v>
      </c>
      <c r="E22" s="43">
        <v>2</v>
      </c>
      <c r="F22" s="43"/>
      <c r="G22" s="44"/>
    </row>
    <row r="23" spans="1:7" x14ac:dyDescent="0.25">
      <c r="A23" s="45"/>
      <c r="B23" s="46"/>
      <c r="C23" s="47" t="s">
        <v>8</v>
      </c>
      <c r="D23" s="46">
        <v>300</v>
      </c>
      <c r="E23" s="46"/>
      <c r="F23" s="46">
        <v>500</v>
      </c>
      <c r="G23" s="48"/>
    </row>
    <row r="24" spans="1:7" x14ac:dyDescent="0.25">
      <c r="A24" s="45"/>
      <c r="B24" s="43" t="s">
        <v>57</v>
      </c>
      <c r="C24" s="41" t="s">
        <v>9</v>
      </c>
      <c r="D24" s="43">
        <v>2003</v>
      </c>
      <c r="E24" s="43"/>
      <c r="F24" s="43"/>
      <c r="G24" s="44"/>
    </row>
    <row r="25" spans="1:7" x14ac:dyDescent="0.25">
      <c r="A25" s="42"/>
      <c r="B25" s="43" t="s">
        <v>62</v>
      </c>
      <c r="C25" s="41" t="s">
        <v>9</v>
      </c>
      <c r="D25" s="43">
        <v>4000</v>
      </c>
      <c r="E25" s="43"/>
      <c r="F25" s="43"/>
      <c r="G25" s="44"/>
    </row>
    <row r="26" spans="1:7" x14ac:dyDescent="0.25">
      <c r="A26" s="42"/>
      <c r="B26" s="46" t="s">
        <v>59</v>
      </c>
      <c r="C26" s="47" t="s">
        <v>7</v>
      </c>
      <c r="D26" s="46">
        <v>3750</v>
      </c>
      <c r="E26" s="46">
        <v>50</v>
      </c>
      <c r="F26" s="46"/>
      <c r="G26" s="48"/>
    </row>
    <row r="27" spans="1:7" x14ac:dyDescent="0.25">
      <c r="A27" s="45"/>
      <c r="B27" s="43" t="s">
        <v>60</v>
      </c>
      <c r="C27" s="41" t="s">
        <v>7</v>
      </c>
      <c r="D27" s="43">
        <v>4005</v>
      </c>
      <c r="E27" s="43">
        <v>2</v>
      </c>
      <c r="F27" s="43">
        <v>4005</v>
      </c>
      <c r="G27" s="44">
        <v>5</v>
      </c>
    </row>
    <row r="28" spans="1:7" x14ac:dyDescent="0.25">
      <c r="A28" s="42"/>
      <c r="B28" s="46"/>
      <c r="C28" s="47" t="s">
        <v>7</v>
      </c>
      <c r="D28" s="46">
        <v>3400</v>
      </c>
      <c r="E28" s="46">
        <v>50</v>
      </c>
      <c r="F28" s="46"/>
      <c r="G28" s="48"/>
    </row>
    <row r="29" spans="1:7" x14ac:dyDescent="0.25">
      <c r="A29" s="45"/>
      <c r="B29" s="43" t="s">
        <v>47</v>
      </c>
      <c r="C29" s="41" t="s">
        <v>7</v>
      </c>
      <c r="D29" s="43">
        <v>1500</v>
      </c>
      <c r="E29" s="43">
        <v>3</v>
      </c>
      <c r="F29" s="43"/>
      <c r="G29" s="43"/>
    </row>
    <row r="30" spans="1:7" x14ac:dyDescent="0.25">
      <c r="A30" s="42"/>
      <c r="B30" s="46"/>
      <c r="C30" s="47" t="s">
        <v>8</v>
      </c>
      <c r="D30" s="46">
        <v>500</v>
      </c>
      <c r="E30" s="46"/>
      <c r="F30" s="46"/>
      <c r="G30" s="48"/>
    </row>
    <row r="31" spans="1:7" x14ac:dyDescent="0.25">
      <c r="A31" s="45"/>
      <c r="B31" s="46" t="s">
        <v>42</v>
      </c>
      <c r="C31" s="47" t="s">
        <v>9</v>
      </c>
      <c r="D31" s="46">
        <v>5376</v>
      </c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2"/>
      <c r="B33" s="43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5"/>
      <c r="B36" s="43"/>
      <c r="C36" s="41"/>
      <c r="D36" s="43"/>
      <c r="E36" s="43"/>
      <c r="F36" s="43"/>
      <c r="G36" s="44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2"/>
      <c r="B38" s="46"/>
      <c r="C38" s="47"/>
      <c r="D38" s="46"/>
      <c r="E38" s="46"/>
      <c r="F38" s="46"/>
      <c r="G38" s="48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2"/>
      <c r="B40" s="46"/>
      <c r="C40" s="47"/>
      <c r="D40" s="46"/>
      <c r="E40" s="46"/>
      <c r="F40" s="46"/>
      <c r="G40" s="48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5"/>
      <c r="B42" s="43"/>
      <c r="C42" s="41"/>
      <c r="D42" s="43"/>
      <c r="E42" s="43"/>
      <c r="F42" s="43"/>
      <c r="G42" s="44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2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t="s">
        <v>43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65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26</v>
      </c>
      <c r="B5" s="27">
        <v>4005</v>
      </c>
      <c r="C5" s="27">
        <v>267</v>
      </c>
      <c r="D5" s="27">
        <v>15</v>
      </c>
      <c r="E5" s="28">
        <v>1</v>
      </c>
      <c r="G5" s="76" t="s">
        <v>152</v>
      </c>
    </row>
    <row r="6" spans="1:7" x14ac:dyDescent="0.25">
      <c r="A6" s="9" t="s">
        <v>56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36</v>
      </c>
      <c r="B7" s="27">
        <v>4800</v>
      </c>
      <c r="C7" s="27">
        <v>320</v>
      </c>
      <c r="D7" s="27">
        <v>15</v>
      </c>
      <c r="E7" s="28">
        <v>1</v>
      </c>
    </row>
    <row r="8" spans="1:7" x14ac:dyDescent="0.25">
      <c r="A8" s="9" t="s">
        <v>66</v>
      </c>
      <c r="B8" s="10">
        <v>4005</v>
      </c>
      <c r="C8" s="10">
        <v>267</v>
      </c>
      <c r="D8" s="10">
        <v>15</v>
      </c>
      <c r="E8" s="11">
        <v>1</v>
      </c>
    </row>
    <row r="9" spans="1:7" x14ac:dyDescent="0.25">
      <c r="A9" s="26"/>
      <c r="B9" s="27"/>
      <c r="C9" s="27"/>
      <c r="D9" s="27"/>
      <c r="E9" s="28"/>
    </row>
    <row r="11" spans="1:7" x14ac:dyDescent="0.25">
      <c r="A11" s="29" t="s">
        <v>27</v>
      </c>
      <c r="B11" s="30" t="s">
        <v>20</v>
      </c>
      <c r="C11" s="30" t="s">
        <v>28</v>
      </c>
      <c r="D11" s="30" t="s">
        <v>29</v>
      </c>
      <c r="E11" s="30" t="s">
        <v>30</v>
      </c>
      <c r="F11" s="30" t="s">
        <v>31</v>
      </c>
      <c r="G11" s="31" t="s">
        <v>32</v>
      </c>
    </row>
    <row r="12" spans="1:7" x14ac:dyDescent="0.25">
      <c r="A12" s="42" t="s">
        <v>33</v>
      </c>
      <c r="B12" s="43" t="s">
        <v>26</v>
      </c>
      <c r="C12" s="47" t="s">
        <v>3</v>
      </c>
      <c r="D12" s="43">
        <v>3885</v>
      </c>
      <c r="E12" s="43">
        <v>95</v>
      </c>
      <c r="F12" s="43">
        <v>3805</v>
      </c>
      <c r="G12" s="44">
        <v>95</v>
      </c>
    </row>
    <row r="13" spans="1:7" x14ac:dyDescent="0.25">
      <c r="A13" s="45"/>
      <c r="B13" s="43"/>
      <c r="C13" s="41" t="s">
        <v>7</v>
      </c>
      <c r="D13" s="43">
        <v>4320</v>
      </c>
      <c r="E13" s="43">
        <v>50</v>
      </c>
      <c r="F13" s="43"/>
      <c r="G13" s="44"/>
    </row>
    <row r="14" spans="1:7" x14ac:dyDescent="0.25">
      <c r="A14" s="42"/>
      <c r="B14" s="46"/>
      <c r="C14" s="41" t="s">
        <v>7</v>
      </c>
      <c r="D14" s="43">
        <v>4800</v>
      </c>
      <c r="E14" s="43">
        <v>35</v>
      </c>
      <c r="F14" s="46"/>
      <c r="G14" s="48"/>
    </row>
    <row r="15" spans="1:7" x14ac:dyDescent="0.25">
      <c r="A15" s="45"/>
      <c r="B15" s="43" t="s">
        <v>56</v>
      </c>
      <c r="C15" s="47" t="s">
        <v>3</v>
      </c>
      <c r="D15" s="43">
        <v>3805</v>
      </c>
      <c r="E15" s="43">
        <v>95</v>
      </c>
      <c r="F15" s="43"/>
      <c r="G15" s="44"/>
    </row>
    <row r="16" spans="1:7" x14ac:dyDescent="0.25">
      <c r="A16" s="42"/>
      <c r="B16" s="46"/>
      <c r="C16" s="47" t="s">
        <v>9</v>
      </c>
      <c r="D16" s="46">
        <v>4285</v>
      </c>
      <c r="E16" s="46"/>
      <c r="F16" s="46"/>
      <c r="G16" s="48"/>
    </row>
    <row r="17" spans="1:7" x14ac:dyDescent="0.25">
      <c r="A17" s="45"/>
      <c r="B17" s="43" t="s">
        <v>66</v>
      </c>
      <c r="C17" s="47" t="s">
        <v>3</v>
      </c>
      <c r="D17" s="43">
        <v>3805</v>
      </c>
      <c r="E17" s="43">
        <v>95</v>
      </c>
      <c r="F17" s="43"/>
      <c r="G17" s="44"/>
    </row>
    <row r="18" spans="1:7" x14ac:dyDescent="0.25">
      <c r="A18" s="42"/>
      <c r="B18" s="46"/>
      <c r="C18" s="47" t="s">
        <v>9</v>
      </c>
      <c r="D18" s="46">
        <v>4285</v>
      </c>
      <c r="E18" s="46"/>
      <c r="F18" s="46"/>
      <c r="G18" s="48"/>
    </row>
    <row r="19" spans="1:7" x14ac:dyDescent="0.25">
      <c r="A19" s="45"/>
      <c r="B19" s="43" t="s">
        <v>36</v>
      </c>
      <c r="C19" s="47" t="s">
        <v>3</v>
      </c>
      <c r="D19" s="43">
        <v>4656</v>
      </c>
      <c r="E19" s="43">
        <v>95</v>
      </c>
      <c r="F19" s="43"/>
      <c r="G19" s="44"/>
    </row>
    <row r="20" spans="1:7" x14ac:dyDescent="0.25">
      <c r="A20" s="42"/>
      <c r="B20" s="46"/>
      <c r="C20" s="47" t="s">
        <v>7</v>
      </c>
      <c r="D20" s="46">
        <v>5280</v>
      </c>
      <c r="E20" s="46">
        <v>5</v>
      </c>
      <c r="F20" s="46"/>
      <c r="G20" s="48"/>
    </row>
    <row r="21" spans="1:7" x14ac:dyDescent="0.25">
      <c r="A21" s="45" t="s">
        <v>37</v>
      </c>
      <c r="B21" s="43"/>
      <c r="C21" s="41" t="s">
        <v>9</v>
      </c>
      <c r="D21" s="43">
        <v>5376</v>
      </c>
      <c r="E21" s="43"/>
      <c r="F21" s="43"/>
      <c r="G21" s="44"/>
    </row>
    <row r="22" spans="1:7" x14ac:dyDescent="0.25">
      <c r="A22" s="42"/>
      <c r="B22" s="46" t="s">
        <v>50</v>
      </c>
      <c r="C22" s="47" t="s">
        <v>7</v>
      </c>
      <c r="D22" s="46">
        <v>300</v>
      </c>
      <c r="E22" s="46">
        <v>10</v>
      </c>
      <c r="F22" s="46">
        <v>500</v>
      </c>
      <c r="G22" s="48">
        <v>10</v>
      </c>
    </row>
    <row r="23" spans="1:7" x14ac:dyDescent="0.25">
      <c r="A23" s="42"/>
      <c r="B23" s="43" t="s">
        <v>51</v>
      </c>
      <c r="C23" s="41" t="s">
        <v>7</v>
      </c>
      <c r="D23" s="43">
        <v>1800</v>
      </c>
      <c r="E23" s="43">
        <v>35</v>
      </c>
      <c r="F23" s="43">
        <v>1800</v>
      </c>
      <c r="G23" s="44">
        <v>40</v>
      </c>
    </row>
    <row r="24" spans="1:7" x14ac:dyDescent="0.25">
      <c r="A24" s="42"/>
      <c r="B24" s="43" t="s">
        <v>52</v>
      </c>
      <c r="C24" s="47" t="s">
        <v>7</v>
      </c>
      <c r="D24" s="46">
        <v>480</v>
      </c>
      <c r="E24" s="46">
        <v>10</v>
      </c>
      <c r="F24" s="46">
        <v>480</v>
      </c>
      <c r="G24" s="48">
        <v>15</v>
      </c>
    </row>
    <row r="25" spans="1:7" x14ac:dyDescent="0.25">
      <c r="A25" s="45"/>
      <c r="B25" s="43" t="s">
        <v>41</v>
      </c>
      <c r="C25" s="41" t="s">
        <v>7</v>
      </c>
      <c r="D25" s="43">
        <v>2250</v>
      </c>
      <c r="E25" s="43">
        <v>2</v>
      </c>
      <c r="F25" s="43"/>
      <c r="G25" s="44"/>
    </row>
    <row r="26" spans="1:7" x14ac:dyDescent="0.25">
      <c r="A26" s="45"/>
      <c r="B26" s="46"/>
      <c r="C26" s="47" t="s">
        <v>8</v>
      </c>
      <c r="D26" s="46">
        <v>300</v>
      </c>
      <c r="E26" s="46"/>
      <c r="F26" s="46">
        <v>500</v>
      </c>
      <c r="G26" s="48"/>
    </row>
    <row r="27" spans="1:7" x14ac:dyDescent="0.25">
      <c r="A27" s="42"/>
      <c r="B27" s="43" t="s">
        <v>57</v>
      </c>
      <c r="C27" s="41" t="s">
        <v>9</v>
      </c>
      <c r="D27" s="43">
        <v>2003</v>
      </c>
      <c r="E27" s="43"/>
      <c r="F27" s="43"/>
      <c r="G27" s="44"/>
    </row>
    <row r="28" spans="1:7" x14ac:dyDescent="0.25">
      <c r="A28" s="42"/>
      <c r="B28" s="43" t="s">
        <v>58</v>
      </c>
      <c r="C28" s="41" t="s">
        <v>9</v>
      </c>
      <c r="D28" s="43">
        <v>4000</v>
      </c>
      <c r="E28" s="43"/>
      <c r="F28" s="43"/>
      <c r="G28" s="44"/>
    </row>
    <row r="29" spans="1:7" x14ac:dyDescent="0.25">
      <c r="A29" s="45"/>
      <c r="B29" s="46" t="s">
        <v>59</v>
      </c>
      <c r="C29" s="47" t="s">
        <v>7</v>
      </c>
      <c r="D29" s="46">
        <v>3750</v>
      </c>
      <c r="E29" s="46">
        <v>50</v>
      </c>
      <c r="F29" s="46"/>
      <c r="G29" s="48"/>
    </row>
    <row r="30" spans="1:7" x14ac:dyDescent="0.25">
      <c r="A30" s="42"/>
      <c r="B30" s="43" t="s">
        <v>60</v>
      </c>
      <c r="C30" s="47" t="s">
        <v>7</v>
      </c>
      <c r="D30" s="43">
        <v>4005</v>
      </c>
      <c r="E30" s="43">
        <v>2</v>
      </c>
      <c r="F30" s="43">
        <v>4005</v>
      </c>
      <c r="G30" s="44">
        <v>5</v>
      </c>
    </row>
    <row r="31" spans="1:7" x14ac:dyDescent="0.25">
      <c r="A31" s="45"/>
      <c r="B31" s="46"/>
      <c r="C31" s="41" t="s">
        <v>7</v>
      </c>
      <c r="D31" s="46">
        <v>3400</v>
      </c>
      <c r="E31" s="46">
        <v>50</v>
      </c>
      <c r="F31" s="46"/>
      <c r="G31" s="48"/>
    </row>
    <row r="32" spans="1:7" x14ac:dyDescent="0.25">
      <c r="A32" s="42"/>
      <c r="B32" s="43" t="s">
        <v>42</v>
      </c>
      <c r="C32" s="41" t="s">
        <v>9</v>
      </c>
      <c r="D32" s="43">
        <v>5136</v>
      </c>
      <c r="E32" s="43"/>
      <c r="F32" s="43"/>
      <c r="G32" s="43"/>
    </row>
    <row r="33" spans="1:7" x14ac:dyDescent="0.25">
      <c r="A33" s="45"/>
      <c r="B33" s="43"/>
      <c r="C33" s="41"/>
      <c r="D33" s="43"/>
      <c r="E33" s="43"/>
      <c r="F33" s="43"/>
      <c r="G33" s="44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t="s">
        <v>43</v>
      </c>
      <c r="B46" s="46"/>
      <c r="C46" s="47"/>
      <c r="D46" s="46"/>
      <c r="E46" s="46"/>
      <c r="F46" s="46"/>
      <c r="G46" s="48"/>
    </row>
    <row r="47" spans="1:7" x14ac:dyDescent="0.25">
      <c r="A47" s="42"/>
      <c r="B47" s="43"/>
      <c r="C47" s="41"/>
      <c r="D47" s="43"/>
      <c r="E47" s="43"/>
      <c r="F47" s="43"/>
      <c r="G47" s="44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67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45</v>
      </c>
      <c r="B5" s="27">
        <v>4005</v>
      </c>
      <c r="C5" s="27">
        <v>267</v>
      </c>
      <c r="D5" s="27">
        <v>15</v>
      </c>
      <c r="E5" s="28">
        <v>1</v>
      </c>
      <c r="G5" s="76" t="s">
        <v>152</v>
      </c>
    </row>
    <row r="6" spans="1:7" x14ac:dyDescent="0.25">
      <c r="A6" s="9" t="s">
        <v>56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36</v>
      </c>
      <c r="B7" s="27">
        <v>4800</v>
      </c>
      <c r="C7" s="27">
        <v>320</v>
      </c>
      <c r="D7" s="27">
        <v>15</v>
      </c>
      <c r="E7" s="28">
        <v>1</v>
      </c>
    </row>
    <row r="8" spans="1:7" x14ac:dyDescent="0.25">
      <c r="A8" s="9" t="s">
        <v>66</v>
      </c>
      <c r="B8" s="10">
        <v>4005</v>
      </c>
      <c r="C8" s="10">
        <v>267</v>
      </c>
      <c r="D8" s="10">
        <v>15</v>
      </c>
      <c r="E8" s="11">
        <v>1</v>
      </c>
    </row>
    <row r="9" spans="1:7" x14ac:dyDescent="0.25">
      <c r="A9" s="26"/>
      <c r="B9" s="27"/>
      <c r="C9" s="27"/>
      <c r="D9" s="27"/>
      <c r="E9" s="28"/>
    </row>
    <row r="11" spans="1:7" x14ac:dyDescent="0.25">
      <c r="A11" s="29" t="s">
        <v>27</v>
      </c>
      <c r="B11" s="30" t="s">
        <v>20</v>
      </c>
      <c r="C11" s="30" t="s">
        <v>28</v>
      </c>
      <c r="D11" s="30" t="s">
        <v>29</v>
      </c>
      <c r="E11" s="30" t="s">
        <v>30</v>
      </c>
      <c r="F11" s="30" t="s">
        <v>31</v>
      </c>
      <c r="G11" s="31" t="s">
        <v>32</v>
      </c>
    </row>
    <row r="12" spans="1:7" x14ac:dyDescent="0.25">
      <c r="A12" s="42" t="s">
        <v>33</v>
      </c>
      <c r="B12" s="43" t="s">
        <v>45</v>
      </c>
      <c r="C12" s="47" t="s">
        <v>3</v>
      </c>
      <c r="D12" s="43">
        <v>3885</v>
      </c>
      <c r="E12" s="43">
        <v>95</v>
      </c>
      <c r="F12" s="43">
        <v>3805</v>
      </c>
      <c r="G12" s="44">
        <v>95</v>
      </c>
    </row>
    <row r="13" spans="1:7" x14ac:dyDescent="0.25">
      <c r="A13" s="45"/>
      <c r="B13" s="46"/>
      <c r="C13" s="41" t="s">
        <v>7</v>
      </c>
      <c r="D13" s="43">
        <v>4320</v>
      </c>
      <c r="E13" s="43">
        <v>50</v>
      </c>
      <c r="F13" s="43"/>
      <c r="G13" s="44"/>
    </row>
    <row r="14" spans="1:7" x14ac:dyDescent="0.25">
      <c r="A14" s="42"/>
      <c r="B14" s="43"/>
      <c r="C14" s="41" t="s">
        <v>7</v>
      </c>
      <c r="D14" s="43">
        <v>4800</v>
      </c>
      <c r="E14" s="43">
        <v>35</v>
      </c>
      <c r="F14" s="46"/>
      <c r="G14" s="48"/>
    </row>
    <row r="15" spans="1:7" x14ac:dyDescent="0.25">
      <c r="A15" s="45"/>
      <c r="B15" s="43" t="s">
        <v>56</v>
      </c>
      <c r="C15" s="47" t="s">
        <v>3</v>
      </c>
      <c r="D15" s="43">
        <v>3805</v>
      </c>
      <c r="E15" s="43">
        <v>95</v>
      </c>
      <c r="F15" s="43"/>
      <c r="G15" s="44"/>
    </row>
    <row r="16" spans="1:7" x14ac:dyDescent="0.25">
      <c r="A16" s="42"/>
      <c r="B16" s="46"/>
      <c r="C16" s="47" t="s">
        <v>9</v>
      </c>
      <c r="D16" s="46">
        <v>4285</v>
      </c>
      <c r="E16" s="46"/>
      <c r="F16" s="46"/>
      <c r="G16" s="48"/>
    </row>
    <row r="17" spans="1:7" x14ac:dyDescent="0.25">
      <c r="A17" s="45"/>
      <c r="B17" s="43" t="s">
        <v>66</v>
      </c>
      <c r="C17" s="47" t="s">
        <v>3</v>
      </c>
      <c r="D17" s="43">
        <v>3805</v>
      </c>
      <c r="E17" s="43">
        <v>95</v>
      </c>
      <c r="F17" s="43"/>
      <c r="G17" s="44"/>
    </row>
    <row r="18" spans="1:7" x14ac:dyDescent="0.25">
      <c r="A18" s="42"/>
      <c r="B18" s="46"/>
      <c r="C18" s="47" t="s">
        <v>9</v>
      </c>
      <c r="D18" s="46">
        <v>4285</v>
      </c>
      <c r="E18" s="46"/>
      <c r="F18" s="46"/>
      <c r="G18" s="48"/>
    </row>
    <row r="19" spans="1:7" x14ac:dyDescent="0.25">
      <c r="A19" s="45"/>
      <c r="B19" s="43" t="s">
        <v>36</v>
      </c>
      <c r="C19" s="47" t="s">
        <v>3</v>
      </c>
      <c r="D19" s="43">
        <v>4656</v>
      </c>
      <c r="E19" s="43">
        <v>95</v>
      </c>
      <c r="F19" s="43"/>
      <c r="G19" s="44"/>
    </row>
    <row r="20" spans="1:7" x14ac:dyDescent="0.25">
      <c r="A20" s="42"/>
      <c r="B20" s="46"/>
      <c r="C20" s="47" t="s">
        <v>7</v>
      </c>
      <c r="D20" s="46">
        <v>5280</v>
      </c>
      <c r="E20" s="46">
        <v>5</v>
      </c>
      <c r="F20" s="46"/>
      <c r="G20" s="48"/>
    </row>
    <row r="21" spans="1:7" x14ac:dyDescent="0.25">
      <c r="A21" s="45" t="s">
        <v>37</v>
      </c>
      <c r="B21" s="43"/>
      <c r="C21" s="41" t="s">
        <v>9</v>
      </c>
      <c r="D21" s="43">
        <v>5376</v>
      </c>
      <c r="E21" s="43"/>
      <c r="F21" s="43"/>
      <c r="G21" s="44"/>
    </row>
    <row r="22" spans="1:7" x14ac:dyDescent="0.25">
      <c r="A22" s="42"/>
      <c r="B22" s="46" t="s">
        <v>54</v>
      </c>
      <c r="C22" s="47" t="s">
        <v>7</v>
      </c>
      <c r="D22" s="46">
        <v>300</v>
      </c>
      <c r="E22" s="46">
        <v>10</v>
      </c>
      <c r="F22" s="46">
        <v>500</v>
      </c>
      <c r="G22" s="48">
        <v>10</v>
      </c>
    </row>
    <row r="23" spans="1:7" x14ac:dyDescent="0.25">
      <c r="A23" s="42"/>
      <c r="B23" s="43" t="s">
        <v>52</v>
      </c>
      <c r="C23" s="41" t="s">
        <v>7</v>
      </c>
      <c r="D23" s="43">
        <v>1800</v>
      </c>
      <c r="E23" s="43">
        <v>35</v>
      </c>
      <c r="F23" s="43">
        <v>1800</v>
      </c>
      <c r="G23" s="44">
        <v>40</v>
      </c>
    </row>
    <row r="24" spans="1:7" x14ac:dyDescent="0.25">
      <c r="A24" s="42"/>
      <c r="B24" s="43" t="s">
        <v>51</v>
      </c>
      <c r="C24" s="47" t="s">
        <v>7</v>
      </c>
      <c r="D24" s="46">
        <v>480</v>
      </c>
      <c r="E24" s="46">
        <v>10</v>
      </c>
      <c r="F24" s="46">
        <v>480</v>
      </c>
      <c r="G24" s="48">
        <v>15</v>
      </c>
    </row>
    <row r="25" spans="1:7" x14ac:dyDescent="0.25">
      <c r="A25" s="45"/>
      <c r="B25" s="43" t="s">
        <v>41</v>
      </c>
      <c r="C25" s="41" t="s">
        <v>7</v>
      </c>
      <c r="D25" s="43">
        <v>2250</v>
      </c>
      <c r="E25" s="43">
        <v>2</v>
      </c>
      <c r="F25" s="43"/>
      <c r="G25" s="44"/>
    </row>
    <row r="26" spans="1:7" x14ac:dyDescent="0.25">
      <c r="A26" s="45"/>
      <c r="B26" s="46"/>
      <c r="C26" s="47" t="s">
        <v>8</v>
      </c>
      <c r="D26" s="46">
        <v>300</v>
      </c>
      <c r="E26" s="46"/>
      <c r="F26" s="46">
        <v>500</v>
      </c>
      <c r="G26" s="48"/>
    </row>
    <row r="27" spans="1:7" x14ac:dyDescent="0.25">
      <c r="A27" s="42"/>
      <c r="B27" s="43" t="s">
        <v>57</v>
      </c>
      <c r="C27" s="41" t="s">
        <v>9</v>
      </c>
      <c r="D27" s="43">
        <v>2003</v>
      </c>
      <c r="E27" s="43"/>
      <c r="F27" s="43"/>
      <c r="G27" s="44"/>
    </row>
    <row r="28" spans="1:7" x14ac:dyDescent="0.25">
      <c r="A28" s="42"/>
      <c r="B28" s="43" t="s">
        <v>62</v>
      </c>
      <c r="C28" s="41" t="s">
        <v>9</v>
      </c>
      <c r="D28" s="43">
        <v>4000</v>
      </c>
      <c r="E28" s="43"/>
      <c r="F28" s="43"/>
      <c r="G28" s="44"/>
    </row>
    <row r="29" spans="1:7" x14ac:dyDescent="0.25">
      <c r="A29" s="45"/>
      <c r="B29" s="46" t="s">
        <v>59</v>
      </c>
      <c r="C29" s="47" t="s">
        <v>7</v>
      </c>
      <c r="D29" s="46">
        <v>3750</v>
      </c>
      <c r="E29" s="46">
        <v>50</v>
      </c>
      <c r="F29" s="46"/>
      <c r="G29" s="48"/>
    </row>
    <row r="30" spans="1:7" x14ac:dyDescent="0.25">
      <c r="A30" s="42"/>
      <c r="B30" s="43" t="s">
        <v>60</v>
      </c>
      <c r="C30" s="47" t="s">
        <v>7</v>
      </c>
      <c r="D30" s="43">
        <v>4005</v>
      </c>
      <c r="E30" s="43">
        <v>2</v>
      </c>
      <c r="F30" s="43">
        <v>4005</v>
      </c>
      <c r="G30" s="44">
        <v>5</v>
      </c>
    </row>
    <row r="31" spans="1:7" x14ac:dyDescent="0.25">
      <c r="A31" s="45"/>
      <c r="B31" s="46"/>
      <c r="C31" s="47" t="s">
        <v>7</v>
      </c>
      <c r="D31" s="46">
        <v>3400</v>
      </c>
      <c r="E31" s="46">
        <v>50</v>
      </c>
      <c r="F31" s="46"/>
      <c r="G31" s="48"/>
    </row>
    <row r="32" spans="1:7" x14ac:dyDescent="0.25">
      <c r="A32" s="42"/>
      <c r="B32" s="43" t="s">
        <v>47</v>
      </c>
      <c r="C32" s="41" t="s">
        <v>7</v>
      </c>
      <c r="D32" s="43">
        <v>1500</v>
      </c>
      <c r="E32" s="43">
        <v>3</v>
      </c>
      <c r="F32" s="43"/>
      <c r="G32" s="43"/>
    </row>
    <row r="33" spans="1:7" x14ac:dyDescent="0.25">
      <c r="A33" s="45"/>
      <c r="B33" s="46"/>
      <c r="C33" s="47" t="s">
        <v>8</v>
      </c>
      <c r="D33" s="46">
        <v>500</v>
      </c>
      <c r="E33" s="46"/>
      <c r="F33" s="46"/>
      <c r="G33" s="48"/>
    </row>
    <row r="34" spans="1:7" x14ac:dyDescent="0.25">
      <c r="A34" s="42"/>
      <c r="B34" s="46" t="s">
        <v>42</v>
      </c>
      <c r="C34" s="41" t="s">
        <v>9</v>
      </c>
      <c r="D34" s="43">
        <v>5136</v>
      </c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3"/>
      <c r="C36" s="41"/>
      <c r="D36" s="43"/>
      <c r="E36" s="43"/>
      <c r="F36" s="43"/>
      <c r="G36" s="44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t="s">
        <v>43</v>
      </c>
      <c r="B46" s="46"/>
      <c r="C46" s="47"/>
      <c r="D46" s="46"/>
      <c r="E46" s="46"/>
      <c r="F46" s="46"/>
      <c r="G46" s="48"/>
    </row>
    <row r="47" spans="1:7" x14ac:dyDescent="0.25">
      <c r="A47" s="42"/>
      <c r="B47" s="43"/>
      <c r="C47" s="41"/>
      <c r="D47" s="43"/>
      <c r="E47" s="43"/>
      <c r="F47" s="43"/>
      <c r="G47" s="44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110" zoomScaleNormal="11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68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40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69</v>
      </c>
      <c r="B5" s="27">
        <v>4005</v>
      </c>
      <c r="C5" s="27">
        <v>267</v>
      </c>
      <c r="D5" s="27">
        <f>LECHO_I!$B5/LECHO_I!$C5</f>
        <v>15</v>
      </c>
      <c r="E5" s="28">
        <v>1</v>
      </c>
      <c r="G5" s="76" t="s">
        <v>157</v>
      </c>
    </row>
    <row r="7" spans="1:7" x14ac:dyDescent="0.25">
      <c r="A7" s="29" t="s">
        <v>27</v>
      </c>
      <c r="B7" s="30" t="s">
        <v>20</v>
      </c>
      <c r="C7" s="30" t="s">
        <v>28</v>
      </c>
      <c r="D7" s="30" t="s">
        <v>29</v>
      </c>
      <c r="E7" s="30" t="s">
        <v>30</v>
      </c>
      <c r="F7" s="30" t="s">
        <v>31</v>
      </c>
      <c r="G7" s="31" t="s">
        <v>32</v>
      </c>
    </row>
    <row r="8" spans="1:7" x14ac:dyDescent="0.25">
      <c r="A8" s="42" t="s">
        <v>33</v>
      </c>
      <c r="B8" s="43" t="s">
        <v>69</v>
      </c>
      <c r="C8" s="41" t="s">
        <v>3</v>
      </c>
      <c r="D8" s="43">
        <v>3885</v>
      </c>
      <c r="E8" s="43">
        <v>95</v>
      </c>
      <c r="F8" s="43">
        <v>3805</v>
      </c>
      <c r="G8" s="44">
        <v>95</v>
      </c>
    </row>
    <row r="9" spans="1:7" x14ac:dyDescent="0.25">
      <c r="A9" s="45"/>
      <c r="B9" s="46"/>
      <c r="C9" s="47" t="s">
        <v>9</v>
      </c>
      <c r="D9" s="46">
        <v>4285</v>
      </c>
      <c r="E9" s="46"/>
      <c r="F9" s="46"/>
      <c r="G9" s="48"/>
    </row>
    <row r="10" spans="1:7" x14ac:dyDescent="0.25">
      <c r="A10" s="45" t="s">
        <v>37</v>
      </c>
      <c r="B10" s="46" t="s">
        <v>38</v>
      </c>
      <c r="C10" s="47" t="s">
        <v>9</v>
      </c>
      <c r="D10" s="46">
        <v>240</v>
      </c>
      <c r="E10" s="46"/>
      <c r="F10" s="46">
        <v>384</v>
      </c>
      <c r="G10" s="48"/>
    </row>
    <row r="11" spans="1:7" x14ac:dyDescent="0.25">
      <c r="A11" s="42"/>
      <c r="B11" s="43"/>
      <c r="C11" s="41" t="s">
        <v>7</v>
      </c>
      <c r="D11" s="43">
        <v>144</v>
      </c>
      <c r="E11" s="43">
        <v>5</v>
      </c>
      <c r="F11" s="43">
        <v>240</v>
      </c>
      <c r="G11" s="44">
        <v>5</v>
      </c>
    </row>
    <row r="12" spans="1:7" x14ac:dyDescent="0.25">
      <c r="A12" s="45"/>
      <c r="B12" s="46" t="s">
        <v>39</v>
      </c>
      <c r="C12" s="47" t="s">
        <v>7</v>
      </c>
      <c r="D12" s="46">
        <v>1200</v>
      </c>
      <c r="E12" s="46">
        <v>15</v>
      </c>
      <c r="F12" s="46">
        <v>1200</v>
      </c>
      <c r="G12" s="48">
        <v>20</v>
      </c>
    </row>
    <row r="13" spans="1:7" x14ac:dyDescent="0.25">
      <c r="A13" s="42"/>
      <c r="B13" s="43"/>
      <c r="C13" s="41" t="s">
        <v>7</v>
      </c>
      <c r="D13" s="43">
        <v>800</v>
      </c>
      <c r="E13" s="43">
        <v>30</v>
      </c>
      <c r="F13" s="43">
        <v>800</v>
      </c>
      <c r="G13" s="44">
        <v>35</v>
      </c>
    </row>
    <row r="14" spans="1:7" x14ac:dyDescent="0.25">
      <c r="A14" s="45"/>
      <c r="B14" s="46"/>
      <c r="C14" s="47" t="s">
        <v>7</v>
      </c>
      <c r="D14" s="46">
        <v>400</v>
      </c>
      <c r="E14" s="46">
        <v>40</v>
      </c>
      <c r="F14" s="46">
        <v>400</v>
      </c>
      <c r="G14" s="48">
        <v>55</v>
      </c>
    </row>
    <row r="15" spans="1:7" x14ac:dyDescent="0.25">
      <c r="A15" s="42"/>
      <c r="B15" s="43" t="s">
        <v>40</v>
      </c>
      <c r="C15" s="41" t="s">
        <v>7</v>
      </c>
      <c r="D15" s="43">
        <v>400</v>
      </c>
      <c r="E15" s="43">
        <v>10</v>
      </c>
      <c r="F15" s="43"/>
      <c r="G15" s="44"/>
    </row>
    <row r="16" spans="1:7" x14ac:dyDescent="0.25">
      <c r="A16" s="45"/>
      <c r="B16" s="46" t="s">
        <v>41</v>
      </c>
      <c r="C16" s="47" t="s">
        <v>7</v>
      </c>
      <c r="D16" s="46">
        <v>1600</v>
      </c>
      <c r="E16" s="46">
        <v>5</v>
      </c>
      <c r="F16" s="46"/>
      <c r="G16" s="48"/>
    </row>
    <row r="17" spans="1:7" x14ac:dyDescent="0.25">
      <c r="A17" s="42"/>
      <c r="B17" s="43"/>
      <c r="C17" s="41" t="s">
        <v>7</v>
      </c>
      <c r="D17" s="43">
        <v>800</v>
      </c>
      <c r="E17" s="43">
        <v>30</v>
      </c>
      <c r="F17" s="43"/>
      <c r="G17" s="44"/>
    </row>
    <row r="18" spans="1:7" x14ac:dyDescent="0.25">
      <c r="A18" s="45"/>
      <c r="B18" s="46"/>
      <c r="C18" s="47" t="s">
        <v>8</v>
      </c>
      <c r="D18" s="46">
        <v>320</v>
      </c>
      <c r="E18" s="46"/>
      <c r="F18" s="46">
        <v>400</v>
      </c>
      <c r="G18" s="48"/>
    </row>
    <row r="19" spans="1:7" x14ac:dyDescent="0.25">
      <c r="A19" s="42"/>
      <c r="B19" s="43" t="s">
        <v>42</v>
      </c>
      <c r="C19" s="47" t="s">
        <v>9</v>
      </c>
      <c r="D19" s="43">
        <v>4285</v>
      </c>
      <c r="E19" s="43"/>
      <c r="F19" s="43"/>
      <c r="G19" s="44"/>
    </row>
    <row r="20" spans="1:7" x14ac:dyDescent="0.25">
      <c r="A20" s="45"/>
      <c r="B20" s="46"/>
      <c r="C20" s="47"/>
      <c r="D20" s="46"/>
      <c r="E20" s="46"/>
      <c r="F20" s="46"/>
      <c r="G20" s="48"/>
    </row>
    <row r="21" spans="1:7" x14ac:dyDescent="0.25">
      <c r="A21" s="42"/>
      <c r="B21" s="43"/>
      <c r="C21" s="47"/>
      <c r="D21" s="43"/>
      <c r="E21" s="43"/>
      <c r="F21" s="43"/>
      <c r="G21" s="44"/>
    </row>
    <row r="22" spans="1:7" x14ac:dyDescent="0.25">
      <c r="A22" s="45"/>
      <c r="B22" s="46"/>
      <c r="C22" s="47"/>
      <c r="D22" s="46"/>
      <c r="E22" s="46"/>
      <c r="F22" s="46"/>
      <c r="G22" s="48"/>
    </row>
    <row r="23" spans="1:7" x14ac:dyDescent="0.25">
      <c r="A23" s="42"/>
      <c r="B23" s="43"/>
      <c r="C23" s="41"/>
      <c r="D23" s="43"/>
      <c r="E23" s="43"/>
      <c r="F23" s="43"/>
      <c r="G23" s="44"/>
    </row>
    <row r="24" spans="1:7" x14ac:dyDescent="0.25">
      <c r="A24" s="45"/>
      <c r="B24" s="46"/>
      <c r="C24" s="47"/>
      <c r="D24" s="46"/>
      <c r="E24" s="46"/>
      <c r="F24" s="46"/>
      <c r="G24" s="48"/>
    </row>
    <row r="25" spans="1:7" x14ac:dyDescent="0.25">
      <c r="A25" s="42"/>
      <c r="B25" s="43"/>
      <c r="C25" s="41"/>
      <c r="D25" s="43"/>
      <c r="E25" s="43"/>
      <c r="F25" s="43"/>
      <c r="G25" s="44"/>
    </row>
    <row r="26" spans="1:7" x14ac:dyDescent="0.25">
      <c r="A26" s="45"/>
      <c r="B26" s="46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43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70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71</v>
      </c>
      <c r="B5" s="27">
        <v>4005</v>
      </c>
      <c r="C5" s="27">
        <v>267</v>
      </c>
      <c r="D5" s="27">
        <f>LECHO_D!$B5/LECHO_D!$C5</f>
        <v>15</v>
      </c>
      <c r="E5" s="28">
        <v>1</v>
      </c>
      <c r="G5" s="76" t="s">
        <v>157</v>
      </c>
    </row>
    <row r="7" spans="1:7" x14ac:dyDescent="0.25">
      <c r="A7" s="29" t="s">
        <v>27</v>
      </c>
      <c r="B7" s="30" t="s">
        <v>20</v>
      </c>
      <c r="C7" s="30" t="s">
        <v>28</v>
      </c>
      <c r="D7" s="30" t="s">
        <v>29</v>
      </c>
      <c r="E7" s="30" t="s">
        <v>30</v>
      </c>
      <c r="F7" s="30" t="s">
        <v>31</v>
      </c>
      <c r="G7" s="31" t="s">
        <v>32</v>
      </c>
    </row>
    <row r="8" spans="1:7" x14ac:dyDescent="0.25">
      <c r="A8" s="42" t="s">
        <v>33</v>
      </c>
      <c r="B8" s="43" t="s">
        <v>71</v>
      </c>
      <c r="C8" s="41" t="s">
        <v>3</v>
      </c>
      <c r="D8" s="43">
        <v>3885</v>
      </c>
      <c r="E8" s="43">
        <v>95</v>
      </c>
      <c r="F8" s="43">
        <v>3805</v>
      </c>
      <c r="G8" s="44">
        <v>95</v>
      </c>
    </row>
    <row r="9" spans="1:7" x14ac:dyDescent="0.25">
      <c r="A9" s="45"/>
      <c r="B9" s="46"/>
      <c r="C9" s="47" t="s">
        <v>9</v>
      </c>
      <c r="D9" s="46">
        <v>4285</v>
      </c>
      <c r="E9" s="46"/>
      <c r="F9" s="46"/>
      <c r="G9" s="48"/>
    </row>
    <row r="10" spans="1:7" x14ac:dyDescent="0.25">
      <c r="A10" s="45" t="s">
        <v>37</v>
      </c>
      <c r="B10" s="46" t="s">
        <v>46</v>
      </c>
      <c r="C10" s="47" t="s">
        <v>9</v>
      </c>
      <c r="D10" s="46">
        <v>240</v>
      </c>
      <c r="E10" s="46"/>
      <c r="F10" s="46">
        <v>384</v>
      </c>
      <c r="G10" s="48"/>
    </row>
    <row r="11" spans="1:7" x14ac:dyDescent="0.25">
      <c r="A11" s="42"/>
      <c r="B11" s="43"/>
      <c r="C11" s="41" t="s">
        <v>7</v>
      </c>
      <c r="D11" s="43">
        <v>144</v>
      </c>
      <c r="E11" s="43">
        <v>5</v>
      </c>
      <c r="F11" s="43">
        <v>240</v>
      </c>
      <c r="G11" s="44">
        <v>5</v>
      </c>
    </row>
    <row r="12" spans="1:7" x14ac:dyDescent="0.25">
      <c r="A12" s="45"/>
      <c r="B12" s="46" t="s">
        <v>40</v>
      </c>
      <c r="C12" s="47" t="s">
        <v>7</v>
      </c>
      <c r="D12" s="46">
        <v>1200</v>
      </c>
      <c r="E12" s="46">
        <v>15</v>
      </c>
      <c r="F12" s="46">
        <v>1200</v>
      </c>
      <c r="G12" s="48">
        <v>20</v>
      </c>
    </row>
    <row r="13" spans="1:7" x14ac:dyDescent="0.25">
      <c r="A13" s="42"/>
      <c r="B13" s="43"/>
      <c r="C13" s="41" t="s">
        <v>7</v>
      </c>
      <c r="D13" s="43">
        <v>800</v>
      </c>
      <c r="E13" s="43">
        <v>30</v>
      </c>
      <c r="F13" s="43">
        <v>800</v>
      </c>
      <c r="G13" s="44">
        <v>35</v>
      </c>
    </row>
    <row r="14" spans="1:7" x14ac:dyDescent="0.25">
      <c r="A14" s="45"/>
      <c r="B14" s="46"/>
      <c r="C14" s="47" t="s">
        <v>7</v>
      </c>
      <c r="D14" s="46">
        <v>400</v>
      </c>
      <c r="E14" s="46">
        <v>40</v>
      </c>
      <c r="F14" s="46">
        <v>400</v>
      </c>
      <c r="G14" s="48">
        <v>55</v>
      </c>
    </row>
    <row r="15" spans="1:7" x14ac:dyDescent="0.25">
      <c r="A15" s="42"/>
      <c r="B15" s="43" t="s">
        <v>39</v>
      </c>
      <c r="C15" s="41" t="s">
        <v>7</v>
      </c>
      <c r="D15" s="43">
        <v>400</v>
      </c>
      <c r="E15" s="43">
        <v>10</v>
      </c>
      <c r="F15" s="43"/>
      <c r="G15" s="44"/>
    </row>
    <row r="16" spans="1:7" x14ac:dyDescent="0.25">
      <c r="A16" s="45"/>
      <c r="B16" s="46" t="s">
        <v>41</v>
      </c>
      <c r="C16" s="47" t="s">
        <v>7</v>
      </c>
      <c r="D16" s="46">
        <v>1600</v>
      </c>
      <c r="E16" s="46">
        <v>5</v>
      </c>
      <c r="F16" s="46"/>
      <c r="G16" s="48"/>
    </row>
    <row r="17" spans="1:7" x14ac:dyDescent="0.25">
      <c r="A17" s="42"/>
      <c r="B17" s="43"/>
      <c r="C17" s="41" t="s">
        <v>7</v>
      </c>
      <c r="D17" s="43">
        <v>800</v>
      </c>
      <c r="E17" s="43">
        <v>30</v>
      </c>
      <c r="F17" s="43"/>
      <c r="G17" s="44"/>
    </row>
    <row r="18" spans="1:7" x14ac:dyDescent="0.25">
      <c r="A18" s="45"/>
      <c r="B18" s="46"/>
      <c r="C18" s="47" t="s">
        <v>8</v>
      </c>
      <c r="D18" s="46">
        <v>320</v>
      </c>
      <c r="E18" s="46"/>
      <c r="F18" s="46">
        <v>400</v>
      </c>
      <c r="G18" s="48"/>
    </row>
    <row r="19" spans="1:7" x14ac:dyDescent="0.25">
      <c r="A19" s="42"/>
      <c r="B19" s="43" t="s">
        <v>47</v>
      </c>
      <c r="C19" s="41" t="s">
        <v>7</v>
      </c>
      <c r="D19" s="43">
        <v>1500</v>
      </c>
      <c r="E19" s="43">
        <v>3</v>
      </c>
      <c r="F19" s="43"/>
      <c r="G19" s="44"/>
    </row>
    <row r="20" spans="1:7" x14ac:dyDescent="0.25">
      <c r="A20" s="45"/>
      <c r="B20" s="46"/>
      <c r="C20" s="47" t="s">
        <v>8</v>
      </c>
      <c r="D20" s="46">
        <v>500</v>
      </c>
      <c r="E20" s="46"/>
      <c r="F20" s="46"/>
      <c r="G20" s="48"/>
    </row>
    <row r="21" spans="1:7" x14ac:dyDescent="0.25">
      <c r="A21" s="42"/>
      <c r="B21" s="43" t="s">
        <v>42</v>
      </c>
      <c r="C21" s="47" t="s">
        <v>9</v>
      </c>
      <c r="D21" s="43">
        <v>4285</v>
      </c>
      <c r="E21" s="43"/>
      <c r="F21" s="43"/>
      <c r="G21" s="44"/>
    </row>
    <row r="22" spans="1:7" x14ac:dyDescent="0.25">
      <c r="A22" s="45"/>
      <c r="B22" s="46"/>
      <c r="C22" s="47"/>
      <c r="D22" s="46"/>
      <c r="E22" s="46"/>
      <c r="F22" s="46"/>
      <c r="G22" s="48"/>
    </row>
    <row r="23" spans="1:7" x14ac:dyDescent="0.25">
      <c r="A23" s="42"/>
      <c r="B23" s="43"/>
      <c r="C23" s="41"/>
      <c r="D23" s="43"/>
      <c r="E23" s="43"/>
      <c r="F23" s="43"/>
      <c r="G23" s="44"/>
    </row>
    <row r="24" spans="1:7" x14ac:dyDescent="0.25">
      <c r="A24" s="45"/>
      <c r="B24" s="46"/>
      <c r="C24" s="47"/>
      <c r="D24" s="46"/>
      <c r="E24" s="46"/>
      <c r="F24" s="46"/>
      <c r="G24" s="48"/>
    </row>
    <row r="25" spans="1:7" x14ac:dyDescent="0.25">
      <c r="A25" s="42"/>
      <c r="B25" s="43"/>
      <c r="C25" s="41"/>
      <c r="D25" s="43"/>
      <c r="E25" s="43"/>
      <c r="F25" s="43"/>
      <c r="G25" s="44"/>
    </row>
    <row r="26" spans="1:7" x14ac:dyDescent="0.25">
      <c r="A26" s="45"/>
      <c r="B26" s="46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43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72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69</v>
      </c>
      <c r="B5" s="27">
        <v>4005</v>
      </c>
      <c r="C5" s="27">
        <v>267</v>
      </c>
      <c r="D5" s="27">
        <f>B5/C5</f>
        <v>15</v>
      </c>
      <c r="E5" s="28">
        <v>1</v>
      </c>
      <c r="G5" s="76" t="s">
        <v>152</v>
      </c>
    </row>
    <row r="6" spans="1:7" x14ac:dyDescent="0.25">
      <c r="A6" s="9" t="s">
        <v>56</v>
      </c>
      <c r="B6" s="10">
        <v>4005</v>
      </c>
      <c r="C6" s="10">
        <v>267</v>
      </c>
      <c r="D6" s="61">
        <f>B6/C6</f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27</v>
      </c>
      <c r="B9" s="30" t="s">
        <v>20</v>
      </c>
      <c r="C9" s="30" t="s">
        <v>28</v>
      </c>
      <c r="D9" s="30" t="s">
        <v>29</v>
      </c>
      <c r="E9" s="30" t="s">
        <v>30</v>
      </c>
      <c r="F9" s="30" t="s">
        <v>31</v>
      </c>
      <c r="G9" s="31" t="s">
        <v>32</v>
      </c>
    </row>
    <row r="10" spans="1:7" x14ac:dyDescent="0.25">
      <c r="A10" s="42" t="s">
        <v>33</v>
      </c>
      <c r="B10" s="43" t="s">
        <v>69</v>
      </c>
      <c r="C10" s="41" t="s">
        <v>3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4285</v>
      </c>
      <c r="E11" s="46"/>
      <c r="F11" s="46"/>
      <c r="G11" s="48"/>
    </row>
    <row r="12" spans="1:7" x14ac:dyDescent="0.25">
      <c r="A12" s="42"/>
      <c r="B12" s="43" t="s">
        <v>56</v>
      </c>
      <c r="C12" s="41" t="s">
        <v>3</v>
      </c>
      <c r="D12" s="43">
        <v>3805</v>
      </c>
      <c r="E12" s="43">
        <v>95</v>
      </c>
      <c r="F12" s="43"/>
      <c r="G12" s="44"/>
    </row>
    <row r="13" spans="1:7" x14ac:dyDescent="0.25">
      <c r="A13" s="45"/>
      <c r="B13" s="46"/>
      <c r="C13" s="47" t="s">
        <v>9</v>
      </c>
      <c r="D13" s="46">
        <v>4285</v>
      </c>
      <c r="E13" s="46"/>
      <c r="F13" s="46"/>
      <c r="G13" s="48"/>
    </row>
    <row r="14" spans="1:7" x14ac:dyDescent="0.25">
      <c r="A14" s="42" t="s">
        <v>37</v>
      </c>
      <c r="B14" s="43" t="s">
        <v>50</v>
      </c>
      <c r="C14" s="41" t="s">
        <v>7</v>
      </c>
      <c r="D14" s="43">
        <v>300</v>
      </c>
      <c r="E14" s="43">
        <v>10</v>
      </c>
      <c r="F14" s="43">
        <v>500</v>
      </c>
      <c r="G14" s="44">
        <v>10</v>
      </c>
    </row>
    <row r="15" spans="1:7" x14ac:dyDescent="0.25">
      <c r="A15" s="45"/>
      <c r="B15" s="46" t="s">
        <v>51</v>
      </c>
      <c r="C15" s="47" t="s">
        <v>7</v>
      </c>
      <c r="D15" s="46">
        <v>1800</v>
      </c>
      <c r="E15" s="46">
        <v>35</v>
      </c>
      <c r="F15" s="46">
        <v>1800</v>
      </c>
      <c r="G15" s="48">
        <v>40</v>
      </c>
    </row>
    <row r="16" spans="1:7" x14ac:dyDescent="0.25">
      <c r="A16" s="42"/>
      <c r="B16" s="43" t="s">
        <v>52</v>
      </c>
      <c r="C16" s="47" t="s">
        <v>7</v>
      </c>
      <c r="D16" s="46">
        <v>480</v>
      </c>
      <c r="E16" s="46">
        <v>10</v>
      </c>
      <c r="F16" s="46">
        <v>480</v>
      </c>
      <c r="G16" s="48">
        <v>15</v>
      </c>
    </row>
    <row r="17" spans="1:7" x14ac:dyDescent="0.25">
      <c r="A17" s="42"/>
      <c r="B17" s="43" t="s">
        <v>41</v>
      </c>
      <c r="C17" s="41" t="s">
        <v>7</v>
      </c>
      <c r="D17" s="43">
        <v>2250</v>
      </c>
      <c r="E17" s="43">
        <v>2</v>
      </c>
      <c r="F17" s="43"/>
      <c r="G17" s="44"/>
    </row>
    <row r="18" spans="1:7" x14ac:dyDescent="0.25">
      <c r="A18" s="45"/>
      <c r="B18" s="46"/>
      <c r="C18" s="47" t="s">
        <v>8</v>
      </c>
      <c r="D18" s="46">
        <v>300</v>
      </c>
      <c r="E18" s="46"/>
      <c r="F18" s="46">
        <v>500</v>
      </c>
      <c r="G18" s="48"/>
    </row>
    <row r="19" spans="1:7" x14ac:dyDescent="0.25">
      <c r="A19" s="45"/>
      <c r="B19" s="43" t="s">
        <v>57</v>
      </c>
      <c r="C19" s="41" t="s">
        <v>9</v>
      </c>
      <c r="D19" s="43">
        <v>2003</v>
      </c>
      <c r="E19" s="43"/>
      <c r="F19" s="43"/>
      <c r="G19" s="44"/>
    </row>
    <row r="20" spans="1:7" x14ac:dyDescent="0.25">
      <c r="A20" s="42"/>
      <c r="B20" s="43" t="s">
        <v>58</v>
      </c>
      <c r="C20" s="41" t="s">
        <v>9</v>
      </c>
      <c r="D20" s="43">
        <v>4000</v>
      </c>
      <c r="E20" s="43"/>
      <c r="F20" s="43"/>
      <c r="G20" s="44"/>
    </row>
    <row r="21" spans="1:7" x14ac:dyDescent="0.25">
      <c r="A21" s="42"/>
      <c r="B21" s="46" t="s">
        <v>59</v>
      </c>
      <c r="C21" s="47" t="s">
        <v>7</v>
      </c>
      <c r="D21" s="46">
        <v>3750</v>
      </c>
      <c r="E21" s="46">
        <v>50</v>
      </c>
      <c r="F21" s="46"/>
      <c r="G21" s="48"/>
    </row>
    <row r="22" spans="1:7" x14ac:dyDescent="0.25">
      <c r="A22" s="45"/>
      <c r="B22" s="43" t="s">
        <v>60</v>
      </c>
      <c r="C22" s="47" t="s">
        <v>7</v>
      </c>
      <c r="D22" s="43">
        <v>4005</v>
      </c>
      <c r="E22" s="43">
        <v>2</v>
      </c>
      <c r="F22" s="43">
        <v>4005</v>
      </c>
      <c r="G22" s="44">
        <v>5</v>
      </c>
    </row>
    <row r="23" spans="1:7" x14ac:dyDescent="0.25">
      <c r="A23" s="42"/>
      <c r="B23" s="46"/>
      <c r="C23" s="47" t="s">
        <v>7</v>
      </c>
      <c r="D23" s="46">
        <v>3400</v>
      </c>
      <c r="E23" s="46">
        <v>50</v>
      </c>
      <c r="F23" s="46"/>
      <c r="G23" s="48"/>
    </row>
    <row r="24" spans="1:7" x14ac:dyDescent="0.25">
      <c r="A24" s="45"/>
      <c r="B24" s="43" t="s">
        <v>42</v>
      </c>
      <c r="C24" s="41" t="s">
        <v>9</v>
      </c>
      <c r="D24" s="46">
        <v>4285</v>
      </c>
      <c r="E24" s="43"/>
      <c r="F24" s="43"/>
      <c r="G24" s="43"/>
    </row>
    <row r="25" spans="1:7" x14ac:dyDescent="0.25">
      <c r="A25" s="42"/>
      <c r="B25" s="46"/>
      <c r="C25" s="47"/>
      <c r="D25" s="46"/>
      <c r="E25" s="46"/>
      <c r="F25" s="46"/>
      <c r="G25" s="48"/>
    </row>
    <row r="26" spans="1:7" x14ac:dyDescent="0.25">
      <c r="A26" s="45"/>
      <c r="B26" s="43"/>
      <c r="C26" s="41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5"/>
      <c r="B44" s="6"/>
      <c r="C44" s="7"/>
      <c r="D44" s="6"/>
      <c r="E44" s="6"/>
      <c r="F44" s="6"/>
      <c r="G44" s="8"/>
    </row>
    <row r="46" spans="1:7" x14ac:dyDescent="0.25">
      <c r="A46" s="42" t="s">
        <v>43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73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71</v>
      </c>
      <c r="B5" s="27">
        <v>4005</v>
      </c>
      <c r="C5" s="27">
        <v>267</v>
      </c>
      <c r="D5" s="27">
        <f>B5/C5</f>
        <v>15</v>
      </c>
      <c r="E5" s="28">
        <v>1</v>
      </c>
      <c r="G5" s="76" t="s">
        <v>152</v>
      </c>
    </row>
    <row r="6" spans="1:7" x14ac:dyDescent="0.25">
      <c r="A6" s="9" t="s">
        <v>56</v>
      </c>
      <c r="B6" s="10">
        <v>4005</v>
      </c>
      <c r="C6" s="10">
        <v>267</v>
      </c>
      <c r="D6" s="61">
        <f>B6/C6</f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27</v>
      </c>
      <c r="B9" s="30" t="s">
        <v>20</v>
      </c>
      <c r="C9" s="30" t="s">
        <v>28</v>
      </c>
      <c r="D9" s="30" t="s">
        <v>29</v>
      </c>
      <c r="E9" s="30" t="s">
        <v>30</v>
      </c>
      <c r="F9" s="30" t="s">
        <v>31</v>
      </c>
      <c r="G9" s="31" t="s">
        <v>32</v>
      </c>
    </row>
    <row r="10" spans="1:7" x14ac:dyDescent="0.25">
      <c r="A10" s="42" t="s">
        <v>33</v>
      </c>
      <c r="B10" s="43" t="s">
        <v>71</v>
      </c>
      <c r="C10" s="41" t="s">
        <v>3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4285</v>
      </c>
      <c r="E11" s="46"/>
      <c r="F11" s="46"/>
      <c r="G11" s="48"/>
    </row>
    <row r="12" spans="1:7" x14ac:dyDescent="0.25">
      <c r="A12" s="42"/>
      <c r="B12" s="43" t="s">
        <v>56</v>
      </c>
      <c r="C12" s="41" t="s">
        <v>3</v>
      </c>
      <c r="D12" s="43">
        <v>3805</v>
      </c>
      <c r="E12" s="43">
        <v>95</v>
      </c>
      <c r="F12" s="43"/>
      <c r="G12" s="44"/>
    </row>
    <row r="13" spans="1:7" x14ac:dyDescent="0.25">
      <c r="A13" s="45"/>
      <c r="B13" s="46"/>
      <c r="C13" s="47" t="s">
        <v>9</v>
      </c>
      <c r="D13" s="46">
        <v>4285</v>
      </c>
      <c r="E13" s="46"/>
      <c r="F13" s="46"/>
      <c r="G13" s="48"/>
    </row>
    <row r="14" spans="1:7" x14ac:dyDescent="0.25">
      <c r="A14" s="42" t="s">
        <v>37</v>
      </c>
      <c r="B14" s="43" t="s">
        <v>54</v>
      </c>
      <c r="C14" s="41" t="s">
        <v>7</v>
      </c>
      <c r="D14" s="43">
        <v>300</v>
      </c>
      <c r="E14" s="43">
        <v>10</v>
      </c>
      <c r="F14" s="43">
        <v>500</v>
      </c>
      <c r="G14" s="44">
        <v>10</v>
      </c>
    </row>
    <row r="15" spans="1:7" x14ac:dyDescent="0.25">
      <c r="A15" s="45"/>
      <c r="B15" s="46" t="s">
        <v>52</v>
      </c>
      <c r="C15" s="47" t="s">
        <v>7</v>
      </c>
      <c r="D15" s="46">
        <v>1800</v>
      </c>
      <c r="E15" s="46">
        <v>35</v>
      </c>
      <c r="F15" s="46">
        <v>1800</v>
      </c>
      <c r="G15" s="48">
        <v>40</v>
      </c>
    </row>
    <row r="16" spans="1:7" x14ac:dyDescent="0.25">
      <c r="A16" s="42"/>
      <c r="B16" s="43" t="s">
        <v>51</v>
      </c>
      <c r="C16" s="47" t="s">
        <v>7</v>
      </c>
      <c r="D16" s="46">
        <v>480</v>
      </c>
      <c r="E16" s="46">
        <v>10</v>
      </c>
      <c r="F16" s="46">
        <v>480</v>
      </c>
      <c r="G16" s="48">
        <v>15</v>
      </c>
    </row>
    <row r="17" spans="1:7" x14ac:dyDescent="0.25">
      <c r="A17" s="42"/>
      <c r="B17" s="43" t="s">
        <v>41</v>
      </c>
      <c r="C17" s="41" t="s">
        <v>7</v>
      </c>
      <c r="D17" s="43">
        <v>2250</v>
      </c>
      <c r="E17" s="43">
        <v>2</v>
      </c>
      <c r="F17" s="43"/>
      <c r="G17" s="44"/>
    </row>
    <row r="18" spans="1:7" x14ac:dyDescent="0.25">
      <c r="A18" s="45"/>
      <c r="B18" s="46"/>
      <c r="C18" s="47" t="s">
        <v>8</v>
      </c>
      <c r="D18" s="46">
        <v>300</v>
      </c>
      <c r="E18" s="46"/>
      <c r="F18" s="46">
        <v>500</v>
      </c>
      <c r="G18" s="48"/>
    </row>
    <row r="19" spans="1:7" x14ac:dyDescent="0.25">
      <c r="A19" s="45"/>
      <c r="B19" s="43" t="s">
        <v>57</v>
      </c>
      <c r="C19" s="41" t="s">
        <v>9</v>
      </c>
      <c r="D19" s="43">
        <v>2003</v>
      </c>
      <c r="E19" s="43"/>
      <c r="F19" s="43"/>
      <c r="G19" s="44"/>
    </row>
    <row r="20" spans="1:7" x14ac:dyDescent="0.25">
      <c r="A20" s="42"/>
      <c r="B20" s="43" t="s">
        <v>62</v>
      </c>
      <c r="C20" s="41" t="s">
        <v>9</v>
      </c>
      <c r="D20" s="43">
        <v>4000</v>
      </c>
      <c r="E20" s="43"/>
      <c r="F20" s="43"/>
      <c r="G20" s="44"/>
    </row>
    <row r="21" spans="1:7" x14ac:dyDescent="0.25">
      <c r="A21" s="42"/>
      <c r="B21" s="46" t="s">
        <v>59</v>
      </c>
      <c r="C21" s="47" t="s">
        <v>7</v>
      </c>
      <c r="D21" s="46">
        <v>3750</v>
      </c>
      <c r="E21" s="46">
        <v>50</v>
      </c>
      <c r="F21" s="46"/>
      <c r="G21" s="48"/>
    </row>
    <row r="22" spans="1:7" x14ac:dyDescent="0.25">
      <c r="A22" s="45"/>
      <c r="B22" s="43" t="s">
        <v>60</v>
      </c>
      <c r="C22" s="47" t="s">
        <v>7</v>
      </c>
      <c r="D22" s="43">
        <v>4005</v>
      </c>
      <c r="E22" s="43">
        <v>2</v>
      </c>
      <c r="F22" s="43">
        <v>4005</v>
      </c>
      <c r="G22" s="44">
        <v>5</v>
      </c>
    </row>
    <row r="23" spans="1:7" x14ac:dyDescent="0.25">
      <c r="A23" s="42"/>
      <c r="B23" s="46"/>
      <c r="C23" s="47" t="s">
        <v>7</v>
      </c>
      <c r="D23" s="46">
        <v>3400</v>
      </c>
      <c r="E23" s="46">
        <v>50</v>
      </c>
      <c r="F23" s="46"/>
      <c r="G23" s="48"/>
    </row>
    <row r="24" spans="1:7" x14ac:dyDescent="0.25">
      <c r="A24" s="45"/>
      <c r="B24" s="43" t="s">
        <v>47</v>
      </c>
      <c r="C24" s="41" t="s">
        <v>7</v>
      </c>
      <c r="D24" s="43">
        <v>1500</v>
      </c>
      <c r="E24" s="43">
        <v>3</v>
      </c>
      <c r="F24" s="43"/>
      <c r="G24" s="43"/>
    </row>
    <row r="25" spans="1:7" x14ac:dyDescent="0.25">
      <c r="A25" s="42"/>
      <c r="B25" s="46"/>
      <c r="C25" s="47" t="s">
        <v>8</v>
      </c>
      <c r="D25" s="46">
        <v>500</v>
      </c>
      <c r="E25" s="46"/>
      <c r="F25" s="46"/>
      <c r="G25" s="48"/>
    </row>
    <row r="26" spans="1:7" x14ac:dyDescent="0.25">
      <c r="A26" s="45"/>
      <c r="B26" s="46" t="s">
        <v>42</v>
      </c>
      <c r="C26" s="41" t="s">
        <v>9</v>
      </c>
      <c r="D26" s="46">
        <v>4285</v>
      </c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3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42" t="s">
        <v>43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74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69</v>
      </c>
      <c r="B5" s="27">
        <v>4005</v>
      </c>
      <c r="C5" s="27">
        <v>267</v>
      </c>
      <c r="D5" s="27">
        <v>15</v>
      </c>
      <c r="E5" s="28">
        <v>1</v>
      </c>
      <c r="G5" s="76" t="s">
        <v>152</v>
      </c>
    </row>
    <row r="6" spans="1:7" x14ac:dyDescent="0.25">
      <c r="A6" s="9" t="s">
        <v>56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66</v>
      </c>
      <c r="B7" s="27">
        <v>4005</v>
      </c>
      <c r="C7" s="27">
        <v>267</v>
      </c>
      <c r="D7" s="27">
        <v>15</v>
      </c>
      <c r="E7" s="28">
        <v>1</v>
      </c>
    </row>
    <row r="8" spans="1:7" x14ac:dyDescent="0.25">
      <c r="A8" s="53"/>
      <c r="B8" s="54"/>
      <c r="C8" s="54"/>
      <c r="D8" s="54"/>
      <c r="E8" s="55"/>
    </row>
    <row r="10" spans="1:7" x14ac:dyDescent="0.25">
      <c r="A10" s="29" t="s">
        <v>27</v>
      </c>
      <c r="B10" s="30" t="s">
        <v>20</v>
      </c>
      <c r="C10" s="30" t="s">
        <v>28</v>
      </c>
      <c r="D10" s="30" t="s">
        <v>29</v>
      </c>
      <c r="E10" s="30" t="s">
        <v>30</v>
      </c>
      <c r="F10" s="30" t="s">
        <v>31</v>
      </c>
      <c r="G10" s="31" t="s">
        <v>32</v>
      </c>
    </row>
    <row r="11" spans="1:7" x14ac:dyDescent="0.25">
      <c r="A11" s="49" t="s">
        <v>33</v>
      </c>
      <c r="B11" s="54" t="s">
        <v>69</v>
      </c>
      <c r="C11" s="41" t="s">
        <v>3</v>
      </c>
      <c r="D11" s="43">
        <v>3885</v>
      </c>
      <c r="E11" s="43">
        <v>95</v>
      </c>
      <c r="F11" s="43">
        <v>3805</v>
      </c>
      <c r="G11" s="44">
        <v>95</v>
      </c>
    </row>
    <row r="12" spans="1:7" x14ac:dyDescent="0.25">
      <c r="A12" s="45"/>
      <c r="B12" s="46"/>
      <c r="C12" s="47" t="s">
        <v>9</v>
      </c>
      <c r="D12" s="46">
        <v>4285</v>
      </c>
      <c r="E12" s="46"/>
      <c r="F12" s="46"/>
      <c r="G12" s="48"/>
    </row>
    <row r="13" spans="1:7" x14ac:dyDescent="0.25">
      <c r="A13" s="42"/>
      <c r="B13" s="43" t="s">
        <v>56</v>
      </c>
      <c r="C13" s="41" t="s">
        <v>3</v>
      </c>
      <c r="D13" s="43">
        <v>3805</v>
      </c>
      <c r="E13" s="43">
        <v>95</v>
      </c>
      <c r="F13" s="43"/>
      <c r="G13" s="44"/>
    </row>
    <row r="14" spans="1:7" x14ac:dyDescent="0.25">
      <c r="A14" s="45"/>
      <c r="B14" s="46"/>
      <c r="C14" s="47" t="s">
        <v>9</v>
      </c>
      <c r="D14" s="46">
        <v>4285</v>
      </c>
      <c r="E14" s="46"/>
      <c r="F14" s="46"/>
      <c r="G14" s="48"/>
    </row>
    <row r="15" spans="1:7" x14ac:dyDescent="0.25">
      <c r="A15" s="42"/>
      <c r="B15" s="43" t="s">
        <v>66</v>
      </c>
      <c r="C15" s="41" t="s">
        <v>3</v>
      </c>
      <c r="D15" s="43">
        <v>3805</v>
      </c>
      <c r="E15" s="43">
        <v>95</v>
      </c>
      <c r="F15" s="43"/>
      <c r="G15" s="44"/>
    </row>
    <row r="16" spans="1:7" x14ac:dyDescent="0.25">
      <c r="A16" s="45"/>
      <c r="B16" s="46"/>
      <c r="C16" s="47" t="s">
        <v>9</v>
      </c>
      <c r="D16" s="46">
        <v>4285</v>
      </c>
      <c r="E16" s="46"/>
      <c r="F16" s="46"/>
      <c r="G16" s="48"/>
    </row>
    <row r="17" spans="1:7" x14ac:dyDescent="0.25">
      <c r="A17" s="42" t="s">
        <v>37</v>
      </c>
      <c r="B17" s="43" t="s">
        <v>50</v>
      </c>
      <c r="C17" s="41" t="s">
        <v>7</v>
      </c>
      <c r="D17" s="43">
        <v>300</v>
      </c>
      <c r="E17" s="43">
        <v>10</v>
      </c>
      <c r="F17" s="43">
        <v>500</v>
      </c>
      <c r="G17" s="44">
        <v>10</v>
      </c>
    </row>
    <row r="18" spans="1:7" x14ac:dyDescent="0.25">
      <c r="A18" s="45"/>
      <c r="B18" s="46" t="s">
        <v>51</v>
      </c>
      <c r="C18" s="47" t="s">
        <v>7</v>
      </c>
      <c r="D18" s="46">
        <v>1800</v>
      </c>
      <c r="E18" s="46">
        <v>35</v>
      </c>
      <c r="F18" s="46">
        <v>1800</v>
      </c>
      <c r="G18" s="48">
        <v>40</v>
      </c>
    </row>
    <row r="19" spans="1:7" x14ac:dyDescent="0.25">
      <c r="A19" s="42"/>
      <c r="B19" s="43" t="s">
        <v>52</v>
      </c>
      <c r="C19" s="47" t="s">
        <v>7</v>
      </c>
      <c r="D19" s="46">
        <v>480</v>
      </c>
      <c r="E19" s="46">
        <v>10</v>
      </c>
      <c r="F19" s="46">
        <v>480</v>
      </c>
      <c r="G19" s="48">
        <v>15</v>
      </c>
    </row>
    <row r="20" spans="1:7" x14ac:dyDescent="0.25">
      <c r="A20" s="42"/>
      <c r="B20" s="43" t="s">
        <v>41</v>
      </c>
      <c r="C20" s="41" t="s">
        <v>7</v>
      </c>
      <c r="D20" s="43">
        <v>2250</v>
      </c>
      <c r="E20" s="43">
        <v>2</v>
      </c>
      <c r="F20" s="43"/>
      <c r="G20" s="44"/>
    </row>
    <row r="21" spans="1:7" x14ac:dyDescent="0.25">
      <c r="A21" s="45"/>
      <c r="B21" s="46"/>
      <c r="C21" s="47" t="s">
        <v>8</v>
      </c>
      <c r="D21" s="46">
        <v>300</v>
      </c>
      <c r="E21" s="46"/>
      <c r="F21" s="46">
        <v>500</v>
      </c>
      <c r="G21" s="48"/>
    </row>
    <row r="22" spans="1:7" x14ac:dyDescent="0.25">
      <c r="A22" s="45"/>
      <c r="B22" s="43" t="s">
        <v>57</v>
      </c>
      <c r="C22" s="41" t="s">
        <v>9</v>
      </c>
      <c r="D22" s="43">
        <v>2003</v>
      </c>
      <c r="E22" s="43"/>
      <c r="F22" s="43"/>
      <c r="G22" s="44"/>
    </row>
    <row r="23" spans="1:7" x14ac:dyDescent="0.25">
      <c r="A23" s="42"/>
      <c r="B23" s="43" t="s">
        <v>58</v>
      </c>
      <c r="C23" s="41" t="s">
        <v>9</v>
      </c>
      <c r="D23" s="43">
        <v>4000</v>
      </c>
      <c r="E23" s="43"/>
      <c r="F23" s="43"/>
      <c r="G23" s="44"/>
    </row>
    <row r="24" spans="1:7" x14ac:dyDescent="0.25">
      <c r="A24" s="42"/>
      <c r="B24" s="46" t="s">
        <v>59</v>
      </c>
      <c r="C24" s="47" t="s">
        <v>7</v>
      </c>
      <c r="D24" s="46">
        <v>3750</v>
      </c>
      <c r="E24" s="46">
        <v>50</v>
      </c>
      <c r="F24" s="46"/>
      <c r="G24" s="48"/>
    </row>
    <row r="25" spans="1:7" x14ac:dyDescent="0.25">
      <c r="A25" s="45"/>
      <c r="B25" s="43" t="s">
        <v>60</v>
      </c>
      <c r="C25" s="47" t="s">
        <v>7</v>
      </c>
      <c r="D25" s="43">
        <v>4005</v>
      </c>
      <c r="E25" s="43">
        <v>2</v>
      </c>
      <c r="F25" s="43">
        <v>4005</v>
      </c>
      <c r="G25" s="44">
        <v>5</v>
      </c>
    </row>
    <row r="26" spans="1:7" x14ac:dyDescent="0.25">
      <c r="A26" s="42"/>
      <c r="B26" s="46"/>
      <c r="C26" s="47" t="s">
        <v>7</v>
      </c>
      <c r="D26" s="46">
        <v>3400</v>
      </c>
      <c r="E26" s="46">
        <v>50</v>
      </c>
      <c r="F26" s="46"/>
      <c r="G26" s="48"/>
    </row>
    <row r="27" spans="1:7" x14ac:dyDescent="0.25">
      <c r="A27" s="45"/>
      <c r="B27" s="43" t="s">
        <v>42</v>
      </c>
      <c r="C27" s="41" t="s">
        <v>9</v>
      </c>
      <c r="D27" s="46">
        <v>4285</v>
      </c>
      <c r="E27" s="43"/>
      <c r="F27" s="43"/>
      <c r="G27" s="52"/>
    </row>
    <row r="28" spans="1:7" x14ac:dyDescent="0.25">
      <c r="A28" s="42"/>
      <c r="B28" s="46"/>
      <c r="C28" s="47"/>
      <c r="D28" s="46"/>
      <c r="E28" s="46"/>
      <c r="F28" s="46"/>
      <c r="G28" s="48"/>
    </row>
    <row r="29" spans="1:7" x14ac:dyDescent="0.25">
      <c r="A29" s="45"/>
      <c r="B29" s="43"/>
      <c r="C29" s="41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6" spans="1:7" x14ac:dyDescent="0.25">
      <c r="A46" t="s">
        <v>43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C7" sqref="C7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75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71</v>
      </c>
      <c r="B5" s="27">
        <v>4005</v>
      </c>
      <c r="C5" s="27">
        <v>267</v>
      </c>
      <c r="D5" s="27">
        <v>15</v>
      </c>
      <c r="E5" s="28">
        <v>1</v>
      </c>
      <c r="G5" s="76" t="s">
        <v>152</v>
      </c>
    </row>
    <row r="6" spans="1:7" x14ac:dyDescent="0.25">
      <c r="A6" s="9" t="s">
        <v>56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66</v>
      </c>
      <c r="B7" s="27">
        <v>4005</v>
      </c>
      <c r="C7" s="27">
        <v>267</v>
      </c>
      <c r="D7" s="27">
        <v>15</v>
      </c>
      <c r="E7" s="28">
        <v>1</v>
      </c>
    </row>
    <row r="8" spans="1:7" x14ac:dyDescent="0.25">
      <c r="A8" s="53"/>
      <c r="B8" s="54"/>
      <c r="C8" s="54"/>
      <c r="D8" s="54"/>
      <c r="E8" s="55"/>
    </row>
    <row r="10" spans="1:7" x14ac:dyDescent="0.25">
      <c r="A10" s="29" t="s">
        <v>27</v>
      </c>
      <c r="B10" s="30" t="s">
        <v>20</v>
      </c>
      <c r="C10" s="30" t="s">
        <v>28</v>
      </c>
      <c r="D10" s="30" t="s">
        <v>29</v>
      </c>
      <c r="E10" s="30" t="s">
        <v>30</v>
      </c>
      <c r="F10" s="30" t="s">
        <v>31</v>
      </c>
      <c r="G10" s="31" t="s">
        <v>32</v>
      </c>
    </row>
    <row r="11" spans="1:7" x14ac:dyDescent="0.25">
      <c r="A11" s="42" t="s">
        <v>33</v>
      </c>
      <c r="B11" s="43" t="s">
        <v>71</v>
      </c>
      <c r="C11" s="41" t="s">
        <v>3</v>
      </c>
      <c r="D11" s="43">
        <v>3885</v>
      </c>
      <c r="E11" s="43">
        <v>95</v>
      </c>
      <c r="F11" s="43">
        <v>3805</v>
      </c>
      <c r="G11" s="44">
        <v>95</v>
      </c>
    </row>
    <row r="12" spans="1:7" x14ac:dyDescent="0.25">
      <c r="A12" s="45"/>
      <c r="B12" s="46"/>
      <c r="C12" s="47" t="s">
        <v>9</v>
      </c>
      <c r="D12" s="46">
        <v>4285</v>
      </c>
      <c r="E12" s="46"/>
      <c r="F12" s="46"/>
      <c r="G12" s="48"/>
    </row>
    <row r="13" spans="1:7" x14ac:dyDescent="0.25">
      <c r="A13" s="42"/>
      <c r="B13" s="43" t="s">
        <v>56</v>
      </c>
      <c r="C13" s="41" t="s">
        <v>3</v>
      </c>
      <c r="D13" s="43">
        <v>3805</v>
      </c>
      <c r="E13" s="43">
        <v>95</v>
      </c>
      <c r="F13" s="43"/>
      <c r="G13" s="44"/>
    </row>
    <row r="14" spans="1:7" x14ac:dyDescent="0.25">
      <c r="A14" s="45"/>
      <c r="B14" s="46"/>
      <c r="C14" s="47" t="s">
        <v>9</v>
      </c>
      <c r="D14" s="46">
        <v>4285</v>
      </c>
      <c r="E14" s="46"/>
      <c r="F14" s="46"/>
      <c r="G14" s="48"/>
    </row>
    <row r="15" spans="1:7" x14ac:dyDescent="0.25">
      <c r="A15" s="42"/>
      <c r="B15" s="43" t="s">
        <v>66</v>
      </c>
      <c r="C15" s="41" t="s">
        <v>3</v>
      </c>
      <c r="D15" s="43">
        <v>3805</v>
      </c>
      <c r="E15" s="43">
        <v>95</v>
      </c>
      <c r="F15" s="43"/>
      <c r="G15" s="44"/>
    </row>
    <row r="16" spans="1:7" x14ac:dyDescent="0.25">
      <c r="A16" s="45"/>
      <c r="B16" s="46"/>
      <c r="C16" s="47" t="s">
        <v>9</v>
      </c>
      <c r="D16" s="46">
        <v>4285</v>
      </c>
      <c r="E16" s="46"/>
      <c r="F16" s="46"/>
      <c r="G16" s="48"/>
    </row>
    <row r="17" spans="1:7" x14ac:dyDescent="0.25">
      <c r="A17" s="42" t="s">
        <v>37</v>
      </c>
      <c r="B17" s="43" t="s">
        <v>54</v>
      </c>
      <c r="C17" s="41" t="s">
        <v>7</v>
      </c>
      <c r="D17" s="43">
        <v>300</v>
      </c>
      <c r="E17" s="43">
        <v>10</v>
      </c>
      <c r="F17" s="43">
        <v>500</v>
      </c>
      <c r="G17" s="44">
        <v>10</v>
      </c>
    </row>
    <row r="18" spans="1:7" x14ac:dyDescent="0.25">
      <c r="A18" s="45"/>
      <c r="B18" s="46" t="s">
        <v>52</v>
      </c>
      <c r="C18" s="47" t="s">
        <v>7</v>
      </c>
      <c r="D18" s="46">
        <v>1800</v>
      </c>
      <c r="E18" s="46">
        <v>35</v>
      </c>
      <c r="F18" s="46">
        <v>1800</v>
      </c>
      <c r="G18" s="48">
        <v>40</v>
      </c>
    </row>
    <row r="19" spans="1:7" x14ac:dyDescent="0.25">
      <c r="A19" s="42"/>
      <c r="B19" s="43" t="s">
        <v>51</v>
      </c>
      <c r="C19" s="47" t="s">
        <v>7</v>
      </c>
      <c r="D19" s="46">
        <v>480</v>
      </c>
      <c r="E19" s="46">
        <v>10</v>
      </c>
      <c r="F19" s="46">
        <v>480</v>
      </c>
      <c r="G19" s="48">
        <v>15</v>
      </c>
    </row>
    <row r="20" spans="1:7" x14ac:dyDescent="0.25">
      <c r="A20" s="42"/>
      <c r="B20" s="43" t="s">
        <v>41</v>
      </c>
      <c r="C20" s="41" t="s">
        <v>7</v>
      </c>
      <c r="D20" s="43">
        <v>2250</v>
      </c>
      <c r="E20" s="43">
        <v>2</v>
      </c>
      <c r="F20" s="43"/>
      <c r="G20" s="44"/>
    </row>
    <row r="21" spans="1:7" x14ac:dyDescent="0.25">
      <c r="A21" s="45"/>
      <c r="B21" s="46"/>
      <c r="C21" s="47" t="s">
        <v>8</v>
      </c>
      <c r="D21" s="46">
        <v>300</v>
      </c>
      <c r="E21" s="46"/>
      <c r="F21" s="46">
        <v>500</v>
      </c>
      <c r="G21" s="48"/>
    </row>
    <row r="22" spans="1:7" x14ac:dyDescent="0.25">
      <c r="A22" s="45"/>
      <c r="B22" s="43" t="s">
        <v>57</v>
      </c>
      <c r="C22" s="41" t="s">
        <v>9</v>
      </c>
      <c r="D22" s="43">
        <v>2003</v>
      </c>
      <c r="E22" s="43"/>
      <c r="F22" s="43"/>
      <c r="G22" s="44"/>
    </row>
    <row r="23" spans="1:7" x14ac:dyDescent="0.25">
      <c r="A23" s="42"/>
      <c r="B23" s="43" t="s">
        <v>62</v>
      </c>
      <c r="C23" s="41" t="s">
        <v>9</v>
      </c>
      <c r="D23" s="43">
        <v>4000</v>
      </c>
      <c r="E23" s="43"/>
      <c r="F23" s="43"/>
      <c r="G23" s="44"/>
    </row>
    <row r="24" spans="1:7" x14ac:dyDescent="0.25">
      <c r="A24" s="42"/>
      <c r="B24" s="46" t="s">
        <v>59</v>
      </c>
      <c r="C24" s="47" t="s">
        <v>7</v>
      </c>
      <c r="D24" s="46">
        <v>3750</v>
      </c>
      <c r="E24" s="46">
        <v>50</v>
      </c>
      <c r="F24" s="46"/>
      <c r="G24" s="48"/>
    </row>
    <row r="25" spans="1:7" x14ac:dyDescent="0.25">
      <c r="A25" s="45"/>
      <c r="B25" s="43" t="s">
        <v>60</v>
      </c>
      <c r="C25" s="47" t="s">
        <v>7</v>
      </c>
      <c r="D25" s="43">
        <v>4005</v>
      </c>
      <c r="E25" s="43">
        <v>2</v>
      </c>
      <c r="F25" s="43">
        <v>4005</v>
      </c>
      <c r="G25" s="44">
        <v>5</v>
      </c>
    </row>
    <row r="26" spans="1:7" x14ac:dyDescent="0.25">
      <c r="A26" s="42"/>
      <c r="B26" s="46"/>
      <c r="C26" s="47" t="s">
        <v>7</v>
      </c>
      <c r="D26" s="46">
        <v>3400</v>
      </c>
      <c r="E26" s="46">
        <v>50</v>
      </c>
      <c r="F26" s="46"/>
      <c r="G26" s="48"/>
    </row>
    <row r="27" spans="1:7" x14ac:dyDescent="0.25">
      <c r="A27" s="45"/>
      <c r="B27" s="43" t="s">
        <v>47</v>
      </c>
      <c r="C27" s="41" t="s">
        <v>7</v>
      </c>
      <c r="D27" s="43">
        <v>1500</v>
      </c>
      <c r="E27" s="43">
        <v>3</v>
      </c>
      <c r="F27" s="43"/>
      <c r="G27" s="52"/>
    </row>
    <row r="28" spans="1:7" x14ac:dyDescent="0.25">
      <c r="A28" s="42"/>
      <c r="B28" s="46"/>
      <c r="C28" s="47" t="s">
        <v>8</v>
      </c>
      <c r="D28" s="46">
        <v>500</v>
      </c>
      <c r="E28" s="46"/>
      <c r="F28" s="46"/>
      <c r="G28" s="48"/>
    </row>
    <row r="29" spans="1:7" x14ac:dyDescent="0.25">
      <c r="A29" s="45"/>
      <c r="B29" s="46" t="s">
        <v>42</v>
      </c>
      <c r="C29" s="41" t="s">
        <v>9</v>
      </c>
      <c r="D29" s="46">
        <v>4285</v>
      </c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3"/>
      <c r="C32" s="41"/>
      <c r="D32" s="43"/>
      <c r="E32" s="43"/>
      <c r="F32" s="43"/>
      <c r="G32" s="44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6" spans="1:7" x14ac:dyDescent="0.25">
      <c r="A46" t="s">
        <v>43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10" zoomScaleNormal="110" workbookViewId="0">
      <selection activeCell="I7" sqref="I7"/>
    </sheetView>
  </sheetViews>
  <sheetFormatPr baseColWidth="10" defaultColWidth="11.42578125" defaultRowHeight="15" x14ac:dyDescent="0.25"/>
  <cols>
    <col min="1" max="1" width="25.5703125" style="76" customWidth="1"/>
    <col min="2" max="3" width="10.7109375" style="76" customWidth="1"/>
    <col min="4" max="4" width="5" style="76" customWidth="1"/>
    <col min="5" max="5" width="91" style="76" customWidth="1"/>
  </cols>
  <sheetData>
    <row r="1" spans="1:12" ht="188.25" customHeight="1" x14ac:dyDescent="0.25"/>
    <row r="2" spans="1:12" x14ac:dyDescent="0.25">
      <c r="A2" s="15" t="s">
        <v>0</v>
      </c>
      <c r="B2" s="16" t="s">
        <v>1</v>
      </c>
      <c r="C2" s="16" t="s">
        <v>1</v>
      </c>
      <c r="E2" s="33" t="s">
        <v>2</v>
      </c>
    </row>
    <row r="3" spans="1:12" x14ac:dyDescent="0.25">
      <c r="A3" s="17" t="s">
        <v>3</v>
      </c>
      <c r="B3" s="72" t="s">
        <v>4</v>
      </c>
      <c r="C3" s="18" t="s">
        <v>5</v>
      </c>
      <c r="E3" s="22" t="s">
        <v>157</v>
      </c>
    </row>
    <row r="4" spans="1:12" x14ac:dyDescent="0.25">
      <c r="A4" s="19" t="s">
        <v>7</v>
      </c>
      <c r="B4" s="73" t="s">
        <v>4</v>
      </c>
      <c r="C4" s="20" t="s">
        <v>4</v>
      </c>
      <c r="E4" s="62" t="s">
        <v>149</v>
      </c>
    </row>
    <row r="5" spans="1:12" x14ac:dyDescent="0.25">
      <c r="A5" s="17" t="s">
        <v>8</v>
      </c>
      <c r="B5" s="72" t="s">
        <v>4</v>
      </c>
      <c r="C5" s="18"/>
      <c r="E5" s="14" t="s">
        <v>153</v>
      </c>
    </row>
    <row r="6" spans="1:12" x14ac:dyDescent="0.25">
      <c r="A6" s="19" t="s">
        <v>9</v>
      </c>
      <c r="B6" s="73" t="s">
        <v>4</v>
      </c>
      <c r="C6" s="20"/>
      <c r="E6" s="62" t="s">
        <v>15</v>
      </c>
    </row>
    <row r="7" spans="1:12" x14ac:dyDescent="0.25">
      <c r="A7" s="17" t="s">
        <v>10</v>
      </c>
      <c r="B7" s="72" t="s">
        <v>4</v>
      </c>
      <c r="C7" s="18" t="s">
        <v>11</v>
      </c>
      <c r="E7" s="76" t="s">
        <v>159</v>
      </c>
    </row>
    <row r="8" spans="1:12" x14ac:dyDescent="0.25">
      <c r="A8" s="19" t="s">
        <v>12</v>
      </c>
      <c r="B8" s="73" t="s">
        <v>5</v>
      </c>
      <c r="C8" s="20" t="s">
        <v>4</v>
      </c>
      <c r="E8" s="22" t="s">
        <v>17</v>
      </c>
    </row>
    <row r="9" spans="1:12" x14ac:dyDescent="0.25">
      <c r="A9" s="17" t="s">
        <v>13</v>
      </c>
      <c r="B9" s="72" t="s">
        <v>5</v>
      </c>
      <c r="C9" s="18" t="s">
        <v>4</v>
      </c>
      <c r="E9" s="21" t="s">
        <v>154</v>
      </c>
      <c r="G9" s="89"/>
      <c r="H9" s="89"/>
      <c r="I9" s="89"/>
      <c r="J9" s="89"/>
      <c r="K9" s="89"/>
      <c r="L9" s="89"/>
    </row>
    <row r="10" spans="1:12" x14ac:dyDescent="0.25">
      <c r="A10" s="12" t="s">
        <v>14</v>
      </c>
      <c r="B10" s="74" t="s">
        <v>11</v>
      </c>
      <c r="C10" s="13" t="s">
        <v>4</v>
      </c>
      <c r="E10" s="22" t="s">
        <v>160</v>
      </c>
      <c r="G10" s="90"/>
      <c r="H10" s="89"/>
      <c r="I10" s="89"/>
      <c r="J10" s="89"/>
      <c r="K10" s="89"/>
      <c r="L10" s="89"/>
    </row>
    <row r="11" spans="1:12" x14ac:dyDescent="0.25">
      <c r="A11" s="17" t="s">
        <v>16</v>
      </c>
      <c r="B11" s="75" t="s">
        <v>11</v>
      </c>
      <c r="C11" s="32" t="s">
        <v>4</v>
      </c>
      <c r="E11" s="21" t="s">
        <v>155</v>
      </c>
      <c r="G11" s="90"/>
      <c r="H11" s="89"/>
      <c r="I11" s="89"/>
      <c r="J11" s="89"/>
      <c r="K11" s="89"/>
      <c r="L11" s="89"/>
    </row>
    <row r="12" spans="1:12" x14ac:dyDescent="0.25">
      <c r="A12" s="56"/>
      <c r="E12" s="14" t="s">
        <v>158</v>
      </c>
      <c r="G12" s="90"/>
      <c r="H12" s="89"/>
      <c r="I12" s="89"/>
      <c r="J12" s="89"/>
      <c r="K12" s="89"/>
      <c r="L12" s="89"/>
    </row>
    <row r="13" spans="1:12" x14ac:dyDescent="0.25">
      <c r="A13" s="56"/>
      <c r="E13" s="86" t="s">
        <v>161</v>
      </c>
      <c r="G13" s="90"/>
      <c r="H13" s="89"/>
      <c r="I13" s="89"/>
      <c r="J13" s="89"/>
      <c r="K13" s="89"/>
      <c r="L13" s="89"/>
    </row>
    <row r="14" spans="1:12" x14ac:dyDescent="0.25">
      <c r="E14" s="87" t="s">
        <v>162</v>
      </c>
      <c r="G14" s="90"/>
      <c r="H14" s="89"/>
      <c r="I14" s="89"/>
      <c r="J14" s="89"/>
      <c r="K14" s="89"/>
      <c r="L14" s="89"/>
    </row>
    <row r="15" spans="1:12" x14ac:dyDescent="0.25">
      <c r="E15" s="86" t="s">
        <v>164</v>
      </c>
      <c r="G15" s="90"/>
      <c r="H15" s="89"/>
      <c r="I15" s="89"/>
      <c r="J15" s="89"/>
      <c r="K15" s="89"/>
      <c r="L15" s="89"/>
    </row>
    <row r="16" spans="1:12" x14ac:dyDescent="0.25">
      <c r="E16" s="87" t="s">
        <v>163</v>
      </c>
      <c r="G16" s="89"/>
      <c r="H16" s="89"/>
      <c r="I16" s="89"/>
      <c r="J16" s="89"/>
      <c r="K16" s="89"/>
      <c r="L16" s="89"/>
    </row>
    <row r="17" spans="5:12" x14ac:dyDescent="0.25">
      <c r="E17" s="86" t="s">
        <v>150</v>
      </c>
      <c r="G17" s="89"/>
      <c r="H17" s="89"/>
      <c r="I17" s="89"/>
      <c r="J17" s="89"/>
      <c r="K17" s="89"/>
      <c r="L17" s="89"/>
    </row>
    <row r="18" spans="5:12" x14ac:dyDescent="0.25">
      <c r="E18" s="88" t="s">
        <v>152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80" zoomScaleNormal="80" workbookViewId="0">
      <selection activeCell="A40" sqref="A40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76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40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69</v>
      </c>
      <c r="B5" s="27">
        <v>4256</v>
      </c>
      <c r="C5" s="27">
        <v>266</v>
      </c>
      <c r="D5" s="27">
        <f>LECHO_I_PROTEXP!$B5/LECHO_I_PROTEXP!$C5</f>
        <v>16</v>
      </c>
      <c r="E5" s="28">
        <v>1</v>
      </c>
      <c r="G5" s="76" t="s">
        <v>157</v>
      </c>
    </row>
    <row r="7" spans="1:7" x14ac:dyDescent="0.25">
      <c r="A7" s="29" t="s">
        <v>27</v>
      </c>
      <c r="B7" s="30" t="s">
        <v>20</v>
      </c>
      <c r="C7" s="30" t="s">
        <v>28</v>
      </c>
      <c r="D7" s="30" t="s">
        <v>29</v>
      </c>
      <c r="E7" s="30" t="s">
        <v>30</v>
      </c>
      <c r="F7" s="30" t="s">
        <v>31</v>
      </c>
      <c r="G7" s="31" t="s">
        <v>32</v>
      </c>
    </row>
    <row r="8" spans="1:7" x14ac:dyDescent="0.25">
      <c r="A8" s="42" t="s">
        <v>33</v>
      </c>
      <c r="B8" s="43" t="s">
        <v>69</v>
      </c>
      <c r="C8" s="47" t="s">
        <v>3</v>
      </c>
      <c r="D8" s="43">
        <v>4128</v>
      </c>
      <c r="E8" s="43">
        <v>95</v>
      </c>
      <c r="F8" s="43">
        <v>4043</v>
      </c>
      <c r="G8" s="44">
        <v>95</v>
      </c>
    </row>
    <row r="9" spans="1:7" x14ac:dyDescent="0.25">
      <c r="A9" s="45"/>
      <c r="B9" s="46"/>
      <c r="C9" s="47" t="s">
        <v>9</v>
      </c>
      <c r="D9" s="46">
        <v>4554</v>
      </c>
      <c r="E9" s="46"/>
      <c r="F9" s="46"/>
      <c r="G9" s="48"/>
    </row>
    <row r="10" spans="1:7" x14ac:dyDescent="0.25">
      <c r="A10" s="45" t="s">
        <v>37</v>
      </c>
      <c r="B10" s="46" t="s">
        <v>38</v>
      </c>
      <c r="C10" s="47" t="s">
        <v>9</v>
      </c>
      <c r="D10" s="46">
        <v>240</v>
      </c>
      <c r="E10" s="46"/>
      <c r="F10" s="46">
        <v>384</v>
      </c>
      <c r="G10" s="48"/>
    </row>
    <row r="11" spans="1:7" x14ac:dyDescent="0.25">
      <c r="A11" s="42"/>
      <c r="B11" s="43"/>
      <c r="C11" s="41" t="s">
        <v>7</v>
      </c>
      <c r="D11" s="43">
        <v>144</v>
      </c>
      <c r="E11" s="43">
        <v>5</v>
      </c>
      <c r="F11" s="43">
        <v>240</v>
      </c>
      <c r="G11" s="44">
        <v>5</v>
      </c>
    </row>
    <row r="12" spans="1:7" x14ac:dyDescent="0.25">
      <c r="A12" s="45"/>
      <c r="B12" s="46" t="s">
        <v>39</v>
      </c>
      <c r="C12" s="47" t="s">
        <v>7</v>
      </c>
      <c r="D12" s="46">
        <v>1200</v>
      </c>
      <c r="E12" s="46">
        <v>15</v>
      </c>
      <c r="F12" s="46">
        <v>1200</v>
      </c>
      <c r="G12" s="48">
        <v>20</v>
      </c>
    </row>
    <row r="13" spans="1:7" x14ac:dyDescent="0.25">
      <c r="A13" s="42"/>
      <c r="B13" s="43"/>
      <c r="C13" s="41" t="s">
        <v>7</v>
      </c>
      <c r="D13" s="43">
        <v>800</v>
      </c>
      <c r="E13" s="43">
        <v>30</v>
      </c>
      <c r="F13" s="43">
        <v>800</v>
      </c>
      <c r="G13" s="44">
        <v>35</v>
      </c>
    </row>
    <row r="14" spans="1:7" x14ac:dyDescent="0.25">
      <c r="A14" s="45"/>
      <c r="B14" s="46"/>
      <c r="C14" s="47" t="s">
        <v>7</v>
      </c>
      <c r="D14" s="46">
        <v>400</v>
      </c>
      <c r="E14" s="46">
        <v>40</v>
      </c>
      <c r="F14" s="46">
        <v>400</v>
      </c>
      <c r="G14" s="48">
        <v>55</v>
      </c>
    </row>
    <row r="15" spans="1:7" x14ac:dyDescent="0.25">
      <c r="A15" s="42"/>
      <c r="B15" s="43" t="s">
        <v>40</v>
      </c>
      <c r="C15" s="41" t="s">
        <v>7</v>
      </c>
      <c r="D15" s="43">
        <v>400</v>
      </c>
      <c r="E15" s="43">
        <v>10</v>
      </c>
      <c r="F15" s="43"/>
      <c r="G15" s="44"/>
    </row>
    <row r="16" spans="1:7" x14ac:dyDescent="0.25">
      <c r="A16" s="45"/>
      <c r="B16" s="46" t="s">
        <v>41</v>
      </c>
      <c r="C16" s="47" t="s">
        <v>7</v>
      </c>
      <c r="D16" s="46">
        <v>1600</v>
      </c>
      <c r="E16" s="46">
        <v>5</v>
      </c>
      <c r="F16" s="46"/>
      <c r="G16" s="48"/>
    </row>
    <row r="17" spans="1:7" x14ac:dyDescent="0.25">
      <c r="A17" s="42"/>
      <c r="B17" s="43"/>
      <c r="C17" s="41" t="s">
        <v>7</v>
      </c>
      <c r="D17" s="43">
        <v>800</v>
      </c>
      <c r="E17" s="43">
        <v>30</v>
      </c>
      <c r="F17" s="43"/>
      <c r="G17" s="44"/>
    </row>
    <row r="18" spans="1:7" x14ac:dyDescent="0.25">
      <c r="A18" s="45"/>
      <c r="B18" s="46"/>
      <c r="C18" s="47" t="s">
        <v>8</v>
      </c>
      <c r="D18" s="46">
        <v>320</v>
      </c>
      <c r="E18" s="46"/>
      <c r="F18" s="46">
        <v>400</v>
      </c>
      <c r="G18" s="48"/>
    </row>
    <row r="19" spans="1:7" x14ac:dyDescent="0.25">
      <c r="A19" s="42"/>
      <c r="B19" s="43" t="s">
        <v>42</v>
      </c>
      <c r="C19" s="47" t="s">
        <v>9</v>
      </c>
      <c r="D19" s="43">
        <v>4554</v>
      </c>
      <c r="E19" s="43"/>
      <c r="F19" s="43"/>
      <c r="G19" s="44"/>
    </row>
    <row r="20" spans="1:7" x14ac:dyDescent="0.25">
      <c r="A20" s="45"/>
      <c r="B20" s="46"/>
      <c r="C20" s="47"/>
      <c r="D20" s="46"/>
      <c r="E20" s="46"/>
      <c r="F20" s="46"/>
      <c r="G20" s="48"/>
    </row>
    <row r="21" spans="1:7" x14ac:dyDescent="0.25">
      <c r="A21" s="42"/>
      <c r="B21" s="43"/>
      <c r="C21" s="47"/>
      <c r="D21" s="43"/>
      <c r="E21" s="43"/>
      <c r="F21" s="43"/>
      <c r="G21" s="44"/>
    </row>
    <row r="22" spans="1:7" x14ac:dyDescent="0.25">
      <c r="A22" s="45"/>
      <c r="B22" s="46"/>
      <c r="C22" s="47"/>
      <c r="D22" s="46"/>
      <c r="E22" s="46"/>
      <c r="F22" s="46"/>
      <c r="G22" s="48"/>
    </row>
    <row r="23" spans="1:7" x14ac:dyDescent="0.25">
      <c r="A23" s="42"/>
      <c r="B23" s="43"/>
      <c r="C23" s="41"/>
      <c r="D23" s="43"/>
      <c r="E23" s="43"/>
      <c r="F23" s="43"/>
      <c r="G23" s="44"/>
    </row>
    <row r="24" spans="1:7" x14ac:dyDescent="0.25">
      <c r="A24" s="45"/>
      <c r="B24" s="46"/>
      <c r="C24" s="47"/>
      <c r="D24" s="46"/>
      <c r="E24" s="46"/>
      <c r="F24" s="46"/>
      <c r="G24" s="48"/>
    </row>
    <row r="25" spans="1:7" x14ac:dyDescent="0.25">
      <c r="A25" s="42"/>
      <c r="B25" s="43"/>
      <c r="C25" s="41"/>
      <c r="D25" s="43"/>
      <c r="E25" s="43"/>
      <c r="F25" s="43"/>
      <c r="G25" s="44"/>
    </row>
    <row r="26" spans="1:7" x14ac:dyDescent="0.25">
      <c r="A26" s="45"/>
      <c r="B26" s="46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43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77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71</v>
      </c>
      <c r="B5" s="27">
        <v>4256</v>
      </c>
      <c r="C5" s="27">
        <v>266</v>
      </c>
      <c r="D5" s="27">
        <f>LECHO_D_PROTEXP!$B5/LECHO_D_PROTEXP!$C5</f>
        <v>16</v>
      </c>
      <c r="E5" s="28">
        <v>1</v>
      </c>
      <c r="G5" s="76" t="s">
        <v>157</v>
      </c>
    </row>
    <row r="7" spans="1:7" x14ac:dyDescent="0.25">
      <c r="A7" s="29" t="s">
        <v>27</v>
      </c>
      <c r="B7" s="30" t="s">
        <v>20</v>
      </c>
      <c r="C7" s="30" t="s">
        <v>28</v>
      </c>
      <c r="D7" s="30" t="s">
        <v>29</v>
      </c>
      <c r="E7" s="30" t="s">
        <v>30</v>
      </c>
      <c r="F7" s="30" t="s">
        <v>31</v>
      </c>
      <c r="G7" s="31" t="s">
        <v>32</v>
      </c>
    </row>
    <row r="8" spans="1:7" x14ac:dyDescent="0.25">
      <c r="A8" s="42" t="s">
        <v>33</v>
      </c>
      <c r="B8" s="43" t="s">
        <v>71</v>
      </c>
      <c r="C8" s="47" t="s">
        <v>3</v>
      </c>
      <c r="D8" s="43">
        <v>4128</v>
      </c>
      <c r="E8" s="43">
        <v>95</v>
      </c>
      <c r="F8" s="43">
        <v>4043</v>
      </c>
      <c r="G8" s="44">
        <v>95</v>
      </c>
    </row>
    <row r="9" spans="1:7" x14ac:dyDescent="0.25">
      <c r="A9" s="45"/>
      <c r="B9" s="46"/>
      <c r="C9" s="47" t="s">
        <v>9</v>
      </c>
      <c r="D9" s="46">
        <v>4554</v>
      </c>
      <c r="E9" s="46"/>
      <c r="F9" s="46"/>
      <c r="G9" s="48"/>
    </row>
    <row r="10" spans="1:7" x14ac:dyDescent="0.25">
      <c r="A10" s="45" t="s">
        <v>37</v>
      </c>
      <c r="B10" s="46" t="s">
        <v>46</v>
      </c>
      <c r="C10" s="47" t="s">
        <v>9</v>
      </c>
      <c r="D10" s="46">
        <v>240</v>
      </c>
      <c r="E10" s="46"/>
      <c r="F10" s="46">
        <v>384</v>
      </c>
      <c r="G10" s="48"/>
    </row>
    <row r="11" spans="1:7" x14ac:dyDescent="0.25">
      <c r="A11" s="42"/>
      <c r="B11" s="43"/>
      <c r="C11" s="41" t="s">
        <v>7</v>
      </c>
      <c r="D11" s="43">
        <v>144</v>
      </c>
      <c r="E11" s="43">
        <v>5</v>
      </c>
      <c r="F11" s="43">
        <v>240</v>
      </c>
      <c r="G11" s="44">
        <v>5</v>
      </c>
    </row>
    <row r="12" spans="1:7" x14ac:dyDescent="0.25">
      <c r="A12" s="45"/>
      <c r="B12" s="46" t="s">
        <v>40</v>
      </c>
      <c r="C12" s="47" t="s">
        <v>7</v>
      </c>
      <c r="D12" s="46">
        <v>1200</v>
      </c>
      <c r="E12" s="46">
        <v>15</v>
      </c>
      <c r="F12" s="46">
        <v>1200</v>
      </c>
      <c r="G12" s="48">
        <v>20</v>
      </c>
    </row>
    <row r="13" spans="1:7" x14ac:dyDescent="0.25">
      <c r="A13" s="42"/>
      <c r="B13" s="43"/>
      <c r="C13" s="41" t="s">
        <v>7</v>
      </c>
      <c r="D13" s="43">
        <v>800</v>
      </c>
      <c r="E13" s="43">
        <v>30</v>
      </c>
      <c r="F13" s="43">
        <v>800</v>
      </c>
      <c r="G13" s="44">
        <v>35</v>
      </c>
    </row>
    <row r="14" spans="1:7" x14ac:dyDescent="0.25">
      <c r="A14" s="45"/>
      <c r="B14" s="46"/>
      <c r="C14" s="47" t="s">
        <v>7</v>
      </c>
      <c r="D14" s="46">
        <v>400</v>
      </c>
      <c r="E14" s="46">
        <v>40</v>
      </c>
      <c r="F14" s="46">
        <v>400</v>
      </c>
      <c r="G14" s="48">
        <v>55</v>
      </c>
    </row>
    <row r="15" spans="1:7" x14ac:dyDescent="0.25">
      <c r="A15" s="42"/>
      <c r="B15" s="43" t="s">
        <v>39</v>
      </c>
      <c r="C15" s="41" t="s">
        <v>7</v>
      </c>
      <c r="D15" s="43">
        <v>400</v>
      </c>
      <c r="E15" s="43">
        <v>10</v>
      </c>
      <c r="F15" s="43"/>
      <c r="G15" s="44"/>
    </row>
    <row r="16" spans="1:7" x14ac:dyDescent="0.25">
      <c r="A16" s="45"/>
      <c r="B16" s="46" t="s">
        <v>41</v>
      </c>
      <c r="C16" s="47" t="s">
        <v>7</v>
      </c>
      <c r="D16" s="46">
        <v>1600</v>
      </c>
      <c r="E16" s="46">
        <v>5</v>
      </c>
      <c r="F16" s="46"/>
      <c r="G16" s="48"/>
    </row>
    <row r="17" spans="1:7" x14ac:dyDescent="0.25">
      <c r="A17" s="42"/>
      <c r="B17" s="43"/>
      <c r="C17" s="41" t="s">
        <v>7</v>
      </c>
      <c r="D17" s="43">
        <v>800</v>
      </c>
      <c r="E17" s="43">
        <v>30</v>
      </c>
      <c r="F17" s="43"/>
      <c r="G17" s="44"/>
    </row>
    <row r="18" spans="1:7" x14ac:dyDescent="0.25">
      <c r="A18" s="45"/>
      <c r="B18" s="46"/>
      <c r="C18" s="47" t="s">
        <v>8</v>
      </c>
      <c r="D18" s="46">
        <v>320</v>
      </c>
      <c r="E18" s="46"/>
      <c r="F18" s="46">
        <v>400</v>
      </c>
      <c r="G18" s="48"/>
    </row>
    <row r="19" spans="1:7" x14ac:dyDescent="0.25">
      <c r="A19" s="42"/>
      <c r="B19" s="43" t="s">
        <v>47</v>
      </c>
      <c r="C19" s="41" t="s">
        <v>7</v>
      </c>
      <c r="D19" s="43">
        <v>1500</v>
      </c>
      <c r="E19" s="43">
        <v>3</v>
      </c>
      <c r="F19" s="43"/>
      <c r="G19" s="44"/>
    </row>
    <row r="20" spans="1:7" x14ac:dyDescent="0.25">
      <c r="A20" s="45"/>
      <c r="B20" s="46"/>
      <c r="C20" s="47" t="s">
        <v>8</v>
      </c>
      <c r="D20" s="46">
        <v>500</v>
      </c>
      <c r="E20" s="46"/>
      <c r="F20" s="46"/>
      <c r="G20" s="48"/>
    </row>
    <row r="21" spans="1:7" x14ac:dyDescent="0.25">
      <c r="A21" s="42"/>
      <c r="B21" s="43" t="s">
        <v>42</v>
      </c>
      <c r="C21" s="47" t="s">
        <v>9</v>
      </c>
      <c r="D21" s="43">
        <v>4554</v>
      </c>
      <c r="E21" s="43"/>
      <c r="F21" s="43"/>
      <c r="G21" s="44"/>
    </row>
    <row r="22" spans="1:7" x14ac:dyDescent="0.25">
      <c r="A22" s="45"/>
      <c r="B22" s="46"/>
      <c r="C22" s="47"/>
      <c r="D22" s="46"/>
      <c r="E22" s="46"/>
      <c r="F22" s="46"/>
      <c r="G22" s="48"/>
    </row>
    <row r="23" spans="1:7" x14ac:dyDescent="0.25">
      <c r="A23" s="42"/>
      <c r="B23" s="43"/>
      <c r="C23" s="41"/>
      <c r="D23" s="43"/>
      <c r="E23" s="43"/>
      <c r="F23" s="43"/>
      <c r="G23" s="44"/>
    </row>
    <row r="24" spans="1:7" x14ac:dyDescent="0.25">
      <c r="A24" s="45"/>
      <c r="B24" s="46"/>
      <c r="C24" s="47"/>
      <c r="D24" s="46"/>
      <c r="E24" s="46"/>
      <c r="F24" s="46"/>
      <c r="G24" s="48"/>
    </row>
    <row r="25" spans="1:7" x14ac:dyDescent="0.25">
      <c r="A25" s="42"/>
      <c r="B25" s="43"/>
      <c r="C25" s="41"/>
      <c r="D25" s="43"/>
      <c r="E25" s="43"/>
      <c r="F25" s="43"/>
      <c r="G25" s="44"/>
    </row>
    <row r="26" spans="1:7" x14ac:dyDescent="0.25">
      <c r="A26" s="45"/>
      <c r="B26" s="46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43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78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69</v>
      </c>
      <c r="B5" s="27">
        <v>4256</v>
      </c>
      <c r="C5" s="27">
        <v>266</v>
      </c>
      <c r="D5" s="27">
        <v>16</v>
      </c>
      <c r="E5" s="28">
        <v>1</v>
      </c>
      <c r="G5" s="76" t="s">
        <v>152</v>
      </c>
    </row>
    <row r="6" spans="1:7" x14ac:dyDescent="0.25">
      <c r="A6" s="9" t="s">
        <v>56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53"/>
      <c r="B7" s="54"/>
      <c r="C7" s="54"/>
      <c r="D7" s="54"/>
      <c r="E7" s="55"/>
    </row>
    <row r="8" spans="1:7" x14ac:dyDescent="0.25">
      <c r="A8" s="29" t="s">
        <v>27</v>
      </c>
      <c r="B8" s="30" t="s">
        <v>20</v>
      </c>
      <c r="C8" s="30" t="s">
        <v>28</v>
      </c>
      <c r="D8" s="30" t="s">
        <v>29</v>
      </c>
      <c r="E8" s="30" t="s">
        <v>30</v>
      </c>
      <c r="F8" s="30" t="s">
        <v>31</v>
      </c>
      <c r="G8" s="31" t="s">
        <v>32</v>
      </c>
    </row>
    <row r="9" spans="1:7" x14ac:dyDescent="0.25">
      <c r="A9" s="49" t="s">
        <v>33</v>
      </c>
      <c r="B9" s="54" t="s">
        <v>69</v>
      </c>
      <c r="C9" s="41" t="s">
        <v>3</v>
      </c>
      <c r="D9" s="43">
        <v>4128</v>
      </c>
      <c r="E9" s="43">
        <v>95</v>
      </c>
      <c r="F9" s="43">
        <v>4043</v>
      </c>
      <c r="G9" s="44">
        <v>95</v>
      </c>
    </row>
    <row r="10" spans="1:7" x14ac:dyDescent="0.25">
      <c r="A10" s="45"/>
      <c r="B10" s="46"/>
      <c r="C10" s="47" t="s">
        <v>9</v>
      </c>
      <c r="D10" s="46">
        <v>4554</v>
      </c>
      <c r="E10" s="46"/>
      <c r="F10" s="46"/>
      <c r="G10" s="48"/>
    </row>
    <row r="11" spans="1:7" x14ac:dyDescent="0.25">
      <c r="A11" s="42"/>
      <c r="B11" s="43" t="s">
        <v>56</v>
      </c>
      <c r="C11" s="41" t="s">
        <v>3</v>
      </c>
      <c r="D11" s="43">
        <v>4043</v>
      </c>
      <c r="E11" s="43">
        <v>95</v>
      </c>
      <c r="F11" s="43"/>
      <c r="G11" s="44"/>
    </row>
    <row r="12" spans="1:7" x14ac:dyDescent="0.25">
      <c r="A12" s="42"/>
      <c r="B12" s="43"/>
      <c r="C12" s="47" t="s">
        <v>9</v>
      </c>
      <c r="D12" s="46">
        <v>4554</v>
      </c>
      <c r="E12" s="46"/>
      <c r="F12" s="46"/>
      <c r="G12" s="48"/>
    </row>
    <row r="13" spans="1:7" x14ac:dyDescent="0.25">
      <c r="A13" s="42" t="s">
        <v>37</v>
      </c>
      <c r="B13" s="43" t="s">
        <v>50</v>
      </c>
      <c r="C13" s="41" t="s">
        <v>7</v>
      </c>
      <c r="D13" s="43">
        <v>300</v>
      </c>
      <c r="E13" s="43">
        <v>10</v>
      </c>
      <c r="F13" s="43">
        <v>500</v>
      </c>
      <c r="G13" s="44">
        <v>10</v>
      </c>
    </row>
    <row r="14" spans="1:7" x14ac:dyDescent="0.25">
      <c r="A14" s="45"/>
      <c r="B14" s="46" t="s">
        <v>51</v>
      </c>
      <c r="C14" s="47" t="s">
        <v>7</v>
      </c>
      <c r="D14" s="46">
        <v>1800</v>
      </c>
      <c r="E14" s="46">
        <v>35</v>
      </c>
      <c r="F14" s="46">
        <v>1800</v>
      </c>
      <c r="G14" s="48">
        <v>40</v>
      </c>
    </row>
    <row r="15" spans="1:7" x14ac:dyDescent="0.25">
      <c r="A15" s="42"/>
      <c r="B15" s="43" t="s">
        <v>52</v>
      </c>
      <c r="C15" s="47" t="s">
        <v>7</v>
      </c>
      <c r="D15" s="46">
        <v>480</v>
      </c>
      <c r="E15" s="46">
        <v>10</v>
      </c>
      <c r="F15" s="46">
        <v>480</v>
      </c>
      <c r="G15" s="48">
        <v>15</v>
      </c>
    </row>
    <row r="16" spans="1:7" x14ac:dyDescent="0.25">
      <c r="A16" s="42"/>
      <c r="B16" s="43" t="s">
        <v>41</v>
      </c>
      <c r="C16" s="41" t="s">
        <v>7</v>
      </c>
      <c r="D16" s="43">
        <v>2250</v>
      </c>
      <c r="E16" s="43">
        <v>2</v>
      </c>
      <c r="F16" s="43"/>
      <c r="G16" s="44"/>
    </row>
    <row r="17" spans="1:7" x14ac:dyDescent="0.25">
      <c r="A17" s="45"/>
      <c r="B17" s="46"/>
      <c r="C17" s="47" t="s">
        <v>8</v>
      </c>
      <c r="D17" s="46">
        <v>300</v>
      </c>
      <c r="E17" s="46"/>
      <c r="F17" s="46">
        <v>500</v>
      </c>
      <c r="G17" s="48"/>
    </row>
    <row r="18" spans="1:7" x14ac:dyDescent="0.25">
      <c r="A18" s="45"/>
      <c r="B18" s="43" t="s">
        <v>57</v>
      </c>
      <c r="C18" s="41" t="s">
        <v>9</v>
      </c>
      <c r="D18" s="43">
        <v>2128</v>
      </c>
      <c r="E18" s="43"/>
      <c r="F18" s="43"/>
      <c r="G18" s="44"/>
    </row>
    <row r="19" spans="1:7" x14ac:dyDescent="0.25">
      <c r="A19" s="42"/>
      <c r="B19" s="43" t="s">
        <v>58</v>
      </c>
      <c r="C19" s="41" t="s">
        <v>9</v>
      </c>
      <c r="D19" s="43">
        <v>4000</v>
      </c>
      <c r="E19" s="43"/>
      <c r="F19" s="43"/>
      <c r="G19" s="44"/>
    </row>
    <row r="20" spans="1:7" x14ac:dyDescent="0.25">
      <c r="A20" s="42"/>
      <c r="B20" s="46" t="s">
        <v>59</v>
      </c>
      <c r="C20" s="47" t="s">
        <v>7</v>
      </c>
      <c r="D20" s="46">
        <v>3750</v>
      </c>
      <c r="E20" s="46">
        <v>50</v>
      </c>
      <c r="F20" s="46"/>
      <c r="G20" s="48"/>
    </row>
    <row r="21" spans="1:7" x14ac:dyDescent="0.25">
      <c r="A21" s="45"/>
      <c r="B21" s="43" t="s">
        <v>60</v>
      </c>
      <c r="C21" s="41" t="s">
        <v>7</v>
      </c>
      <c r="D21" s="43">
        <v>4005</v>
      </c>
      <c r="E21" s="43">
        <v>2</v>
      </c>
      <c r="F21" s="43">
        <v>4005</v>
      </c>
      <c r="G21" s="44">
        <v>5</v>
      </c>
    </row>
    <row r="22" spans="1:7" x14ac:dyDescent="0.25">
      <c r="A22" s="42"/>
      <c r="B22" s="46"/>
      <c r="C22" s="41" t="s">
        <v>7</v>
      </c>
      <c r="D22" s="46">
        <v>3400</v>
      </c>
      <c r="E22" s="46">
        <v>50</v>
      </c>
      <c r="F22" s="46"/>
      <c r="G22" s="48"/>
    </row>
    <row r="23" spans="1:7" x14ac:dyDescent="0.25">
      <c r="A23" s="45"/>
      <c r="B23" s="43" t="s">
        <v>42</v>
      </c>
      <c r="C23" s="41" t="s">
        <v>9</v>
      </c>
      <c r="D23" s="46">
        <v>4554</v>
      </c>
      <c r="E23" s="43"/>
      <c r="F23" s="43"/>
      <c r="G23" s="52"/>
    </row>
    <row r="24" spans="1:7" x14ac:dyDescent="0.25">
      <c r="A24" s="45"/>
      <c r="B24" s="43"/>
      <c r="C24" s="47"/>
      <c r="D24" s="46"/>
      <c r="E24" s="46"/>
      <c r="F24" s="46"/>
      <c r="G24" s="48"/>
    </row>
    <row r="25" spans="1:7" x14ac:dyDescent="0.25">
      <c r="A25" s="42"/>
      <c r="B25" s="46"/>
      <c r="C25" s="41"/>
      <c r="D25" s="46"/>
      <c r="E25" s="46"/>
      <c r="F25" s="46"/>
      <c r="G25" s="48"/>
    </row>
    <row r="26" spans="1:7" x14ac:dyDescent="0.25">
      <c r="A26" s="45"/>
      <c r="B26" s="43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2"/>
      <c r="B30" s="43"/>
      <c r="C30" s="47"/>
      <c r="D30" s="46"/>
      <c r="E30" s="46"/>
      <c r="F30" s="46"/>
      <c r="G30" s="48"/>
    </row>
    <row r="31" spans="1:7" x14ac:dyDescent="0.25">
      <c r="A31" s="45"/>
      <c r="B31" s="46"/>
      <c r="C31" s="41"/>
      <c r="D31" s="43"/>
      <c r="E31" s="43"/>
      <c r="F31" s="43"/>
      <c r="G31" s="44"/>
    </row>
    <row r="32" spans="1:7" x14ac:dyDescent="0.25">
      <c r="A32" s="45"/>
      <c r="B32" s="43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2"/>
      <c r="B34" s="46"/>
      <c r="C34" s="47"/>
      <c r="D34" s="46"/>
      <c r="E34" s="46"/>
      <c r="F34" s="46"/>
      <c r="G34" s="48"/>
    </row>
    <row r="35" spans="1:7" x14ac:dyDescent="0.25">
      <c r="A35" s="45"/>
      <c r="B35" s="43"/>
      <c r="C35" s="41"/>
      <c r="D35" s="43"/>
      <c r="E35" s="43"/>
      <c r="F35" s="43"/>
      <c r="G35" s="44"/>
    </row>
    <row r="36" spans="1:7" x14ac:dyDescent="0.25">
      <c r="A36" s="42"/>
      <c r="B36" s="46"/>
      <c r="C36" s="47"/>
      <c r="D36" s="46"/>
      <c r="E36" s="46"/>
      <c r="F36" s="46"/>
      <c r="G36" s="48"/>
    </row>
    <row r="37" spans="1:7" x14ac:dyDescent="0.25">
      <c r="A37" s="45"/>
      <c r="B37" s="43"/>
      <c r="C37" s="41"/>
      <c r="D37" s="43"/>
      <c r="E37" s="43"/>
      <c r="F37" s="43"/>
      <c r="G37" s="44"/>
    </row>
    <row r="38" spans="1:7" x14ac:dyDescent="0.25">
      <c r="A38" s="45"/>
      <c r="B38" s="43"/>
      <c r="C38" s="47"/>
      <c r="D38" s="46"/>
      <c r="E38" s="46"/>
      <c r="F38" s="46"/>
      <c r="G38" s="48"/>
    </row>
    <row r="39" spans="1:7" x14ac:dyDescent="0.25">
      <c r="A39" s="42"/>
      <c r="B39" s="46"/>
      <c r="C39" s="41"/>
      <c r="D39" s="43"/>
      <c r="E39" s="43"/>
      <c r="F39" s="43"/>
      <c r="G39" s="44"/>
    </row>
    <row r="40" spans="1:7" x14ac:dyDescent="0.25">
      <c r="A40" s="45"/>
      <c r="B40" s="43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57"/>
      <c r="B42" s="58"/>
      <c r="C42" s="59"/>
      <c r="D42" s="58"/>
      <c r="E42" s="58"/>
      <c r="F42" s="58"/>
      <c r="G42" s="60"/>
    </row>
    <row r="43" spans="1:7" x14ac:dyDescent="0.25">
      <c r="C43" s="85"/>
    </row>
    <row r="46" spans="1:7" x14ac:dyDescent="0.25">
      <c r="A46" t="s">
        <v>43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79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71</v>
      </c>
      <c r="B5" s="27">
        <v>4256</v>
      </c>
      <c r="C5" s="27">
        <v>266</v>
      </c>
      <c r="D5" s="27">
        <v>16</v>
      </c>
      <c r="E5" s="28">
        <v>1</v>
      </c>
      <c r="G5" s="76" t="s">
        <v>152</v>
      </c>
    </row>
    <row r="6" spans="1:7" x14ac:dyDescent="0.25">
      <c r="A6" s="9" t="s">
        <v>56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53"/>
      <c r="B7" s="54"/>
      <c r="C7" s="54"/>
      <c r="D7" s="54"/>
      <c r="E7" s="55"/>
    </row>
    <row r="8" spans="1:7" x14ac:dyDescent="0.25">
      <c r="A8" s="29" t="s">
        <v>27</v>
      </c>
      <c r="B8" s="30" t="s">
        <v>20</v>
      </c>
      <c r="C8" s="30" t="s">
        <v>28</v>
      </c>
      <c r="D8" s="30" t="s">
        <v>29</v>
      </c>
      <c r="E8" s="30" t="s">
        <v>30</v>
      </c>
      <c r="F8" s="30" t="s">
        <v>31</v>
      </c>
      <c r="G8" s="31" t="s">
        <v>32</v>
      </c>
    </row>
    <row r="9" spans="1:7" x14ac:dyDescent="0.25">
      <c r="A9" s="42" t="s">
        <v>33</v>
      </c>
      <c r="B9" s="43" t="s">
        <v>71</v>
      </c>
      <c r="C9" s="41" t="s">
        <v>3</v>
      </c>
      <c r="D9" s="43">
        <v>4128</v>
      </c>
      <c r="E9" s="43">
        <v>95</v>
      </c>
      <c r="F9" s="43">
        <v>4043</v>
      </c>
      <c r="G9" s="44">
        <v>95</v>
      </c>
    </row>
    <row r="10" spans="1:7" x14ac:dyDescent="0.25">
      <c r="A10" s="45"/>
      <c r="B10" s="46"/>
      <c r="C10" s="47" t="s">
        <v>9</v>
      </c>
      <c r="D10" s="46">
        <v>4554</v>
      </c>
      <c r="E10" s="46"/>
      <c r="F10" s="46"/>
      <c r="G10" s="48"/>
    </row>
    <row r="11" spans="1:7" x14ac:dyDescent="0.25">
      <c r="A11" s="42"/>
      <c r="B11" s="43" t="s">
        <v>56</v>
      </c>
      <c r="C11" s="41" t="s">
        <v>3</v>
      </c>
      <c r="D11" s="43">
        <v>4043</v>
      </c>
      <c r="E11" s="43">
        <v>95</v>
      </c>
      <c r="F11" s="43"/>
      <c r="G11" s="44"/>
    </row>
    <row r="12" spans="1:7" x14ac:dyDescent="0.25">
      <c r="A12" s="45"/>
      <c r="B12" s="46"/>
      <c r="C12" s="47" t="s">
        <v>9</v>
      </c>
      <c r="D12" s="46">
        <v>4554</v>
      </c>
      <c r="E12" s="46"/>
      <c r="F12" s="46"/>
      <c r="G12" s="48"/>
    </row>
    <row r="13" spans="1:7" x14ac:dyDescent="0.25">
      <c r="A13" s="42" t="s">
        <v>37</v>
      </c>
      <c r="B13" s="43" t="s">
        <v>54</v>
      </c>
      <c r="C13" s="41" t="s">
        <v>7</v>
      </c>
      <c r="D13" s="43">
        <v>300</v>
      </c>
      <c r="E13" s="43">
        <v>10</v>
      </c>
      <c r="F13" s="43">
        <v>500</v>
      </c>
      <c r="G13" s="44">
        <v>10</v>
      </c>
    </row>
    <row r="14" spans="1:7" x14ac:dyDescent="0.25">
      <c r="A14" s="45"/>
      <c r="B14" s="46" t="s">
        <v>52</v>
      </c>
      <c r="C14" s="47" t="s">
        <v>7</v>
      </c>
      <c r="D14" s="46">
        <v>1800</v>
      </c>
      <c r="E14" s="46">
        <v>35</v>
      </c>
      <c r="F14" s="46">
        <v>1800</v>
      </c>
      <c r="G14" s="48">
        <v>40</v>
      </c>
    </row>
    <row r="15" spans="1:7" x14ac:dyDescent="0.25">
      <c r="A15" s="42"/>
      <c r="B15" s="43" t="s">
        <v>51</v>
      </c>
      <c r="C15" s="47" t="s">
        <v>7</v>
      </c>
      <c r="D15" s="46">
        <v>480</v>
      </c>
      <c r="E15" s="46">
        <v>10</v>
      </c>
      <c r="F15" s="46">
        <v>480</v>
      </c>
      <c r="G15" s="48">
        <v>15</v>
      </c>
    </row>
    <row r="16" spans="1:7" x14ac:dyDescent="0.25">
      <c r="A16" s="42"/>
      <c r="B16" s="43" t="s">
        <v>41</v>
      </c>
      <c r="C16" s="41" t="s">
        <v>7</v>
      </c>
      <c r="D16" s="43">
        <v>2250</v>
      </c>
      <c r="E16" s="43">
        <v>2</v>
      </c>
      <c r="F16" s="43"/>
      <c r="G16" s="44"/>
    </row>
    <row r="17" spans="1:7" x14ac:dyDescent="0.25">
      <c r="A17" s="45"/>
      <c r="B17" s="46"/>
      <c r="C17" s="47" t="s">
        <v>8</v>
      </c>
      <c r="D17" s="46">
        <v>300</v>
      </c>
      <c r="E17" s="46"/>
      <c r="F17" s="46">
        <v>500</v>
      </c>
      <c r="G17" s="48"/>
    </row>
    <row r="18" spans="1:7" x14ac:dyDescent="0.25">
      <c r="A18" s="45"/>
      <c r="B18" s="43" t="s">
        <v>57</v>
      </c>
      <c r="C18" s="41" t="s">
        <v>9</v>
      </c>
      <c r="D18" s="43">
        <v>2128</v>
      </c>
      <c r="E18" s="43"/>
      <c r="F18" s="43"/>
      <c r="G18" s="44"/>
    </row>
    <row r="19" spans="1:7" x14ac:dyDescent="0.25">
      <c r="A19" s="42"/>
      <c r="B19" s="43" t="s">
        <v>62</v>
      </c>
      <c r="C19" s="41" t="s">
        <v>9</v>
      </c>
      <c r="D19" s="43">
        <v>4000</v>
      </c>
      <c r="E19" s="43"/>
      <c r="F19" s="43"/>
      <c r="G19" s="44"/>
    </row>
    <row r="20" spans="1:7" x14ac:dyDescent="0.25">
      <c r="A20" s="42"/>
      <c r="B20" s="46" t="s">
        <v>59</v>
      </c>
      <c r="C20" s="47" t="s">
        <v>7</v>
      </c>
      <c r="D20" s="46">
        <v>3750</v>
      </c>
      <c r="E20" s="46">
        <v>50</v>
      </c>
      <c r="F20" s="46"/>
      <c r="G20" s="48"/>
    </row>
    <row r="21" spans="1:7" x14ac:dyDescent="0.25">
      <c r="A21" s="45"/>
      <c r="B21" s="43" t="s">
        <v>60</v>
      </c>
      <c r="C21" s="41" t="s">
        <v>7</v>
      </c>
      <c r="D21" s="43">
        <v>4005</v>
      </c>
      <c r="E21" s="43">
        <v>2</v>
      </c>
      <c r="F21" s="43">
        <v>4005</v>
      </c>
      <c r="G21" s="44">
        <v>5</v>
      </c>
    </row>
    <row r="22" spans="1:7" x14ac:dyDescent="0.25">
      <c r="A22" s="42"/>
      <c r="B22" s="46"/>
      <c r="C22" s="41" t="s">
        <v>7</v>
      </c>
      <c r="D22" s="46">
        <v>3400</v>
      </c>
      <c r="E22" s="46">
        <v>50</v>
      </c>
      <c r="F22" s="46"/>
      <c r="G22" s="48"/>
    </row>
    <row r="23" spans="1:7" x14ac:dyDescent="0.25">
      <c r="A23" s="45"/>
      <c r="B23" s="43" t="s">
        <v>47</v>
      </c>
      <c r="C23" s="41" t="s">
        <v>7</v>
      </c>
      <c r="D23" s="43">
        <v>1500</v>
      </c>
      <c r="E23" s="43">
        <v>3</v>
      </c>
      <c r="F23" s="43"/>
      <c r="G23" s="52"/>
    </row>
    <row r="24" spans="1:7" x14ac:dyDescent="0.25">
      <c r="A24" s="42"/>
      <c r="B24" s="46"/>
      <c r="C24" s="47" t="s">
        <v>8</v>
      </c>
      <c r="D24" s="46">
        <v>500</v>
      </c>
      <c r="E24" s="46"/>
      <c r="F24" s="46"/>
      <c r="G24" s="48"/>
    </row>
    <row r="25" spans="1:7" x14ac:dyDescent="0.25">
      <c r="A25" s="45"/>
      <c r="B25" s="46" t="s">
        <v>42</v>
      </c>
      <c r="C25" s="41" t="s">
        <v>9</v>
      </c>
      <c r="D25" s="46">
        <v>4554</v>
      </c>
      <c r="E25" s="46"/>
      <c r="F25" s="46"/>
      <c r="G25" s="48"/>
    </row>
    <row r="26" spans="1:7" x14ac:dyDescent="0.25">
      <c r="A26" s="42"/>
      <c r="B26" s="46"/>
      <c r="C26" s="47"/>
      <c r="D26" s="46"/>
      <c r="E26" s="46"/>
      <c r="F26" s="46"/>
      <c r="G26" s="48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3"/>
      <c r="C30" s="41"/>
      <c r="D30" s="43"/>
      <c r="E30" s="43"/>
      <c r="F30" s="43"/>
      <c r="G30" s="44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3"/>
      <c r="C32" s="41"/>
      <c r="D32" s="43"/>
      <c r="E32" s="43"/>
      <c r="F32" s="43"/>
      <c r="G32" s="44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6" spans="1:7" x14ac:dyDescent="0.25">
      <c r="A46" t="s">
        <v>43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80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69</v>
      </c>
      <c r="B5" s="27">
        <v>4256</v>
      </c>
      <c r="C5" s="27">
        <v>266</v>
      </c>
      <c r="D5" s="27">
        <v>16</v>
      </c>
      <c r="E5" s="28">
        <v>1</v>
      </c>
      <c r="G5" s="76" t="s">
        <v>152</v>
      </c>
    </row>
    <row r="6" spans="1:7" x14ac:dyDescent="0.25">
      <c r="A6" s="9" t="s">
        <v>56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26" t="s">
        <v>66</v>
      </c>
      <c r="B7" s="27">
        <v>4256</v>
      </c>
      <c r="C7" s="27">
        <v>266</v>
      </c>
      <c r="D7" s="27">
        <v>16</v>
      </c>
      <c r="E7" s="28">
        <v>1</v>
      </c>
    </row>
    <row r="8" spans="1:7" x14ac:dyDescent="0.25">
      <c r="A8" s="53"/>
      <c r="B8" s="54"/>
      <c r="C8" s="54"/>
      <c r="D8" s="54"/>
      <c r="E8" s="55"/>
    </row>
    <row r="9" spans="1:7" x14ac:dyDescent="0.25">
      <c r="A9" s="29" t="s">
        <v>27</v>
      </c>
      <c r="B9" s="30" t="s">
        <v>20</v>
      </c>
      <c r="C9" s="30" t="s">
        <v>28</v>
      </c>
      <c r="D9" s="30" t="s">
        <v>29</v>
      </c>
      <c r="E9" s="30" t="s">
        <v>30</v>
      </c>
      <c r="F9" s="30" t="s">
        <v>31</v>
      </c>
      <c r="G9" s="31" t="s">
        <v>32</v>
      </c>
    </row>
    <row r="10" spans="1:7" x14ac:dyDescent="0.25">
      <c r="A10" s="49" t="s">
        <v>33</v>
      </c>
      <c r="B10" s="54" t="s">
        <v>69</v>
      </c>
      <c r="C10" s="41" t="s">
        <v>3</v>
      </c>
      <c r="D10" s="43">
        <v>4128</v>
      </c>
      <c r="E10" s="43">
        <v>95</v>
      </c>
      <c r="F10" s="43">
        <v>4043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4554</v>
      </c>
      <c r="E11" s="46"/>
      <c r="F11" s="46"/>
      <c r="G11" s="48"/>
    </row>
    <row r="12" spans="1:7" x14ac:dyDescent="0.25">
      <c r="A12" s="42"/>
      <c r="B12" s="43" t="s">
        <v>56</v>
      </c>
      <c r="C12" s="41" t="s">
        <v>3</v>
      </c>
      <c r="D12" s="43">
        <v>4043</v>
      </c>
      <c r="E12" s="43">
        <v>95</v>
      </c>
      <c r="F12" s="43"/>
      <c r="G12" s="44"/>
    </row>
    <row r="13" spans="1:7" x14ac:dyDescent="0.25">
      <c r="A13" s="45"/>
      <c r="B13" s="46"/>
      <c r="C13" s="47" t="s">
        <v>9</v>
      </c>
      <c r="D13" s="46">
        <v>4554</v>
      </c>
      <c r="E13" s="46"/>
      <c r="F13" s="46"/>
      <c r="G13" s="48"/>
    </row>
    <row r="14" spans="1:7" x14ac:dyDescent="0.25">
      <c r="A14" s="42"/>
      <c r="B14" s="43" t="s">
        <v>66</v>
      </c>
      <c r="C14" s="41" t="s">
        <v>3</v>
      </c>
      <c r="D14" s="43">
        <v>4043</v>
      </c>
      <c r="E14" s="43">
        <v>95</v>
      </c>
      <c r="F14" s="43"/>
      <c r="G14" s="44"/>
    </row>
    <row r="15" spans="1:7" x14ac:dyDescent="0.25">
      <c r="A15" s="45"/>
      <c r="B15" s="46"/>
      <c r="C15" s="47" t="s">
        <v>9</v>
      </c>
      <c r="D15" s="46">
        <v>4554</v>
      </c>
      <c r="E15" s="46"/>
      <c r="F15" s="46"/>
      <c r="G15" s="48"/>
    </row>
    <row r="16" spans="1:7" x14ac:dyDescent="0.25">
      <c r="A16" s="42" t="s">
        <v>37</v>
      </c>
      <c r="B16" s="43" t="s">
        <v>50</v>
      </c>
      <c r="C16" s="41" t="s">
        <v>7</v>
      </c>
      <c r="D16" s="43">
        <v>300</v>
      </c>
      <c r="E16" s="43">
        <v>10</v>
      </c>
      <c r="F16" s="43">
        <v>500</v>
      </c>
      <c r="G16" s="44">
        <v>10</v>
      </c>
    </row>
    <row r="17" spans="1:7" x14ac:dyDescent="0.25">
      <c r="A17" s="45"/>
      <c r="B17" s="46" t="s">
        <v>51</v>
      </c>
      <c r="C17" s="47" t="s">
        <v>7</v>
      </c>
      <c r="D17" s="46">
        <v>1800</v>
      </c>
      <c r="E17" s="46">
        <v>35</v>
      </c>
      <c r="F17" s="46">
        <v>1800</v>
      </c>
      <c r="G17" s="48">
        <v>40</v>
      </c>
    </row>
    <row r="18" spans="1:7" x14ac:dyDescent="0.25">
      <c r="A18" s="42"/>
      <c r="B18" s="43" t="s">
        <v>52</v>
      </c>
      <c r="C18" s="47" t="s">
        <v>7</v>
      </c>
      <c r="D18" s="46">
        <v>480</v>
      </c>
      <c r="E18" s="46">
        <v>10</v>
      </c>
      <c r="F18" s="46">
        <v>480</v>
      </c>
      <c r="G18" s="48">
        <v>15</v>
      </c>
    </row>
    <row r="19" spans="1:7" x14ac:dyDescent="0.25">
      <c r="A19" s="42"/>
      <c r="B19" s="43" t="s">
        <v>41</v>
      </c>
      <c r="C19" s="41" t="s">
        <v>7</v>
      </c>
      <c r="D19" s="43">
        <v>2250</v>
      </c>
      <c r="E19" s="43">
        <v>2</v>
      </c>
      <c r="F19" s="43"/>
      <c r="G19" s="44"/>
    </row>
    <row r="20" spans="1:7" x14ac:dyDescent="0.25">
      <c r="A20" s="45"/>
      <c r="B20" s="46"/>
      <c r="C20" s="47" t="s">
        <v>8</v>
      </c>
      <c r="D20" s="46">
        <v>300</v>
      </c>
      <c r="E20" s="46"/>
      <c r="F20" s="46">
        <v>500</v>
      </c>
      <c r="G20" s="48"/>
    </row>
    <row r="21" spans="1:7" x14ac:dyDescent="0.25">
      <c r="A21" s="45"/>
      <c r="B21" s="43" t="s">
        <v>57</v>
      </c>
      <c r="C21" s="41" t="s">
        <v>9</v>
      </c>
      <c r="D21" s="43">
        <v>2128</v>
      </c>
      <c r="E21" s="43"/>
      <c r="F21" s="43"/>
      <c r="G21" s="44"/>
    </row>
    <row r="22" spans="1:7" x14ac:dyDescent="0.25">
      <c r="A22" s="42"/>
      <c r="B22" s="43" t="s">
        <v>58</v>
      </c>
      <c r="C22" s="41" t="s">
        <v>9</v>
      </c>
      <c r="D22" s="43">
        <v>4000</v>
      </c>
      <c r="E22" s="43"/>
      <c r="F22" s="43"/>
      <c r="G22" s="44"/>
    </row>
    <row r="23" spans="1:7" x14ac:dyDescent="0.25">
      <c r="A23" s="42"/>
      <c r="B23" s="46" t="s">
        <v>59</v>
      </c>
      <c r="C23" s="47" t="s">
        <v>7</v>
      </c>
      <c r="D23" s="46">
        <v>3750</v>
      </c>
      <c r="E23" s="46">
        <v>50</v>
      </c>
      <c r="F23" s="46"/>
      <c r="G23" s="48"/>
    </row>
    <row r="24" spans="1:7" x14ac:dyDescent="0.25">
      <c r="A24" s="45"/>
      <c r="B24" s="43" t="s">
        <v>60</v>
      </c>
      <c r="C24" s="41" t="s">
        <v>7</v>
      </c>
      <c r="D24" s="43">
        <v>4005</v>
      </c>
      <c r="E24" s="43">
        <v>2</v>
      </c>
      <c r="F24" s="43">
        <v>4005</v>
      </c>
      <c r="G24" s="44">
        <v>5</v>
      </c>
    </row>
    <row r="25" spans="1:7" x14ac:dyDescent="0.25">
      <c r="A25" s="42"/>
      <c r="B25" s="46"/>
      <c r="C25" s="41" t="s">
        <v>7</v>
      </c>
      <c r="D25" s="46">
        <v>3400</v>
      </c>
      <c r="E25" s="46">
        <v>50</v>
      </c>
      <c r="F25" s="46"/>
      <c r="G25" s="48"/>
    </row>
    <row r="26" spans="1:7" x14ac:dyDescent="0.25">
      <c r="A26" s="45"/>
      <c r="B26" s="43" t="s">
        <v>42</v>
      </c>
      <c r="C26" s="41" t="s">
        <v>9</v>
      </c>
      <c r="D26" s="46">
        <v>4554</v>
      </c>
      <c r="E26" s="43"/>
      <c r="F26" s="43"/>
      <c r="G26" s="52"/>
    </row>
    <row r="27" spans="1:7" x14ac:dyDescent="0.25">
      <c r="A27" s="42"/>
      <c r="B27" s="46"/>
      <c r="C27" s="47"/>
      <c r="D27" s="46"/>
      <c r="E27" s="46"/>
      <c r="F27" s="46"/>
      <c r="G27" s="48"/>
    </row>
    <row r="28" spans="1:7" x14ac:dyDescent="0.25">
      <c r="A28" s="45"/>
      <c r="B28" s="43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57"/>
      <c r="B42" s="58"/>
      <c r="C42" s="59"/>
      <c r="D42" s="58"/>
      <c r="E42" s="58"/>
      <c r="F42" s="58"/>
      <c r="G42" s="60"/>
    </row>
    <row r="43" spans="1:7" x14ac:dyDescent="0.25">
      <c r="C43" s="85"/>
    </row>
    <row r="46" spans="1:7" x14ac:dyDescent="0.25">
      <c r="A46" t="s">
        <v>43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I13" sqref="I13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81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71</v>
      </c>
      <c r="B5" s="27">
        <v>4256</v>
      </c>
      <c r="C5" s="27">
        <v>266</v>
      </c>
      <c r="D5" s="27">
        <v>16</v>
      </c>
      <c r="E5" s="28">
        <v>1</v>
      </c>
      <c r="G5" s="76" t="s">
        <v>152</v>
      </c>
    </row>
    <row r="6" spans="1:7" x14ac:dyDescent="0.25">
      <c r="A6" s="9" t="s">
        <v>56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26" t="s">
        <v>66</v>
      </c>
      <c r="B7" s="27">
        <v>4256</v>
      </c>
      <c r="C7" s="27">
        <v>266</v>
      </c>
      <c r="D7" s="27">
        <v>16</v>
      </c>
      <c r="E7" s="28">
        <v>1</v>
      </c>
    </row>
    <row r="8" spans="1:7" x14ac:dyDescent="0.25">
      <c r="A8" s="53"/>
      <c r="B8" s="54"/>
      <c r="C8" s="54"/>
      <c r="D8" s="54"/>
      <c r="E8" s="55"/>
    </row>
    <row r="9" spans="1:7" x14ac:dyDescent="0.25">
      <c r="A9" s="29" t="s">
        <v>27</v>
      </c>
      <c r="B9" s="30" t="s">
        <v>20</v>
      </c>
      <c r="C9" s="30" t="s">
        <v>28</v>
      </c>
      <c r="D9" s="30" t="s">
        <v>29</v>
      </c>
      <c r="E9" s="30" t="s">
        <v>30</v>
      </c>
      <c r="F9" s="30" t="s">
        <v>31</v>
      </c>
      <c r="G9" s="31" t="s">
        <v>32</v>
      </c>
    </row>
    <row r="10" spans="1:7" x14ac:dyDescent="0.25">
      <c r="A10" s="42" t="s">
        <v>33</v>
      </c>
      <c r="B10" s="43" t="s">
        <v>71</v>
      </c>
      <c r="C10" s="41" t="s">
        <v>3</v>
      </c>
      <c r="D10" s="43">
        <v>4128</v>
      </c>
      <c r="E10" s="43">
        <v>95</v>
      </c>
      <c r="F10" s="43">
        <v>4043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4554</v>
      </c>
      <c r="E11" s="46"/>
      <c r="F11" s="46"/>
      <c r="G11" s="48"/>
    </row>
    <row r="12" spans="1:7" x14ac:dyDescent="0.25">
      <c r="A12" s="42"/>
      <c r="B12" s="43" t="s">
        <v>56</v>
      </c>
      <c r="C12" s="41" t="s">
        <v>3</v>
      </c>
      <c r="D12" s="43">
        <v>4043</v>
      </c>
      <c r="E12" s="43">
        <v>95</v>
      </c>
      <c r="F12" s="43"/>
      <c r="G12" s="44"/>
    </row>
    <row r="13" spans="1:7" x14ac:dyDescent="0.25">
      <c r="A13" s="45"/>
      <c r="B13" s="46"/>
      <c r="C13" s="47" t="s">
        <v>9</v>
      </c>
      <c r="D13" s="46">
        <v>4554</v>
      </c>
      <c r="E13" s="46"/>
      <c r="F13" s="46"/>
      <c r="G13" s="48"/>
    </row>
    <row r="14" spans="1:7" x14ac:dyDescent="0.25">
      <c r="A14" s="42"/>
      <c r="B14" s="43" t="s">
        <v>66</v>
      </c>
      <c r="C14" s="41" t="s">
        <v>3</v>
      </c>
      <c r="D14" s="43">
        <v>4043</v>
      </c>
      <c r="E14" s="43">
        <v>95</v>
      </c>
      <c r="F14" s="43"/>
      <c r="G14" s="44"/>
    </row>
    <row r="15" spans="1:7" x14ac:dyDescent="0.25">
      <c r="A15" s="45"/>
      <c r="B15" s="46"/>
      <c r="C15" s="47" t="s">
        <v>9</v>
      </c>
      <c r="D15" s="46">
        <v>4554</v>
      </c>
      <c r="E15" s="46"/>
      <c r="F15" s="46"/>
      <c r="G15" s="48"/>
    </row>
    <row r="16" spans="1:7" x14ac:dyDescent="0.25">
      <c r="A16" s="42" t="s">
        <v>37</v>
      </c>
      <c r="B16" s="43" t="s">
        <v>54</v>
      </c>
      <c r="C16" s="41" t="s">
        <v>7</v>
      </c>
      <c r="D16" s="43">
        <v>300</v>
      </c>
      <c r="E16" s="43">
        <v>10</v>
      </c>
      <c r="F16" s="43">
        <v>500</v>
      </c>
      <c r="G16" s="44">
        <v>10</v>
      </c>
    </row>
    <row r="17" spans="1:7" x14ac:dyDescent="0.25">
      <c r="A17" s="45"/>
      <c r="B17" s="46" t="s">
        <v>52</v>
      </c>
      <c r="C17" s="47" t="s">
        <v>7</v>
      </c>
      <c r="D17" s="46">
        <v>1800</v>
      </c>
      <c r="E17" s="46">
        <v>35</v>
      </c>
      <c r="F17" s="46">
        <v>1800</v>
      </c>
      <c r="G17" s="48">
        <v>40</v>
      </c>
    </row>
    <row r="18" spans="1:7" x14ac:dyDescent="0.25">
      <c r="A18" s="42"/>
      <c r="B18" s="43" t="s">
        <v>51</v>
      </c>
      <c r="C18" s="47" t="s">
        <v>7</v>
      </c>
      <c r="D18" s="46">
        <v>480</v>
      </c>
      <c r="E18" s="46">
        <v>10</v>
      </c>
      <c r="F18" s="46">
        <v>480</v>
      </c>
      <c r="G18" s="48">
        <v>15</v>
      </c>
    </row>
    <row r="19" spans="1:7" x14ac:dyDescent="0.25">
      <c r="A19" s="42"/>
      <c r="B19" s="43" t="s">
        <v>41</v>
      </c>
      <c r="C19" s="41" t="s">
        <v>7</v>
      </c>
      <c r="D19" s="43">
        <v>2250</v>
      </c>
      <c r="E19" s="43">
        <v>2</v>
      </c>
      <c r="F19" s="43"/>
      <c r="G19" s="44"/>
    </row>
    <row r="20" spans="1:7" x14ac:dyDescent="0.25">
      <c r="A20" s="45"/>
      <c r="B20" s="46"/>
      <c r="C20" s="47" t="s">
        <v>8</v>
      </c>
      <c r="D20" s="46">
        <v>300</v>
      </c>
      <c r="E20" s="46"/>
      <c r="F20" s="46">
        <v>500</v>
      </c>
      <c r="G20" s="48"/>
    </row>
    <row r="21" spans="1:7" x14ac:dyDescent="0.25">
      <c r="A21" s="45"/>
      <c r="B21" s="43" t="s">
        <v>57</v>
      </c>
      <c r="C21" s="41" t="s">
        <v>9</v>
      </c>
      <c r="D21" s="43">
        <v>2128</v>
      </c>
      <c r="E21" s="43"/>
      <c r="F21" s="43"/>
      <c r="G21" s="44"/>
    </row>
    <row r="22" spans="1:7" x14ac:dyDescent="0.25">
      <c r="A22" s="42"/>
      <c r="B22" s="43" t="s">
        <v>62</v>
      </c>
      <c r="C22" s="41" t="s">
        <v>9</v>
      </c>
      <c r="D22" s="43">
        <v>4000</v>
      </c>
      <c r="E22" s="43"/>
      <c r="F22" s="43"/>
      <c r="G22" s="44"/>
    </row>
    <row r="23" spans="1:7" x14ac:dyDescent="0.25">
      <c r="A23" s="42"/>
      <c r="B23" s="46" t="s">
        <v>59</v>
      </c>
      <c r="C23" s="47" t="s">
        <v>7</v>
      </c>
      <c r="D23" s="46">
        <v>3750</v>
      </c>
      <c r="E23" s="46">
        <v>50</v>
      </c>
      <c r="F23" s="46"/>
      <c r="G23" s="48"/>
    </row>
    <row r="24" spans="1:7" x14ac:dyDescent="0.25">
      <c r="A24" s="45"/>
      <c r="B24" s="43" t="s">
        <v>60</v>
      </c>
      <c r="C24" s="41" t="s">
        <v>7</v>
      </c>
      <c r="D24" s="43">
        <v>4005</v>
      </c>
      <c r="E24" s="43">
        <v>2</v>
      </c>
      <c r="F24" s="43">
        <v>4005</v>
      </c>
      <c r="G24" s="44">
        <v>5</v>
      </c>
    </row>
    <row r="25" spans="1:7" x14ac:dyDescent="0.25">
      <c r="A25" s="42"/>
      <c r="B25" s="46"/>
      <c r="C25" s="41" t="s">
        <v>7</v>
      </c>
      <c r="D25" s="46">
        <v>3400</v>
      </c>
      <c r="E25" s="46">
        <v>50</v>
      </c>
      <c r="F25" s="46"/>
      <c r="G25" s="48"/>
    </row>
    <row r="26" spans="1:7" x14ac:dyDescent="0.25">
      <c r="A26" s="45"/>
      <c r="B26" s="43" t="s">
        <v>47</v>
      </c>
      <c r="C26" s="41" t="s">
        <v>7</v>
      </c>
      <c r="D26" s="43">
        <v>1500</v>
      </c>
      <c r="E26" s="43">
        <v>3</v>
      </c>
      <c r="F26" s="43"/>
      <c r="G26" s="52"/>
    </row>
    <row r="27" spans="1:7" x14ac:dyDescent="0.25">
      <c r="A27" s="42"/>
      <c r="B27" s="46"/>
      <c r="C27" s="47" t="s">
        <v>8</v>
      </c>
      <c r="D27" s="46">
        <v>500</v>
      </c>
      <c r="E27" s="46"/>
      <c r="F27" s="46"/>
      <c r="G27" s="48"/>
    </row>
    <row r="28" spans="1:7" x14ac:dyDescent="0.25">
      <c r="A28" s="45"/>
      <c r="B28" s="46" t="s">
        <v>42</v>
      </c>
      <c r="C28" s="41" t="s">
        <v>9</v>
      </c>
      <c r="D28" s="46">
        <v>4554</v>
      </c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3"/>
      <c r="C31" s="41"/>
      <c r="D31" s="43"/>
      <c r="E31" s="43"/>
      <c r="F31" s="43"/>
      <c r="G31" s="44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6" spans="1:7" x14ac:dyDescent="0.25">
      <c r="A46" t="s">
        <v>43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18</v>
      </c>
      <c r="B2" s="39" t="s">
        <v>82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9" ht="15.75" customHeight="1" x14ac:dyDescent="0.25">
      <c r="A5" s="26" t="s">
        <v>83</v>
      </c>
      <c r="B5" s="27">
        <v>6000</v>
      </c>
      <c r="C5" s="27">
        <v>300</v>
      </c>
      <c r="D5" s="27">
        <f>'PR+VS 6000-20FX'!$B5/'PR+VS 6000-20FX'!$C5</f>
        <v>20</v>
      </c>
      <c r="E5" s="28">
        <v>1</v>
      </c>
      <c r="G5" s="76" t="s">
        <v>6</v>
      </c>
      <c r="H5" s="35"/>
    </row>
    <row r="6" spans="1:9" ht="19.5" customHeight="1" x14ac:dyDescent="0.3">
      <c r="A6" s="9" t="s">
        <v>84</v>
      </c>
      <c r="B6" s="10">
        <v>6000</v>
      </c>
      <c r="C6" s="10">
        <v>300</v>
      </c>
      <c r="D6" s="10">
        <f>'PR+VS 6000-20FX'!$B6/'PR+VS 6000-20FX'!$C6</f>
        <v>20</v>
      </c>
      <c r="E6" s="11">
        <v>1</v>
      </c>
      <c r="H6" s="36"/>
    </row>
    <row r="7" spans="1:9" x14ac:dyDescent="0.25">
      <c r="I7" s="34"/>
    </row>
    <row r="8" spans="1:9" x14ac:dyDescent="0.25">
      <c r="A8" s="29" t="s">
        <v>27</v>
      </c>
      <c r="B8" s="30" t="s">
        <v>20</v>
      </c>
      <c r="C8" s="30" t="s">
        <v>28</v>
      </c>
      <c r="D8" s="30" t="s">
        <v>29</v>
      </c>
      <c r="E8" s="30" t="s">
        <v>30</v>
      </c>
      <c r="F8" s="30" t="s">
        <v>31</v>
      </c>
      <c r="G8" s="31" t="s">
        <v>32</v>
      </c>
    </row>
    <row r="9" spans="1:9" x14ac:dyDescent="0.25">
      <c r="A9" s="42" t="s">
        <v>33</v>
      </c>
      <c r="B9" s="43" t="s">
        <v>83</v>
      </c>
      <c r="C9" s="41" t="s">
        <v>3</v>
      </c>
      <c r="D9" s="43">
        <v>5880</v>
      </c>
      <c r="E9" s="43">
        <v>95</v>
      </c>
      <c r="F9" s="43"/>
      <c r="G9" s="44"/>
    </row>
    <row r="10" spans="1:9" x14ac:dyDescent="0.25">
      <c r="A10" s="45"/>
      <c r="B10" s="46"/>
      <c r="C10" s="47" t="s">
        <v>9</v>
      </c>
      <c r="D10" s="46">
        <v>6420</v>
      </c>
      <c r="E10" s="46"/>
      <c r="F10" s="46"/>
      <c r="G10" s="48"/>
    </row>
    <row r="11" spans="1:9" x14ac:dyDescent="0.25">
      <c r="A11" s="42"/>
      <c r="B11" s="43" t="s">
        <v>84</v>
      </c>
      <c r="C11" s="41" t="s">
        <v>3</v>
      </c>
      <c r="D11" s="43">
        <v>5880</v>
      </c>
      <c r="E11" s="43">
        <v>95</v>
      </c>
      <c r="F11" s="43"/>
      <c r="G11" s="44"/>
    </row>
    <row r="12" spans="1:9" x14ac:dyDescent="0.25">
      <c r="A12" s="45"/>
      <c r="B12" s="46"/>
      <c r="C12" s="47" t="s">
        <v>9</v>
      </c>
      <c r="D12" s="46">
        <v>6420</v>
      </c>
      <c r="E12" s="46"/>
      <c r="F12" s="46"/>
      <c r="G12" s="48"/>
    </row>
    <row r="13" spans="1:9" x14ac:dyDescent="0.25">
      <c r="A13" s="42" t="s">
        <v>37</v>
      </c>
      <c r="B13" s="43" t="s">
        <v>85</v>
      </c>
      <c r="C13" s="41" t="s">
        <v>7</v>
      </c>
      <c r="D13" s="43">
        <v>6000</v>
      </c>
      <c r="E13" s="43">
        <v>1</v>
      </c>
      <c r="F13" s="43">
        <v>6000</v>
      </c>
      <c r="G13" s="44">
        <v>10</v>
      </c>
    </row>
    <row r="14" spans="1:9" x14ac:dyDescent="0.25">
      <c r="A14" s="45"/>
      <c r="B14" s="46"/>
      <c r="C14" s="41" t="s">
        <v>7</v>
      </c>
      <c r="D14" s="46">
        <v>5000</v>
      </c>
      <c r="E14" s="46">
        <v>22</v>
      </c>
      <c r="F14" s="46"/>
      <c r="G14" s="48"/>
    </row>
    <row r="15" spans="1:9" x14ac:dyDescent="0.25">
      <c r="A15" s="42"/>
      <c r="B15" s="43"/>
      <c r="C15" s="41" t="s">
        <v>7</v>
      </c>
      <c r="D15" s="43">
        <v>4000</v>
      </c>
      <c r="E15" s="43">
        <v>38</v>
      </c>
      <c r="F15" s="43"/>
      <c r="G15" s="44"/>
    </row>
    <row r="16" spans="1:9" x14ac:dyDescent="0.25">
      <c r="A16" s="45"/>
      <c r="B16" s="46"/>
      <c r="C16" s="41" t="s">
        <v>7</v>
      </c>
      <c r="D16" s="46">
        <v>3000</v>
      </c>
      <c r="E16" s="46">
        <v>57</v>
      </c>
      <c r="F16" s="46"/>
      <c r="G16" s="48"/>
    </row>
    <row r="17" spans="1:7" x14ac:dyDescent="0.25">
      <c r="A17" s="42"/>
      <c r="B17" s="43" t="s">
        <v>86</v>
      </c>
      <c r="C17" s="41" t="s">
        <v>7</v>
      </c>
      <c r="D17" s="43">
        <v>6000</v>
      </c>
      <c r="E17" s="43">
        <v>3</v>
      </c>
      <c r="F17" s="43">
        <v>6000</v>
      </c>
      <c r="G17" s="44">
        <v>10</v>
      </c>
    </row>
    <row r="18" spans="1:7" x14ac:dyDescent="0.25">
      <c r="A18" s="45"/>
      <c r="B18" s="46"/>
      <c r="C18" s="41" t="s">
        <v>7</v>
      </c>
      <c r="D18" s="46">
        <v>4800</v>
      </c>
      <c r="E18" s="46">
        <v>25</v>
      </c>
      <c r="F18" s="46"/>
      <c r="G18" s="48"/>
    </row>
    <row r="19" spans="1:7" x14ac:dyDescent="0.25">
      <c r="A19" s="42"/>
      <c r="B19" s="43"/>
      <c r="C19" s="41" t="s">
        <v>7</v>
      </c>
      <c r="D19" s="43">
        <v>4000</v>
      </c>
      <c r="E19" s="43">
        <v>50</v>
      </c>
      <c r="F19" s="43"/>
      <c r="G19" s="44"/>
    </row>
    <row r="20" spans="1:7" x14ac:dyDescent="0.25">
      <c r="A20" s="45"/>
      <c r="B20" s="46" t="s">
        <v>87</v>
      </c>
      <c r="C20" s="41" t="s">
        <v>7</v>
      </c>
      <c r="D20" s="46">
        <v>2200</v>
      </c>
      <c r="E20" s="46">
        <v>50</v>
      </c>
      <c r="F20" s="46"/>
      <c r="G20" s="48"/>
    </row>
    <row r="21" spans="1:7" x14ac:dyDescent="0.25">
      <c r="A21" s="42"/>
      <c r="B21" s="43" t="s">
        <v>88</v>
      </c>
      <c r="C21" s="41" t="s">
        <v>7</v>
      </c>
      <c r="D21" s="43">
        <v>3500</v>
      </c>
      <c r="E21" s="43">
        <v>5</v>
      </c>
      <c r="F21" s="43"/>
      <c r="G21" s="44"/>
    </row>
    <row r="22" spans="1:7" x14ac:dyDescent="0.25">
      <c r="A22" s="45"/>
      <c r="B22" s="46"/>
      <c r="C22" s="41" t="s">
        <v>9</v>
      </c>
      <c r="D22" s="46">
        <v>3700</v>
      </c>
      <c r="E22" s="46"/>
      <c r="F22" s="46"/>
      <c r="G22" s="48"/>
    </row>
    <row r="23" spans="1:7" x14ac:dyDescent="0.25">
      <c r="A23" s="42"/>
      <c r="B23" s="43" t="s">
        <v>89</v>
      </c>
      <c r="C23" s="41" t="s">
        <v>7</v>
      </c>
      <c r="D23" s="43">
        <v>3500</v>
      </c>
      <c r="E23" s="43">
        <v>5</v>
      </c>
      <c r="F23" s="43"/>
      <c r="G23" s="44"/>
    </row>
    <row r="24" spans="1:7" x14ac:dyDescent="0.25">
      <c r="A24" s="45"/>
      <c r="B24" s="46"/>
      <c r="C24" s="47" t="s">
        <v>9</v>
      </c>
      <c r="D24" s="46">
        <v>3700</v>
      </c>
      <c r="E24" s="46"/>
      <c r="F24" s="46"/>
      <c r="G24" s="48"/>
    </row>
    <row r="25" spans="1:7" x14ac:dyDescent="0.25">
      <c r="A25" s="42"/>
      <c r="B25" s="43" t="s">
        <v>90</v>
      </c>
      <c r="C25" s="41" t="s">
        <v>7</v>
      </c>
      <c r="D25" s="43">
        <v>5700</v>
      </c>
      <c r="E25" s="43">
        <v>20</v>
      </c>
      <c r="F25" s="43"/>
      <c r="G25" s="44"/>
    </row>
    <row r="26" spans="1:7" x14ac:dyDescent="0.25">
      <c r="A26" s="45"/>
      <c r="B26" s="46" t="s">
        <v>91</v>
      </c>
      <c r="C26" s="47" t="s">
        <v>10</v>
      </c>
      <c r="D26" s="46">
        <v>2600</v>
      </c>
      <c r="E26" s="46">
        <v>1</v>
      </c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43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I13" sqref="I13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18</v>
      </c>
      <c r="B2" s="39" t="s">
        <v>92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9" ht="15.75" customHeight="1" x14ac:dyDescent="0.25">
      <c r="A5" s="26" t="s">
        <v>83</v>
      </c>
      <c r="B5" s="27">
        <v>7020</v>
      </c>
      <c r="C5" s="27">
        <v>260</v>
      </c>
      <c r="D5" s="27">
        <f>'PR+VS+LN 7020-27FX'!$B5/'PR+VS+LN 7020-27FX'!$C5</f>
        <v>27</v>
      </c>
      <c r="E5" s="28">
        <v>1</v>
      </c>
      <c r="G5" s="76" t="s">
        <v>151</v>
      </c>
      <c r="H5" s="35"/>
    </row>
    <row r="6" spans="1:9" ht="19.5" customHeight="1" x14ac:dyDescent="0.3">
      <c r="A6" s="9" t="s">
        <v>84</v>
      </c>
      <c r="B6" s="10">
        <v>7020</v>
      </c>
      <c r="C6" s="10">
        <v>260</v>
      </c>
      <c r="D6" s="54">
        <f>'PR+VS+LN 7020-27FX'!$B6/'PR+VS+LN 7020-27FX'!$C6</f>
        <v>27</v>
      </c>
      <c r="E6" s="11">
        <v>1</v>
      </c>
      <c r="H6" s="36"/>
    </row>
    <row r="7" spans="1:9" x14ac:dyDescent="0.25">
      <c r="A7" s="26" t="s">
        <v>56</v>
      </c>
      <c r="B7" s="27">
        <v>4860</v>
      </c>
      <c r="C7" s="27">
        <v>180</v>
      </c>
      <c r="D7" s="27">
        <f>'PR+VS+LN 7020-27FX'!$B7/'PR+VS+LN 7020-27FX'!$C7</f>
        <v>27</v>
      </c>
      <c r="E7" s="28">
        <v>1</v>
      </c>
      <c r="I7" s="34"/>
    </row>
    <row r="9" spans="1:9" x14ac:dyDescent="0.25">
      <c r="A9" s="29" t="s">
        <v>27</v>
      </c>
      <c r="B9" s="30" t="s">
        <v>20</v>
      </c>
      <c r="C9" s="30" t="s">
        <v>28</v>
      </c>
      <c r="D9" s="30" t="s">
        <v>29</v>
      </c>
      <c r="E9" s="30" t="s">
        <v>30</v>
      </c>
      <c r="F9" s="30" t="s">
        <v>31</v>
      </c>
      <c r="G9" s="31" t="s">
        <v>32</v>
      </c>
    </row>
    <row r="10" spans="1:9" x14ac:dyDescent="0.25">
      <c r="A10" s="42" t="s">
        <v>33</v>
      </c>
      <c r="B10" s="43" t="s">
        <v>83</v>
      </c>
      <c r="C10" s="41" t="s">
        <v>3</v>
      </c>
      <c r="D10" s="43">
        <v>6880</v>
      </c>
      <c r="E10" s="43">
        <v>95</v>
      </c>
      <c r="F10" s="43"/>
      <c r="G10" s="44"/>
    </row>
    <row r="11" spans="1:9" x14ac:dyDescent="0.25">
      <c r="A11" s="45"/>
      <c r="B11" s="46"/>
      <c r="C11" s="47" t="s">
        <v>9</v>
      </c>
      <c r="D11" s="46">
        <v>7511</v>
      </c>
      <c r="E11" s="46"/>
      <c r="F11" s="46"/>
      <c r="G11" s="48"/>
    </row>
    <row r="12" spans="1:9" x14ac:dyDescent="0.25">
      <c r="A12" s="42"/>
      <c r="B12" s="43" t="s">
        <v>84</v>
      </c>
      <c r="C12" s="41" t="s">
        <v>3</v>
      </c>
      <c r="D12" s="43">
        <v>6880</v>
      </c>
      <c r="E12" s="43">
        <v>95</v>
      </c>
      <c r="F12" s="43"/>
      <c r="G12" s="44"/>
    </row>
    <row r="13" spans="1:9" x14ac:dyDescent="0.25">
      <c r="A13" s="45"/>
      <c r="B13" s="46"/>
      <c r="C13" s="47" t="s">
        <v>9</v>
      </c>
      <c r="D13" s="46">
        <v>7511</v>
      </c>
      <c r="E13" s="46"/>
      <c r="F13" s="46"/>
      <c r="G13" s="48"/>
    </row>
    <row r="14" spans="1:9" x14ac:dyDescent="0.25">
      <c r="A14" s="42"/>
      <c r="B14" s="43" t="s">
        <v>56</v>
      </c>
      <c r="C14" s="41" t="s">
        <v>3</v>
      </c>
      <c r="D14" s="43">
        <v>4763</v>
      </c>
      <c r="E14" s="43">
        <v>95</v>
      </c>
      <c r="F14" s="43"/>
      <c r="G14" s="44"/>
    </row>
    <row r="15" spans="1:9" x14ac:dyDescent="0.25">
      <c r="A15" s="42" t="s">
        <v>37</v>
      </c>
      <c r="B15" s="43" t="s">
        <v>85</v>
      </c>
      <c r="C15" s="41" t="s">
        <v>7</v>
      </c>
      <c r="D15" s="43">
        <v>7000</v>
      </c>
      <c r="E15" s="43">
        <v>10</v>
      </c>
      <c r="F15" s="43">
        <v>7000</v>
      </c>
      <c r="G15" s="44">
        <v>20</v>
      </c>
    </row>
    <row r="16" spans="1:9" x14ac:dyDescent="0.25">
      <c r="A16" s="45"/>
      <c r="B16" s="46"/>
      <c r="C16" s="47" t="s">
        <v>7</v>
      </c>
      <c r="D16" s="46">
        <v>6500</v>
      </c>
      <c r="E16" s="46">
        <v>25</v>
      </c>
      <c r="F16" s="46"/>
      <c r="G16" s="48"/>
    </row>
    <row r="17" spans="1:7" x14ac:dyDescent="0.25">
      <c r="A17" s="42"/>
      <c r="B17" s="43"/>
      <c r="C17" s="41" t="s">
        <v>7</v>
      </c>
      <c r="D17" s="43">
        <v>6000</v>
      </c>
      <c r="E17" s="43">
        <v>35</v>
      </c>
      <c r="F17" s="43"/>
      <c r="G17" s="44"/>
    </row>
    <row r="18" spans="1:7" x14ac:dyDescent="0.25">
      <c r="A18" s="45"/>
      <c r="B18" s="46"/>
      <c r="C18" s="47" t="s">
        <v>7</v>
      </c>
      <c r="D18" s="46">
        <v>5300</v>
      </c>
      <c r="E18" s="46">
        <v>35</v>
      </c>
      <c r="F18" s="46"/>
      <c r="G18" s="48"/>
    </row>
    <row r="19" spans="1:7" x14ac:dyDescent="0.25">
      <c r="A19" s="42"/>
      <c r="B19" s="43"/>
      <c r="C19" s="41" t="s">
        <v>7</v>
      </c>
      <c r="D19" s="43">
        <v>4500</v>
      </c>
      <c r="E19" s="43">
        <v>50</v>
      </c>
      <c r="F19" s="43"/>
      <c r="G19" s="44"/>
    </row>
    <row r="20" spans="1:7" x14ac:dyDescent="0.25">
      <c r="A20" s="45"/>
      <c r="B20" s="43"/>
      <c r="C20" s="41" t="s">
        <v>7</v>
      </c>
      <c r="D20" s="43">
        <v>4000</v>
      </c>
      <c r="E20" s="43">
        <v>40</v>
      </c>
      <c r="F20" s="43"/>
      <c r="G20" s="44"/>
    </row>
    <row r="21" spans="1:7" x14ac:dyDescent="0.25">
      <c r="A21" s="42"/>
      <c r="B21" s="43" t="s">
        <v>86</v>
      </c>
      <c r="C21" s="41" t="s">
        <v>7</v>
      </c>
      <c r="D21" s="43">
        <v>7000</v>
      </c>
      <c r="E21" s="43">
        <v>10</v>
      </c>
      <c r="F21" s="43">
        <v>7000</v>
      </c>
      <c r="G21" s="44">
        <v>20</v>
      </c>
    </row>
    <row r="22" spans="1:7" x14ac:dyDescent="0.25">
      <c r="A22" s="45"/>
      <c r="B22" s="46"/>
      <c r="C22" s="47" t="s">
        <v>7</v>
      </c>
      <c r="D22" s="46">
        <v>6000</v>
      </c>
      <c r="E22" s="46">
        <v>30</v>
      </c>
      <c r="F22" s="46"/>
      <c r="G22" s="48"/>
    </row>
    <row r="23" spans="1:7" x14ac:dyDescent="0.25">
      <c r="A23" s="42"/>
      <c r="B23" s="43"/>
      <c r="C23" s="41" t="s">
        <v>7</v>
      </c>
      <c r="D23" s="43">
        <v>4500</v>
      </c>
      <c r="E23" s="43">
        <v>50</v>
      </c>
      <c r="F23" s="43"/>
      <c r="G23" s="44"/>
    </row>
    <row r="24" spans="1:7" x14ac:dyDescent="0.25">
      <c r="A24" s="45"/>
      <c r="B24" s="46" t="s">
        <v>93</v>
      </c>
      <c r="C24" s="47" t="s">
        <v>10</v>
      </c>
      <c r="D24" s="46">
        <v>5000</v>
      </c>
      <c r="E24" s="46">
        <v>1</v>
      </c>
      <c r="F24" s="46">
        <v>5000</v>
      </c>
      <c r="G24" s="48">
        <v>100</v>
      </c>
    </row>
    <row r="25" spans="1:7" x14ac:dyDescent="0.25">
      <c r="A25" s="42"/>
      <c r="B25" s="43"/>
      <c r="C25" s="47" t="s">
        <v>10</v>
      </c>
      <c r="D25" s="43">
        <v>4500</v>
      </c>
      <c r="E25" s="43">
        <v>150</v>
      </c>
      <c r="F25" s="43">
        <v>4500</v>
      </c>
      <c r="G25" s="44">
        <v>250</v>
      </c>
    </row>
    <row r="26" spans="1:7" x14ac:dyDescent="0.25">
      <c r="A26" s="45"/>
      <c r="B26" s="46"/>
      <c r="C26" s="47" t="s">
        <v>10</v>
      </c>
      <c r="D26" s="46">
        <v>4000</v>
      </c>
      <c r="E26" s="46">
        <v>350</v>
      </c>
      <c r="F26" s="46"/>
      <c r="G26" s="48"/>
    </row>
    <row r="27" spans="1:7" x14ac:dyDescent="0.25">
      <c r="A27" s="42"/>
      <c r="B27" s="43"/>
      <c r="C27" s="47" t="s">
        <v>10</v>
      </c>
      <c r="D27" s="43">
        <v>3900</v>
      </c>
      <c r="E27" s="43">
        <v>195</v>
      </c>
      <c r="F27" s="43"/>
      <c r="G27" s="44"/>
    </row>
    <row r="28" spans="1:7" x14ac:dyDescent="0.25">
      <c r="A28" s="45"/>
      <c r="B28" s="46"/>
      <c r="C28" s="47" t="s">
        <v>10</v>
      </c>
      <c r="D28" s="46">
        <v>3000</v>
      </c>
      <c r="E28" s="46">
        <v>500</v>
      </c>
      <c r="F28" s="46"/>
      <c r="G28" s="48"/>
    </row>
    <row r="29" spans="1:7" x14ac:dyDescent="0.25">
      <c r="A29" s="45"/>
      <c r="B29" s="46" t="s">
        <v>87</v>
      </c>
      <c r="C29" s="47" t="s">
        <v>7</v>
      </c>
      <c r="D29" s="46">
        <v>4400</v>
      </c>
      <c r="E29" s="46">
        <v>50</v>
      </c>
      <c r="F29" s="43"/>
      <c r="G29" s="44"/>
    </row>
    <row r="30" spans="1:7" x14ac:dyDescent="0.25">
      <c r="A30" s="42"/>
      <c r="B30" s="46"/>
      <c r="C30" s="47" t="s">
        <v>8</v>
      </c>
      <c r="D30" s="46">
        <v>5000</v>
      </c>
      <c r="E30" s="46"/>
      <c r="F30" s="46"/>
      <c r="G30" s="48"/>
    </row>
    <row r="31" spans="1:7" x14ac:dyDescent="0.25">
      <c r="A31" s="45"/>
      <c r="B31" s="43" t="s">
        <v>88</v>
      </c>
      <c r="C31" s="41" t="s">
        <v>7</v>
      </c>
      <c r="D31" s="43">
        <v>5000</v>
      </c>
      <c r="E31" s="43">
        <v>5</v>
      </c>
      <c r="F31" s="46">
        <v>5000</v>
      </c>
      <c r="G31" s="48">
        <v>10</v>
      </c>
    </row>
    <row r="32" spans="1:7" x14ac:dyDescent="0.25">
      <c r="A32" s="42"/>
      <c r="B32" s="43" t="s">
        <v>89</v>
      </c>
      <c r="C32" s="41" t="s">
        <v>7</v>
      </c>
      <c r="D32" s="43">
        <v>5000</v>
      </c>
      <c r="E32" s="43">
        <v>5</v>
      </c>
      <c r="F32" s="43">
        <v>5000</v>
      </c>
      <c r="G32" s="44">
        <v>10</v>
      </c>
    </row>
    <row r="33" spans="1:7" x14ac:dyDescent="0.25">
      <c r="A33" s="45"/>
      <c r="B33" s="46" t="s">
        <v>91</v>
      </c>
      <c r="C33" s="47" t="s">
        <v>10</v>
      </c>
      <c r="D33" s="46">
        <v>3000</v>
      </c>
      <c r="E33" s="46">
        <v>1</v>
      </c>
      <c r="F33" s="46"/>
      <c r="G33" s="48"/>
    </row>
    <row r="34" spans="1:7" x14ac:dyDescent="0.25">
      <c r="A34" s="42"/>
      <c r="B34" s="46" t="s">
        <v>94</v>
      </c>
      <c r="C34" s="47" t="s">
        <v>9</v>
      </c>
      <c r="D34" s="46">
        <v>5000</v>
      </c>
      <c r="E34" s="46"/>
      <c r="F34" s="46"/>
      <c r="G34" s="48"/>
    </row>
    <row r="35" spans="1:7" x14ac:dyDescent="0.25">
      <c r="A35" s="45"/>
      <c r="B35" s="46"/>
      <c r="C35" s="47"/>
      <c r="D35" s="46"/>
      <c r="E35" s="46"/>
      <c r="F35" s="43"/>
      <c r="G35" s="44"/>
    </row>
    <row r="36" spans="1:7" x14ac:dyDescent="0.25">
      <c r="A36" s="42"/>
      <c r="B36" s="46"/>
      <c r="C36" s="47"/>
      <c r="D36" s="46"/>
      <c r="E36" s="46"/>
      <c r="F36" s="46"/>
      <c r="G36" s="48"/>
    </row>
    <row r="37" spans="1:7" x14ac:dyDescent="0.25">
      <c r="A37" s="45"/>
      <c r="B37" s="43"/>
      <c r="C37" s="41"/>
      <c r="D37" s="43"/>
      <c r="E37" s="43"/>
      <c r="F37" s="43"/>
      <c r="G37" s="44"/>
    </row>
    <row r="38" spans="1:7" x14ac:dyDescent="0.25">
      <c r="A38" s="42"/>
      <c r="B38" s="46"/>
      <c r="C38" s="47"/>
      <c r="D38" s="46"/>
      <c r="E38" s="46"/>
      <c r="F38" s="46"/>
      <c r="G38" s="48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2"/>
      <c r="B40" s="46"/>
      <c r="C40" s="47"/>
      <c r="D40" s="46"/>
      <c r="E40" s="46"/>
      <c r="F40" s="46"/>
      <c r="G40" s="48"/>
    </row>
    <row r="41" spans="1:7" x14ac:dyDescent="0.25">
      <c r="A41" s="45"/>
      <c r="B41" s="46"/>
      <c r="C41" s="47"/>
      <c r="D41" s="46"/>
      <c r="E41" s="46"/>
      <c r="F41" s="43"/>
      <c r="G41" s="44"/>
    </row>
    <row r="42" spans="1:7" x14ac:dyDescent="0.25">
      <c r="A42" s="42"/>
      <c r="B42" s="46"/>
      <c r="C42" s="47"/>
      <c r="D42" s="46"/>
      <c r="E42" s="46"/>
      <c r="F42" s="46"/>
      <c r="G42" s="48"/>
    </row>
    <row r="43" spans="1:7" x14ac:dyDescent="0.25">
      <c r="A43" s="45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43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I20" sqref="I20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18</v>
      </c>
      <c r="B2" s="39" t="s">
        <v>95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9" ht="15.75" customHeight="1" x14ac:dyDescent="0.25">
      <c r="A5" s="26" t="s">
        <v>83</v>
      </c>
      <c r="B5" s="27">
        <v>7020</v>
      </c>
      <c r="C5" s="27">
        <v>260</v>
      </c>
      <c r="D5" s="27">
        <f>'PR+VS+LN+LNpos 7020-27FX'!$B5/'PR+VS+LN+LNpos 7020-27FX'!$C5</f>
        <v>27</v>
      </c>
      <c r="E5" s="28">
        <v>1</v>
      </c>
      <c r="G5" s="76" t="s">
        <v>151</v>
      </c>
      <c r="H5" s="35"/>
    </row>
    <row r="6" spans="1:9" ht="19.5" customHeight="1" x14ac:dyDescent="0.3">
      <c r="A6" s="9" t="s">
        <v>84</v>
      </c>
      <c r="B6" s="10">
        <v>7020</v>
      </c>
      <c r="C6" s="10">
        <v>260</v>
      </c>
      <c r="D6" s="54">
        <f>'PR+VS+LN+LNpos 7020-27FX'!$B6/'PR+VS+LN+LNpos 7020-27FX'!$C6</f>
        <v>27</v>
      </c>
      <c r="E6" s="11">
        <v>1</v>
      </c>
      <c r="H6" s="36"/>
    </row>
    <row r="7" spans="1:9" x14ac:dyDescent="0.25">
      <c r="A7" s="26" t="s">
        <v>96</v>
      </c>
      <c r="B7" s="27">
        <v>5994</v>
      </c>
      <c r="C7" s="27">
        <v>222</v>
      </c>
      <c r="D7" s="27">
        <f>'PR+VS+LN+LNpos 7020-27FX'!$B7/'PR+VS+LN+LNpos 7020-27FX'!$C7</f>
        <v>27</v>
      </c>
      <c r="E7" s="28">
        <v>1</v>
      </c>
      <c r="I7" s="34"/>
    </row>
    <row r="8" spans="1:9" x14ac:dyDescent="0.25">
      <c r="A8" t="s">
        <v>56</v>
      </c>
      <c r="B8">
        <v>4860</v>
      </c>
      <c r="C8">
        <v>180</v>
      </c>
      <c r="D8">
        <f>B8/C8</f>
        <v>27</v>
      </c>
      <c r="E8">
        <v>1</v>
      </c>
    </row>
    <row r="9" spans="1:9" x14ac:dyDescent="0.25">
      <c r="A9" s="66"/>
      <c r="B9" s="67"/>
      <c r="C9" s="67"/>
      <c r="D9" s="67"/>
      <c r="E9" s="67"/>
      <c r="F9" s="67"/>
      <c r="G9" s="68"/>
    </row>
    <row r="10" spans="1:9" x14ac:dyDescent="0.25">
      <c r="A10" s="29" t="s">
        <v>27</v>
      </c>
      <c r="B10" s="30" t="s">
        <v>20</v>
      </c>
      <c r="C10" s="30" t="s">
        <v>28</v>
      </c>
      <c r="D10" s="30" t="s">
        <v>29</v>
      </c>
      <c r="E10" s="30" t="s">
        <v>30</v>
      </c>
      <c r="F10" s="30" t="s">
        <v>31</v>
      </c>
      <c r="G10" s="31" t="s">
        <v>32</v>
      </c>
    </row>
    <row r="11" spans="1:9" x14ac:dyDescent="0.25">
      <c r="A11" s="42" t="s">
        <v>33</v>
      </c>
      <c r="B11" s="43" t="s">
        <v>83</v>
      </c>
      <c r="C11" s="41" t="s">
        <v>3</v>
      </c>
      <c r="D11" s="43">
        <v>6880</v>
      </c>
      <c r="E11" s="43">
        <v>95</v>
      </c>
      <c r="F11" s="43"/>
      <c r="G11" s="44"/>
    </row>
    <row r="12" spans="1:9" x14ac:dyDescent="0.25">
      <c r="A12" s="45"/>
      <c r="B12" s="46"/>
      <c r="C12" s="47" t="s">
        <v>9</v>
      </c>
      <c r="D12" s="46">
        <v>7511</v>
      </c>
      <c r="E12" s="46"/>
      <c r="F12" s="46"/>
      <c r="G12" s="48"/>
    </row>
    <row r="13" spans="1:9" x14ac:dyDescent="0.25">
      <c r="A13" s="42"/>
      <c r="B13" s="43" t="s">
        <v>84</v>
      </c>
      <c r="C13" s="41" t="s">
        <v>3</v>
      </c>
      <c r="D13" s="43">
        <v>6880</v>
      </c>
      <c r="E13" s="43">
        <v>95</v>
      </c>
      <c r="F13" s="43"/>
      <c r="G13" s="44"/>
    </row>
    <row r="14" spans="1:9" x14ac:dyDescent="0.25">
      <c r="A14" s="45"/>
      <c r="B14" s="46"/>
      <c r="C14" s="47" t="s">
        <v>9</v>
      </c>
      <c r="D14" s="46">
        <v>7511</v>
      </c>
      <c r="E14" s="46"/>
      <c r="F14" s="46"/>
      <c r="G14" s="48"/>
    </row>
    <row r="15" spans="1:9" x14ac:dyDescent="0.25">
      <c r="A15" s="42"/>
      <c r="B15" s="43" t="s">
        <v>96</v>
      </c>
      <c r="C15" s="41" t="s">
        <v>3</v>
      </c>
      <c r="D15" s="43">
        <v>5874</v>
      </c>
      <c r="E15" s="43">
        <v>95</v>
      </c>
      <c r="F15" s="43"/>
      <c r="G15" s="44"/>
    </row>
    <row r="16" spans="1:9" x14ac:dyDescent="0.25">
      <c r="A16" s="42"/>
      <c r="B16" s="43" t="s">
        <v>56</v>
      </c>
      <c r="C16" s="41" t="s">
        <v>3</v>
      </c>
      <c r="D16" s="43">
        <v>4763</v>
      </c>
      <c r="E16" s="43">
        <v>95</v>
      </c>
      <c r="F16" s="43"/>
      <c r="G16" s="44"/>
    </row>
    <row r="17" spans="1:7" x14ac:dyDescent="0.25">
      <c r="A17" s="42" t="s">
        <v>37</v>
      </c>
      <c r="B17" s="43" t="s">
        <v>85</v>
      </c>
      <c r="C17" s="41" t="s">
        <v>7</v>
      </c>
      <c r="D17" s="43">
        <v>7000</v>
      </c>
      <c r="E17" s="43">
        <v>10</v>
      </c>
      <c r="F17" s="43">
        <v>7000</v>
      </c>
      <c r="G17" s="44">
        <v>20</v>
      </c>
    </row>
    <row r="18" spans="1:7" x14ac:dyDescent="0.25">
      <c r="A18" s="45"/>
      <c r="B18" s="46"/>
      <c r="C18" s="47" t="s">
        <v>7</v>
      </c>
      <c r="D18" s="46">
        <v>6500</v>
      </c>
      <c r="E18" s="46">
        <v>25</v>
      </c>
      <c r="F18" s="46"/>
      <c r="G18" s="48"/>
    </row>
    <row r="19" spans="1:7" x14ac:dyDescent="0.25">
      <c r="A19" s="42"/>
      <c r="B19" s="43"/>
      <c r="C19" s="41" t="s">
        <v>7</v>
      </c>
      <c r="D19" s="43">
        <v>6000</v>
      </c>
      <c r="E19" s="43">
        <v>35</v>
      </c>
      <c r="F19" s="43"/>
      <c r="G19" s="44"/>
    </row>
    <row r="20" spans="1:7" x14ac:dyDescent="0.25">
      <c r="A20" s="45"/>
      <c r="B20" s="46"/>
      <c r="C20" s="47" t="s">
        <v>7</v>
      </c>
      <c r="D20" s="43">
        <v>4500</v>
      </c>
      <c r="E20" s="43">
        <v>50</v>
      </c>
      <c r="F20" s="46"/>
      <c r="G20" s="48"/>
    </row>
    <row r="21" spans="1:7" x14ac:dyDescent="0.25">
      <c r="A21" s="42"/>
      <c r="B21" s="43" t="s">
        <v>86</v>
      </c>
      <c r="C21" s="41" t="s">
        <v>7</v>
      </c>
      <c r="D21" s="43">
        <v>7000</v>
      </c>
      <c r="E21" s="43">
        <v>10</v>
      </c>
      <c r="F21" s="43">
        <v>7000</v>
      </c>
      <c r="G21" s="44">
        <v>20</v>
      </c>
    </row>
    <row r="22" spans="1:7" x14ac:dyDescent="0.25">
      <c r="A22" s="45"/>
      <c r="B22" s="46"/>
      <c r="C22" s="47" t="s">
        <v>7</v>
      </c>
      <c r="D22" s="46">
        <v>6000</v>
      </c>
      <c r="E22" s="46">
        <v>30</v>
      </c>
      <c r="F22" s="46"/>
      <c r="G22" s="48"/>
    </row>
    <row r="23" spans="1:7" x14ac:dyDescent="0.25">
      <c r="A23" s="42"/>
      <c r="B23" s="43"/>
      <c r="C23" s="41" t="s">
        <v>7</v>
      </c>
      <c r="D23" s="43">
        <v>4500</v>
      </c>
      <c r="E23" s="43">
        <v>50</v>
      </c>
      <c r="F23" s="43"/>
      <c r="G23" s="44"/>
    </row>
    <row r="24" spans="1:7" x14ac:dyDescent="0.25">
      <c r="A24" s="45"/>
      <c r="B24" s="46" t="s">
        <v>93</v>
      </c>
      <c r="C24" s="47" t="s">
        <v>10</v>
      </c>
      <c r="D24" s="46">
        <v>5000</v>
      </c>
      <c r="E24" s="46">
        <v>1</v>
      </c>
      <c r="F24" s="46">
        <v>5000</v>
      </c>
      <c r="G24" s="48">
        <v>100</v>
      </c>
    </row>
    <row r="25" spans="1:7" x14ac:dyDescent="0.25">
      <c r="A25" s="42"/>
      <c r="B25" s="43"/>
      <c r="C25" s="47" t="s">
        <v>10</v>
      </c>
      <c r="D25" s="43">
        <v>4500</v>
      </c>
      <c r="E25" s="43">
        <v>150</v>
      </c>
      <c r="F25" s="43">
        <v>4500</v>
      </c>
      <c r="G25" s="44">
        <v>250</v>
      </c>
    </row>
    <row r="26" spans="1:7" x14ac:dyDescent="0.25">
      <c r="A26" s="45"/>
      <c r="B26" s="46"/>
      <c r="C26" s="47" t="s">
        <v>10</v>
      </c>
      <c r="D26" s="46">
        <v>4000</v>
      </c>
      <c r="E26" s="46">
        <v>350</v>
      </c>
      <c r="F26" s="46"/>
      <c r="G26" s="48"/>
    </row>
    <row r="27" spans="1:7" x14ac:dyDescent="0.25">
      <c r="A27" s="42"/>
      <c r="B27" s="46"/>
      <c r="C27" s="47" t="s">
        <v>10</v>
      </c>
      <c r="D27" s="46">
        <v>3000</v>
      </c>
      <c r="E27" s="46">
        <v>500</v>
      </c>
      <c r="F27" s="46"/>
      <c r="G27" s="48"/>
    </row>
    <row r="28" spans="1:7" x14ac:dyDescent="0.25">
      <c r="A28" s="45"/>
      <c r="B28" s="46" t="s">
        <v>87</v>
      </c>
      <c r="C28" s="47" t="s">
        <v>7</v>
      </c>
      <c r="D28" s="46">
        <v>4400</v>
      </c>
      <c r="E28" s="46">
        <v>50</v>
      </c>
      <c r="F28" s="43"/>
      <c r="G28" s="44"/>
    </row>
    <row r="29" spans="1:7" x14ac:dyDescent="0.25">
      <c r="A29" s="42"/>
      <c r="B29" s="46"/>
      <c r="C29" s="47" t="s">
        <v>8</v>
      </c>
      <c r="D29" s="46">
        <v>5000</v>
      </c>
      <c r="E29" s="46"/>
      <c r="F29" s="46"/>
      <c r="G29" s="48"/>
    </row>
    <row r="30" spans="1:7" x14ac:dyDescent="0.25">
      <c r="A30" s="45"/>
      <c r="B30" s="43" t="s">
        <v>88</v>
      </c>
      <c r="C30" s="41" t="s">
        <v>7</v>
      </c>
      <c r="D30" s="43">
        <v>5000</v>
      </c>
      <c r="E30" s="43">
        <v>5</v>
      </c>
      <c r="F30" s="46">
        <v>5000</v>
      </c>
      <c r="G30" s="48">
        <v>10</v>
      </c>
    </row>
    <row r="31" spans="1:7" x14ac:dyDescent="0.25">
      <c r="A31" s="45"/>
      <c r="B31" s="43"/>
      <c r="C31" s="41" t="s">
        <v>9</v>
      </c>
      <c r="D31" s="43">
        <v>5200</v>
      </c>
      <c r="E31" s="43"/>
      <c r="F31" s="43"/>
      <c r="G31" s="44"/>
    </row>
    <row r="32" spans="1:7" x14ac:dyDescent="0.25">
      <c r="A32" s="42"/>
      <c r="B32" s="43" t="s">
        <v>89</v>
      </c>
      <c r="C32" s="41" t="s">
        <v>7</v>
      </c>
      <c r="D32" s="43">
        <v>5000</v>
      </c>
      <c r="E32" s="43">
        <v>5</v>
      </c>
      <c r="F32" s="43">
        <v>5000</v>
      </c>
      <c r="G32" s="44">
        <v>10</v>
      </c>
    </row>
    <row r="33" spans="1:7" x14ac:dyDescent="0.25">
      <c r="A33" s="45"/>
      <c r="B33" s="43"/>
      <c r="C33" s="41" t="s">
        <v>9</v>
      </c>
      <c r="D33" s="43">
        <v>5200</v>
      </c>
      <c r="E33" s="43"/>
      <c r="F33" s="43"/>
      <c r="G33" s="44"/>
    </row>
    <row r="34" spans="1:7" x14ac:dyDescent="0.25">
      <c r="A34" s="42"/>
      <c r="B34" s="46" t="s">
        <v>91</v>
      </c>
      <c r="C34" s="47" t="s">
        <v>10</v>
      </c>
      <c r="D34" s="46">
        <v>3000</v>
      </c>
      <c r="E34" s="46">
        <v>1</v>
      </c>
      <c r="F34" s="46"/>
      <c r="G34" s="48"/>
    </row>
    <row r="35" spans="1:7" x14ac:dyDescent="0.25">
      <c r="A35" s="45"/>
      <c r="B35" s="46" t="s">
        <v>94</v>
      </c>
      <c r="C35" s="47" t="s">
        <v>9</v>
      </c>
      <c r="D35" s="46">
        <v>5000</v>
      </c>
      <c r="E35" s="46"/>
      <c r="F35" s="46"/>
      <c r="G35" s="48"/>
    </row>
    <row r="36" spans="1:7" x14ac:dyDescent="0.25">
      <c r="A36" s="45"/>
      <c r="B36" s="46"/>
      <c r="C36" s="47"/>
      <c r="D36" s="46"/>
      <c r="E36" s="46"/>
      <c r="F36" s="43"/>
      <c r="G36" s="44"/>
    </row>
    <row r="37" spans="1:7" x14ac:dyDescent="0.25">
      <c r="A37" s="42"/>
      <c r="B37" s="46"/>
      <c r="C37" s="47"/>
      <c r="D37" s="46"/>
      <c r="E37" s="46"/>
      <c r="F37" s="46"/>
      <c r="G37" s="48"/>
    </row>
    <row r="38" spans="1:7" x14ac:dyDescent="0.25">
      <c r="A38" s="45"/>
      <c r="B38" s="43"/>
      <c r="C38" s="41"/>
      <c r="D38" s="43"/>
      <c r="E38" s="43"/>
      <c r="F38" s="43"/>
      <c r="G38" s="44"/>
    </row>
    <row r="39" spans="1:7" x14ac:dyDescent="0.25">
      <c r="A39" s="42"/>
      <c r="B39" s="46"/>
      <c r="C39" s="47"/>
      <c r="D39" s="46"/>
      <c r="E39" s="46"/>
      <c r="F39" s="46"/>
      <c r="G39" s="48"/>
    </row>
    <row r="40" spans="1:7" x14ac:dyDescent="0.25">
      <c r="A40" s="45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3"/>
      <c r="G41" s="44"/>
    </row>
    <row r="42" spans="1:7" x14ac:dyDescent="0.25">
      <c r="A42" s="42"/>
      <c r="B42" s="46"/>
      <c r="C42" s="47"/>
      <c r="D42" s="46"/>
      <c r="E42" s="46"/>
      <c r="F42" s="46"/>
      <c r="G42" s="48"/>
    </row>
    <row r="43" spans="1:7" x14ac:dyDescent="0.25">
      <c r="A43" s="45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43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I21" sqref="I21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18</v>
      </c>
      <c r="B2" s="39" t="s">
        <v>97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9" ht="15.75" customHeight="1" x14ac:dyDescent="0.25">
      <c r="A5" s="26" t="s">
        <v>98</v>
      </c>
      <c r="B5" s="27">
        <v>4600</v>
      </c>
      <c r="C5" s="27">
        <v>200</v>
      </c>
      <c r="D5" s="27">
        <f>'LECHO_PR+LN 7000 4600-35FX'!$B5/'LECHO_PR+LN 7000 4600-35FX'!$C5</f>
        <v>23</v>
      </c>
      <c r="E5" s="28">
        <v>1</v>
      </c>
      <c r="G5" s="76" t="s">
        <v>151</v>
      </c>
      <c r="H5" s="35"/>
    </row>
    <row r="6" spans="1:9" ht="19.5" customHeight="1" x14ac:dyDescent="0.3">
      <c r="A6" s="9" t="s">
        <v>56</v>
      </c>
      <c r="B6" s="10">
        <v>4600</v>
      </c>
      <c r="C6" s="10">
        <v>200</v>
      </c>
      <c r="D6" s="54">
        <f>'LECHO_PR+LN 7000 4600-35FX'!$B6/'LECHO_PR+LN 7000 4600-35FX'!$C6</f>
        <v>23</v>
      </c>
      <c r="E6" s="11">
        <v>1</v>
      </c>
      <c r="H6" s="36"/>
    </row>
    <row r="7" spans="1:9" x14ac:dyDescent="0.25">
      <c r="A7" s="26" t="s">
        <v>98</v>
      </c>
      <c r="B7" s="27">
        <v>2400</v>
      </c>
      <c r="C7" s="27">
        <v>200</v>
      </c>
      <c r="D7" s="27">
        <f>'LECHO_PR+LN 7000 4600-35FX'!$B7/'LECHO_PR+LN 7000 4600-35FX'!$C7</f>
        <v>12</v>
      </c>
      <c r="E7" s="28">
        <v>2</v>
      </c>
      <c r="I7" s="34"/>
    </row>
    <row r="9" spans="1:9" x14ac:dyDescent="0.25">
      <c r="A9" s="29" t="s">
        <v>27</v>
      </c>
      <c r="B9" s="30" t="s">
        <v>20</v>
      </c>
      <c r="C9" s="30" t="s">
        <v>28</v>
      </c>
      <c r="D9" s="30" t="s">
        <v>29</v>
      </c>
      <c r="E9" s="30" t="s">
        <v>30</v>
      </c>
      <c r="F9" s="30" t="s">
        <v>31</v>
      </c>
      <c r="G9" s="31" t="s">
        <v>32</v>
      </c>
    </row>
    <row r="10" spans="1:9" x14ac:dyDescent="0.25">
      <c r="A10" s="42" t="s">
        <v>33</v>
      </c>
      <c r="B10" s="43" t="s">
        <v>98</v>
      </c>
      <c r="C10" s="41" t="s">
        <v>3</v>
      </c>
      <c r="D10" s="43">
        <v>6860</v>
      </c>
      <c r="E10" s="43">
        <v>95</v>
      </c>
      <c r="F10" s="43"/>
      <c r="G10" s="44"/>
    </row>
    <row r="11" spans="1:9" x14ac:dyDescent="0.25">
      <c r="A11" s="45"/>
      <c r="B11" s="46"/>
      <c r="C11" s="47" t="s">
        <v>9</v>
      </c>
      <c r="D11" s="46">
        <v>7490</v>
      </c>
      <c r="E11" s="46"/>
      <c r="F11" s="46"/>
      <c r="G11" s="48"/>
    </row>
    <row r="12" spans="1:9" x14ac:dyDescent="0.25">
      <c r="A12" s="42"/>
      <c r="B12" s="43" t="s">
        <v>56</v>
      </c>
      <c r="C12" s="41" t="s">
        <v>3</v>
      </c>
      <c r="D12" s="43">
        <v>4508</v>
      </c>
      <c r="E12" s="43">
        <v>95</v>
      </c>
      <c r="F12" s="43"/>
      <c r="G12" s="44"/>
    </row>
    <row r="13" spans="1:9" x14ac:dyDescent="0.25">
      <c r="A13" s="42" t="s">
        <v>37</v>
      </c>
      <c r="B13" s="43" t="s">
        <v>85</v>
      </c>
      <c r="C13" s="41" t="s">
        <v>7</v>
      </c>
      <c r="D13" s="43">
        <v>7000</v>
      </c>
      <c r="E13" s="43">
        <v>10</v>
      </c>
      <c r="F13" s="43">
        <v>7000</v>
      </c>
      <c r="G13" s="44">
        <v>20</v>
      </c>
    </row>
    <row r="14" spans="1:9" x14ac:dyDescent="0.25">
      <c r="A14" s="45"/>
      <c r="B14" s="46"/>
      <c r="C14" s="47" t="s">
        <v>7</v>
      </c>
      <c r="D14" s="46">
        <v>6500</v>
      </c>
      <c r="E14" s="46">
        <v>25</v>
      </c>
      <c r="F14" s="46"/>
      <c r="G14" s="48"/>
    </row>
    <row r="15" spans="1:9" x14ac:dyDescent="0.25">
      <c r="A15" s="42"/>
      <c r="B15" s="43"/>
      <c r="C15" s="41" t="s">
        <v>7</v>
      </c>
      <c r="D15" s="43">
        <v>6000</v>
      </c>
      <c r="E15" s="43">
        <v>35</v>
      </c>
      <c r="F15" s="43"/>
      <c r="G15" s="44"/>
    </row>
    <row r="16" spans="1:9" x14ac:dyDescent="0.25">
      <c r="A16" s="45"/>
      <c r="B16" s="46"/>
      <c r="C16" s="47" t="s">
        <v>7</v>
      </c>
      <c r="D16" s="46">
        <v>5300</v>
      </c>
      <c r="E16" s="46">
        <v>35</v>
      </c>
      <c r="F16" s="46"/>
      <c r="G16" s="48"/>
    </row>
    <row r="17" spans="1:7" x14ac:dyDescent="0.25">
      <c r="A17" s="42"/>
      <c r="B17" s="43"/>
      <c r="C17" s="41" t="s">
        <v>7</v>
      </c>
      <c r="D17" s="43">
        <v>4500</v>
      </c>
      <c r="E17" s="43">
        <v>50</v>
      </c>
      <c r="F17" s="43"/>
      <c r="G17" s="44"/>
    </row>
    <row r="18" spans="1:7" x14ac:dyDescent="0.25">
      <c r="A18" s="45"/>
      <c r="B18" s="43"/>
      <c r="C18" s="41" t="s">
        <v>7</v>
      </c>
      <c r="D18" s="43">
        <v>4000</v>
      </c>
      <c r="E18" s="43">
        <v>40</v>
      </c>
      <c r="F18" s="43"/>
      <c r="G18" s="44"/>
    </row>
    <row r="19" spans="1:7" x14ac:dyDescent="0.25">
      <c r="A19" s="42"/>
      <c r="B19" s="43" t="s">
        <v>86</v>
      </c>
      <c r="C19" s="41" t="s">
        <v>7</v>
      </c>
      <c r="D19" s="43">
        <v>7000</v>
      </c>
      <c r="E19" s="43">
        <v>10</v>
      </c>
      <c r="F19" s="43">
        <v>7000</v>
      </c>
      <c r="G19" s="44">
        <v>20</v>
      </c>
    </row>
    <row r="20" spans="1:7" x14ac:dyDescent="0.25">
      <c r="A20" s="45"/>
      <c r="B20" s="46"/>
      <c r="C20" s="47" t="s">
        <v>7</v>
      </c>
      <c r="D20" s="46">
        <v>6000</v>
      </c>
      <c r="E20" s="46">
        <v>30</v>
      </c>
      <c r="F20" s="46"/>
      <c r="G20" s="48"/>
    </row>
    <row r="21" spans="1:7" x14ac:dyDescent="0.25">
      <c r="A21" s="42"/>
      <c r="B21" s="43"/>
      <c r="C21" s="41" t="s">
        <v>7</v>
      </c>
      <c r="D21" s="43">
        <v>4500</v>
      </c>
      <c r="E21" s="43">
        <v>50</v>
      </c>
      <c r="F21" s="43"/>
      <c r="G21" s="44"/>
    </row>
    <row r="22" spans="1:7" x14ac:dyDescent="0.25">
      <c r="A22" s="45"/>
      <c r="B22" s="46" t="s">
        <v>93</v>
      </c>
      <c r="C22" s="47" t="s">
        <v>10</v>
      </c>
      <c r="D22" s="46">
        <v>5000</v>
      </c>
      <c r="E22" s="46">
        <v>1</v>
      </c>
      <c r="F22" s="46">
        <v>5000</v>
      </c>
      <c r="G22" s="48">
        <v>100</v>
      </c>
    </row>
    <row r="23" spans="1:7" x14ac:dyDescent="0.25">
      <c r="A23" s="42"/>
      <c r="B23" s="43"/>
      <c r="C23" s="47" t="s">
        <v>10</v>
      </c>
      <c r="D23" s="43">
        <v>4500</v>
      </c>
      <c r="E23" s="43">
        <v>150</v>
      </c>
      <c r="F23" s="43">
        <v>4500</v>
      </c>
      <c r="G23" s="44">
        <v>250</v>
      </c>
    </row>
    <row r="24" spans="1:7" x14ac:dyDescent="0.25">
      <c r="A24" s="45"/>
      <c r="B24" s="46"/>
      <c r="C24" s="47" t="s">
        <v>10</v>
      </c>
      <c r="D24" s="46">
        <v>4000</v>
      </c>
      <c r="E24" s="46">
        <v>350</v>
      </c>
      <c r="F24" s="46"/>
      <c r="G24" s="48"/>
    </row>
    <row r="25" spans="1:7" x14ac:dyDescent="0.25">
      <c r="A25" s="42"/>
      <c r="B25" s="43"/>
      <c r="C25" s="47" t="s">
        <v>10</v>
      </c>
      <c r="D25" s="43">
        <v>3900</v>
      </c>
      <c r="E25" s="43">
        <v>195</v>
      </c>
      <c r="F25" s="43"/>
      <c r="G25" s="44"/>
    </row>
    <row r="26" spans="1:7" x14ac:dyDescent="0.25">
      <c r="A26" s="45"/>
      <c r="B26" s="46"/>
      <c r="C26" s="47" t="s">
        <v>10</v>
      </c>
      <c r="D26" s="46">
        <v>3000</v>
      </c>
      <c r="E26" s="46">
        <v>500</v>
      </c>
      <c r="F26" s="46"/>
      <c r="G26" s="48"/>
    </row>
    <row r="27" spans="1:7" x14ac:dyDescent="0.25">
      <c r="A27" s="45"/>
      <c r="B27" s="46" t="s">
        <v>87</v>
      </c>
      <c r="C27" s="47" t="s">
        <v>7</v>
      </c>
      <c r="D27" s="46">
        <v>4400</v>
      </c>
      <c r="E27" s="46">
        <v>50</v>
      </c>
      <c r="F27" s="43"/>
      <c r="G27" s="44"/>
    </row>
    <row r="28" spans="1:7" x14ac:dyDescent="0.25">
      <c r="A28" s="42"/>
      <c r="B28" s="46"/>
      <c r="C28" s="47" t="s">
        <v>8</v>
      </c>
      <c r="D28" s="46">
        <v>5000</v>
      </c>
      <c r="E28" s="46"/>
      <c r="F28" s="46"/>
      <c r="G28" s="48"/>
    </row>
    <row r="29" spans="1:7" x14ac:dyDescent="0.25">
      <c r="A29" s="45"/>
      <c r="B29" s="43" t="s">
        <v>88</v>
      </c>
      <c r="C29" s="41" t="s">
        <v>7</v>
      </c>
      <c r="D29" s="43">
        <v>5000</v>
      </c>
      <c r="E29" s="43">
        <v>10</v>
      </c>
      <c r="F29" s="46"/>
      <c r="G29" s="48"/>
    </row>
    <row r="30" spans="1:7" x14ac:dyDescent="0.25">
      <c r="A30" s="42"/>
      <c r="B30" s="43"/>
      <c r="C30" s="41" t="s">
        <v>9</v>
      </c>
      <c r="D30" s="43">
        <v>5200</v>
      </c>
      <c r="E30" s="43"/>
      <c r="F30" s="43"/>
      <c r="G30" s="44"/>
    </row>
    <row r="31" spans="1:7" x14ac:dyDescent="0.25">
      <c r="A31" s="45"/>
      <c r="B31" s="43" t="s">
        <v>89</v>
      </c>
      <c r="C31" s="41" t="s">
        <v>7</v>
      </c>
      <c r="D31" s="43">
        <v>5000</v>
      </c>
      <c r="E31" s="43">
        <v>10</v>
      </c>
      <c r="F31" s="43"/>
      <c r="G31" s="44"/>
    </row>
    <row r="32" spans="1:7" x14ac:dyDescent="0.25">
      <c r="A32" s="45"/>
      <c r="B32" s="46"/>
      <c r="C32" s="47" t="s">
        <v>9</v>
      </c>
      <c r="D32" s="46">
        <v>5200</v>
      </c>
      <c r="E32" s="46"/>
      <c r="F32" s="46"/>
      <c r="G32" s="48"/>
    </row>
    <row r="33" spans="1:7" x14ac:dyDescent="0.25">
      <c r="A33" s="45"/>
      <c r="B33" s="46" t="s">
        <v>91</v>
      </c>
      <c r="C33" s="47" t="s">
        <v>10</v>
      </c>
      <c r="D33" s="46">
        <v>3000</v>
      </c>
      <c r="E33" s="46">
        <v>1</v>
      </c>
      <c r="F33" s="46"/>
      <c r="G33" s="48"/>
    </row>
    <row r="34" spans="1:7" x14ac:dyDescent="0.25">
      <c r="A34" s="42"/>
      <c r="B34" s="46"/>
      <c r="C34" s="47"/>
      <c r="D34" s="46"/>
      <c r="E34" s="46"/>
      <c r="F34" s="43"/>
      <c r="G34" s="44"/>
    </row>
    <row r="35" spans="1:7" x14ac:dyDescent="0.25">
      <c r="A35" s="45"/>
      <c r="B35" s="46"/>
      <c r="C35" s="47"/>
      <c r="D35" s="46"/>
      <c r="E35" s="46"/>
      <c r="F35" s="43"/>
      <c r="G35" s="44"/>
    </row>
    <row r="36" spans="1:7" x14ac:dyDescent="0.25">
      <c r="A36" s="42"/>
      <c r="B36" s="46"/>
      <c r="C36" s="47"/>
      <c r="D36" s="46"/>
      <c r="E36" s="46"/>
      <c r="F36" s="46"/>
      <c r="G36" s="48"/>
    </row>
    <row r="37" spans="1:7" x14ac:dyDescent="0.25">
      <c r="A37" s="45"/>
      <c r="B37" s="43"/>
      <c r="C37" s="41"/>
      <c r="D37" s="43"/>
      <c r="E37" s="43"/>
      <c r="F37" s="43"/>
      <c r="G37" s="44"/>
    </row>
    <row r="38" spans="1:7" x14ac:dyDescent="0.25">
      <c r="A38" s="42"/>
      <c r="B38" s="46"/>
      <c r="C38" s="47"/>
      <c r="D38" s="46"/>
      <c r="E38" s="46"/>
      <c r="F38" s="46"/>
      <c r="G38" s="48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2"/>
      <c r="B40" s="46"/>
      <c r="C40" s="47"/>
      <c r="D40" s="46"/>
      <c r="E40" s="46"/>
      <c r="F40" s="46"/>
      <c r="G40" s="48"/>
    </row>
    <row r="41" spans="1:7" x14ac:dyDescent="0.25">
      <c r="A41" s="45"/>
      <c r="B41" s="46"/>
      <c r="C41" s="47"/>
      <c r="D41" s="46"/>
      <c r="E41" s="46"/>
      <c r="F41" s="43"/>
      <c r="G41" s="44"/>
    </row>
    <row r="42" spans="1:7" x14ac:dyDescent="0.25">
      <c r="A42" s="42"/>
      <c r="B42" s="46"/>
      <c r="C42" s="47"/>
      <c r="D42" s="46"/>
      <c r="E42" s="46"/>
      <c r="F42" s="46"/>
      <c r="G42" s="48"/>
    </row>
    <row r="43" spans="1:7" x14ac:dyDescent="0.25">
      <c r="A43" s="45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43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="80" zoomScaleNormal="80" workbookViewId="0">
      <selection activeCell="B16" sqref="B16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18</v>
      </c>
      <c r="B2" s="39" t="s">
        <v>19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9" ht="15.75" customHeight="1" x14ac:dyDescent="0.25">
      <c r="A5" s="26" t="s">
        <v>26</v>
      </c>
      <c r="B5" s="27">
        <v>4005</v>
      </c>
      <c r="C5" s="27">
        <v>267</v>
      </c>
      <c r="D5" s="27">
        <f>'TEMPLATE COPIAR AL FINAL'!$B5/'TEMPLATE COPIAR AL FINAL'!$C5</f>
        <v>15</v>
      </c>
      <c r="E5" s="28">
        <v>1</v>
      </c>
      <c r="H5" s="35"/>
    </row>
    <row r="6" spans="1:9" x14ac:dyDescent="0.25">
      <c r="I6" s="34"/>
    </row>
    <row r="7" spans="1:9" x14ac:dyDescent="0.25">
      <c r="A7" s="29" t="s">
        <v>27</v>
      </c>
      <c r="B7" s="30" t="s">
        <v>20</v>
      </c>
      <c r="C7" s="30" t="s">
        <v>28</v>
      </c>
      <c r="D7" s="30" t="s">
        <v>29</v>
      </c>
      <c r="E7" s="30" t="s">
        <v>30</v>
      </c>
      <c r="F7" s="30" t="s">
        <v>31</v>
      </c>
      <c r="G7" s="31" t="s">
        <v>32</v>
      </c>
    </row>
    <row r="8" spans="1:9" x14ac:dyDescent="0.25">
      <c r="A8" s="42" t="s">
        <v>33</v>
      </c>
      <c r="B8" s="43" t="s">
        <v>26</v>
      </c>
      <c r="C8" s="77"/>
      <c r="D8" s="43">
        <v>3885</v>
      </c>
      <c r="E8" s="43">
        <v>95</v>
      </c>
      <c r="F8" s="43">
        <v>3805</v>
      </c>
      <c r="G8" s="44">
        <v>95</v>
      </c>
    </row>
    <row r="9" spans="1:9" x14ac:dyDescent="0.25">
      <c r="A9" s="45"/>
      <c r="B9" s="46"/>
      <c r="C9" s="77"/>
      <c r="D9" s="46">
        <v>4800</v>
      </c>
      <c r="E9" s="46">
        <v>35</v>
      </c>
      <c r="F9" s="46"/>
      <c r="G9" s="48"/>
    </row>
    <row r="10" spans="1:9" x14ac:dyDescent="0.25">
      <c r="A10" s="42"/>
      <c r="B10" s="43"/>
      <c r="C10" s="77"/>
      <c r="D10" s="43"/>
      <c r="E10" s="43"/>
      <c r="F10" s="43"/>
      <c r="G10" s="44"/>
    </row>
    <row r="11" spans="1:9" x14ac:dyDescent="0.25">
      <c r="A11" s="45"/>
      <c r="B11" s="46"/>
      <c r="C11" s="77"/>
      <c r="D11" s="46"/>
      <c r="E11" s="46"/>
      <c r="F11" s="46"/>
      <c r="G11" s="48"/>
    </row>
    <row r="12" spans="1:9" x14ac:dyDescent="0.25">
      <c r="A12" s="42"/>
      <c r="B12" s="43"/>
      <c r="C12" s="77"/>
      <c r="D12" s="43"/>
      <c r="E12" s="43"/>
      <c r="F12" s="43"/>
      <c r="G12" s="44"/>
    </row>
    <row r="13" spans="1:9" x14ac:dyDescent="0.25">
      <c r="A13" s="45"/>
      <c r="B13" s="46"/>
      <c r="C13" s="77"/>
      <c r="D13" s="46"/>
      <c r="E13" s="46"/>
      <c r="F13" s="46"/>
      <c r="G13" s="48"/>
    </row>
    <row r="14" spans="1:9" x14ac:dyDescent="0.25">
      <c r="A14" s="42"/>
      <c r="B14" s="43"/>
      <c r="C14" s="77"/>
      <c r="D14" s="43"/>
      <c r="E14" s="43"/>
      <c r="F14" s="43"/>
      <c r="G14" s="44"/>
    </row>
    <row r="15" spans="1:9" x14ac:dyDescent="0.25">
      <c r="A15" s="45"/>
      <c r="B15" s="46"/>
      <c r="C15" s="77"/>
      <c r="D15" s="46"/>
      <c r="E15" s="46"/>
      <c r="F15" s="46"/>
      <c r="G15" s="48"/>
    </row>
    <row r="16" spans="1:9" x14ac:dyDescent="0.25">
      <c r="A16" s="42"/>
      <c r="B16" s="43"/>
      <c r="C16" s="77"/>
      <c r="D16" s="43"/>
      <c r="E16" s="43"/>
      <c r="F16" s="43"/>
      <c r="G16" s="44"/>
    </row>
    <row r="17" spans="1:7" x14ac:dyDescent="0.25">
      <c r="A17" s="45"/>
      <c r="B17" s="46"/>
      <c r="C17" s="77"/>
      <c r="D17" s="46"/>
      <c r="E17" s="46"/>
      <c r="F17" s="46"/>
      <c r="G17" s="48"/>
    </row>
    <row r="18" spans="1:7" x14ac:dyDescent="0.25">
      <c r="A18" s="42"/>
      <c r="B18" s="43"/>
      <c r="C18" s="77"/>
      <c r="D18" s="43"/>
      <c r="E18" s="43"/>
      <c r="F18" s="43"/>
      <c r="G18" s="44"/>
    </row>
    <row r="19" spans="1:7" x14ac:dyDescent="0.25">
      <c r="A19" s="45"/>
      <c r="B19" s="46"/>
      <c r="C19" s="77"/>
      <c r="D19" s="46"/>
      <c r="E19" s="46"/>
      <c r="F19" s="46"/>
      <c r="G19" s="48"/>
    </row>
    <row r="20" spans="1:7" x14ac:dyDescent="0.25">
      <c r="A20" s="42"/>
      <c r="B20" s="43"/>
      <c r="C20" s="77"/>
      <c r="D20" s="43"/>
      <c r="E20" s="43"/>
      <c r="F20" s="43"/>
      <c r="G20" s="44"/>
    </row>
    <row r="21" spans="1:7" x14ac:dyDescent="0.25">
      <c r="A21" s="45"/>
      <c r="B21" s="46"/>
      <c r="C21" s="77"/>
      <c r="D21" s="46"/>
      <c r="E21" s="46"/>
      <c r="F21" s="46"/>
      <c r="G21" s="48"/>
    </row>
    <row r="22" spans="1:7" x14ac:dyDescent="0.25">
      <c r="A22" s="42"/>
      <c r="B22" s="43"/>
      <c r="C22" s="77"/>
      <c r="D22" s="43"/>
      <c r="E22" s="43"/>
      <c r="F22" s="43"/>
      <c r="G22" s="44"/>
    </row>
    <row r="23" spans="1:7" x14ac:dyDescent="0.25">
      <c r="A23" s="45"/>
      <c r="B23" s="46"/>
      <c r="C23" s="77"/>
      <c r="D23" s="46"/>
      <c r="E23" s="46"/>
      <c r="F23" s="46"/>
      <c r="G23" s="48"/>
    </row>
    <row r="24" spans="1:7" x14ac:dyDescent="0.25">
      <c r="A24" s="42"/>
      <c r="B24" s="43"/>
      <c r="C24" s="77"/>
      <c r="D24" s="43"/>
      <c r="E24" s="43"/>
      <c r="F24" s="43"/>
      <c r="G24" s="44"/>
    </row>
    <row r="25" spans="1:7" x14ac:dyDescent="0.25">
      <c r="A25" s="45"/>
      <c r="B25" s="46"/>
      <c r="C25" s="77"/>
      <c r="D25" s="46"/>
      <c r="E25" s="46"/>
      <c r="F25" s="46"/>
      <c r="G25" s="48"/>
    </row>
    <row r="26" spans="1:7" x14ac:dyDescent="0.25">
      <c r="A26" s="42"/>
      <c r="B26" s="43"/>
      <c r="C26" s="77"/>
      <c r="D26" s="43"/>
      <c r="E26" s="43"/>
      <c r="F26" s="43"/>
      <c r="G26" s="44"/>
    </row>
    <row r="27" spans="1:7" x14ac:dyDescent="0.25">
      <c r="A27" s="45"/>
      <c r="B27" s="46"/>
      <c r="C27" s="77"/>
      <c r="D27" s="46"/>
      <c r="E27" s="46"/>
      <c r="F27" s="46"/>
      <c r="G27" s="48"/>
    </row>
    <row r="28" spans="1:7" x14ac:dyDescent="0.25">
      <c r="A28" s="42"/>
      <c r="B28" s="43"/>
      <c r="C28" s="77"/>
      <c r="D28" s="43"/>
      <c r="E28" s="43"/>
      <c r="F28" s="43"/>
      <c r="G28" s="44"/>
    </row>
    <row r="29" spans="1:7" x14ac:dyDescent="0.25">
      <c r="A29" s="45"/>
      <c r="B29" s="46"/>
      <c r="C29" s="77"/>
      <c r="D29" s="46"/>
      <c r="E29" s="46"/>
      <c r="F29" s="46"/>
      <c r="G29" s="48"/>
    </row>
    <row r="30" spans="1:7" x14ac:dyDescent="0.25">
      <c r="A30" s="42"/>
      <c r="B30" s="43"/>
      <c r="C30" s="77"/>
      <c r="D30" s="43"/>
      <c r="E30" s="43"/>
      <c r="F30" s="43"/>
      <c r="G30" s="44"/>
    </row>
    <row r="31" spans="1:7" x14ac:dyDescent="0.25">
      <c r="A31" s="45"/>
      <c r="B31" s="46"/>
      <c r="C31" s="77"/>
      <c r="D31" s="46"/>
      <c r="E31" s="46"/>
      <c r="F31" s="46"/>
      <c r="G31" s="48"/>
    </row>
    <row r="32" spans="1:7" x14ac:dyDescent="0.25">
      <c r="A32" s="42"/>
      <c r="B32" s="43"/>
      <c r="C32" s="77"/>
      <c r="D32" s="43"/>
      <c r="E32" s="43"/>
      <c r="F32" s="43"/>
      <c r="G32" s="44"/>
    </row>
    <row r="33" spans="1:7" x14ac:dyDescent="0.25">
      <c r="A33" s="45"/>
      <c r="B33" s="46"/>
      <c r="C33" s="77"/>
      <c r="D33" s="46"/>
      <c r="E33" s="46"/>
      <c r="F33" s="46"/>
      <c r="G33" s="48"/>
    </row>
    <row r="34" spans="1:7" x14ac:dyDescent="0.25">
      <c r="A34" s="42"/>
      <c r="B34" s="43"/>
      <c r="C34" s="77"/>
      <c r="D34" s="43"/>
      <c r="E34" s="43"/>
      <c r="F34" s="43"/>
      <c r="G34" s="44"/>
    </row>
    <row r="35" spans="1:7" x14ac:dyDescent="0.25">
      <c r="A35" s="45"/>
      <c r="B35" s="46"/>
      <c r="C35" s="77"/>
      <c r="D35" s="46"/>
      <c r="E35" s="46"/>
      <c r="F35" s="46"/>
      <c r="G35" s="48"/>
    </row>
    <row r="36" spans="1:7" x14ac:dyDescent="0.25">
      <c r="A36" s="42"/>
      <c r="B36" s="43"/>
      <c r="C36" s="77"/>
      <c r="D36" s="43"/>
      <c r="E36" s="43"/>
      <c r="F36" s="43"/>
      <c r="G36" s="44"/>
    </row>
    <row r="37" spans="1:7" x14ac:dyDescent="0.25">
      <c r="A37" s="45"/>
      <c r="B37" s="46"/>
      <c r="C37" s="77"/>
      <c r="D37" s="46"/>
      <c r="E37" s="46"/>
      <c r="F37" s="46"/>
      <c r="G37" s="48"/>
    </row>
    <row r="38" spans="1:7" x14ac:dyDescent="0.25">
      <c r="A38" s="42"/>
      <c r="B38" s="43"/>
      <c r="C38" s="77"/>
      <c r="D38" s="43"/>
      <c r="E38" s="43"/>
      <c r="F38" s="43"/>
      <c r="G38" s="44"/>
    </row>
    <row r="39" spans="1:7" x14ac:dyDescent="0.25">
      <c r="A39" s="45"/>
      <c r="B39" s="46"/>
      <c r="C39" s="77"/>
      <c r="D39" s="46"/>
      <c r="E39" s="46"/>
      <c r="F39" s="46"/>
      <c r="G39" s="48"/>
    </row>
    <row r="40" spans="1:7" x14ac:dyDescent="0.25">
      <c r="A40" s="42"/>
      <c r="B40" s="43"/>
      <c r="C40" s="77"/>
      <c r="D40" s="43"/>
      <c r="E40" s="43"/>
      <c r="F40" s="43"/>
      <c r="G40" s="44"/>
    </row>
    <row r="41" spans="1:7" x14ac:dyDescent="0.25">
      <c r="A41" s="45"/>
      <c r="B41" s="46"/>
      <c r="C41" s="77"/>
      <c r="D41" s="46"/>
      <c r="E41" s="46"/>
      <c r="F41" s="46"/>
      <c r="G41" s="48"/>
    </row>
    <row r="42" spans="1:7" x14ac:dyDescent="0.25">
      <c r="A42" s="42"/>
      <c r="B42" s="43"/>
      <c r="C42" s="77"/>
      <c r="D42" s="43"/>
      <c r="E42" s="43"/>
      <c r="F42" s="43"/>
      <c r="G42" s="44"/>
    </row>
    <row r="43" spans="1:7" x14ac:dyDescent="0.25">
      <c r="A43" s="45"/>
      <c r="B43" s="46"/>
      <c r="C43" s="77"/>
      <c r="D43" s="46"/>
      <c r="E43" s="46"/>
      <c r="F43" s="46"/>
      <c r="G43" s="48"/>
    </row>
    <row r="44" spans="1:7" x14ac:dyDescent="0.25">
      <c r="A44" s="42"/>
      <c r="B44" s="43"/>
      <c r="C44" s="77"/>
      <c r="D44" s="43"/>
      <c r="E44" s="43"/>
      <c r="F44" s="43"/>
      <c r="G44" s="44"/>
    </row>
    <row r="45" spans="1:7" x14ac:dyDescent="0.25">
      <c r="A45" s="5" t="s">
        <v>34</v>
      </c>
      <c r="B45" s="6"/>
      <c r="C45" s="78"/>
      <c r="D45" s="6"/>
      <c r="E45" s="6"/>
      <c r="F45" s="6"/>
      <c r="G45" s="8"/>
    </row>
  </sheetData>
  <pageMargins left="0.7" right="0.7" top="0.75" bottom="0.75" header="0.3" footer="0.3"/>
  <pageSetup orientation="portrait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General!$E$3:$E$18</xm:f>
          </x14:formula1>
          <xm:sqref>G5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="80" zoomScaleNormal="80" workbookViewId="0">
      <selection activeCell="G20" sqref="G20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18</v>
      </c>
      <c r="B2" s="39" t="s">
        <v>99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9" ht="15.75" customHeight="1" x14ac:dyDescent="0.25">
      <c r="A5" s="26" t="s">
        <v>100</v>
      </c>
      <c r="B5" s="27">
        <v>4600</v>
      </c>
      <c r="C5" s="27">
        <v>200</v>
      </c>
      <c r="D5" s="27">
        <f>'CERVIX 4600-23FX'!$B5/'CERVIX 4600-23FX'!$C5</f>
        <v>23</v>
      </c>
      <c r="E5" s="28">
        <v>1</v>
      </c>
      <c r="G5" s="76" t="s">
        <v>151</v>
      </c>
      <c r="H5" s="35"/>
    </row>
    <row r="6" spans="1:9" ht="19.5" customHeight="1" x14ac:dyDescent="0.3">
      <c r="H6" s="36"/>
    </row>
    <row r="7" spans="1:9" x14ac:dyDescent="0.25">
      <c r="A7" s="29" t="s">
        <v>27</v>
      </c>
      <c r="B7" s="30" t="s">
        <v>20</v>
      </c>
      <c r="C7" s="30" t="s">
        <v>28</v>
      </c>
      <c r="D7" s="30" t="s">
        <v>29</v>
      </c>
      <c r="E7" s="30" t="s">
        <v>30</v>
      </c>
      <c r="F7" s="30" t="s">
        <v>31</v>
      </c>
      <c r="G7" s="31" t="s">
        <v>32</v>
      </c>
      <c r="I7" s="34"/>
    </row>
    <row r="8" spans="1:9" x14ac:dyDescent="0.25">
      <c r="A8" t="s">
        <v>33</v>
      </c>
      <c r="B8" t="s">
        <v>100</v>
      </c>
      <c r="C8" s="41" t="s">
        <v>3</v>
      </c>
      <c r="D8">
        <v>4508</v>
      </c>
      <c r="E8">
        <v>95</v>
      </c>
    </row>
    <row r="9" spans="1:9" x14ac:dyDescent="0.25">
      <c r="A9" s="79"/>
      <c r="B9" s="79"/>
      <c r="C9" s="81" t="s">
        <v>9</v>
      </c>
      <c r="D9" s="79">
        <v>4922</v>
      </c>
      <c r="E9" s="79"/>
      <c r="F9" s="79"/>
      <c r="G9" s="79"/>
    </row>
    <row r="10" spans="1:9" x14ac:dyDescent="0.25">
      <c r="A10" s="79"/>
      <c r="B10" s="79" t="s">
        <v>56</v>
      </c>
      <c r="C10" s="41" t="s">
        <v>3</v>
      </c>
      <c r="D10" s="79">
        <v>4508</v>
      </c>
      <c r="E10" s="79">
        <v>95</v>
      </c>
      <c r="F10" s="79"/>
      <c r="G10" s="79"/>
    </row>
    <row r="11" spans="1:9" x14ac:dyDescent="0.25">
      <c r="A11" s="79"/>
      <c r="B11" s="79"/>
      <c r="C11" s="81" t="s">
        <v>9</v>
      </c>
      <c r="D11" s="79">
        <v>4922</v>
      </c>
      <c r="E11" s="79"/>
      <c r="F11" s="79"/>
      <c r="G11" s="79"/>
    </row>
    <row r="12" spans="1:9" x14ac:dyDescent="0.25">
      <c r="A12" s="79" t="s">
        <v>37</v>
      </c>
      <c r="B12" s="79" t="s">
        <v>85</v>
      </c>
      <c r="C12" s="81" t="s">
        <v>7</v>
      </c>
      <c r="D12" s="79">
        <v>5000</v>
      </c>
      <c r="E12" s="79">
        <v>50</v>
      </c>
      <c r="F12" s="79"/>
      <c r="G12" s="79"/>
    </row>
    <row r="13" spans="1:9" x14ac:dyDescent="0.25">
      <c r="A13" s="79"/>
      <c r="B13" s="79"/>
      <c r="C13" s="80" t="s">
        <v>7</v>
      </c>
      <c r="D13" s="79">
        <v>4000</v>
      </c>
      <c r="E13" s="79">
        <v>40</v>
      </c>
      <c r="F13" s="79">
        <v>4000</v>
      </c>
      <c r="G13" s="79">
        <v>60</v>
      </c>
    </row>
    <row r="14" spans="1:9" x14ac:dyDescent="0.25">
      <c r="A14" s="79"/>
      <c r="B14" s="79" t="s">
        <v>86</v>
      </c>
      <c r="C14" s="81" t="s">
        <v>7</v>
      </c>
      <c r="D14" s="79">
        <v>4500</v>
      </c>
      <c r="E14" s="79">
        <v>35</v>
      </c>
      <c r="F14" s="79"/>
      <c r="G14" s="79"/>
    </row>
    <row r="15" spans="1:9" x14ac:dyDescent="0.25">
      <c r="A15" s="79"/>
      <c r="B15" s="79"/>
      <c r="C15" s="80" t="s">
        <v>7</v>
      </c>
      <c r="D15" s="79">
        <v>4000</v>
      </c>
      <c r="E15" s="79">
        <v>40</v>
      </c>
      <c r="F15" s="79">
        <v>4000</v>
      </c>
      <c r="G15" s="79">
        <v>60</v>
      </c>
    </row>
    <row r="16" spans="1:9" x14ac:dyDescent="0.25">
      <c r="A16" s="79"/>
      <c r="B16" s="79" t="s">
        <v>93</v>
      </c>
      <c r="C16" s="80" t="s">
        <v>9</v>
      </c>
      <c r="D16" s="79">
        <v>4600</v>
      </c>
      <c r="E16" s="79"/>
      <c r="F16" s="79">
        <v>5000</v>
      </c>
      <c r="G16" s="79"/>
    </row>
    <row r="17" spans="1:10" x14ac:dyDescent="0.25">
      <c r="A17" s="79"/>
      <c r="B17" s="79"/>
      <c r="C17" s="80" t="s">
        <v>10</v>
      </c>
      <c r="D17" s="79">
        <v>4500</v>
      </c>
      <c r="E17" s="79">
        <v>40</v>
      </c>
      <c r="F17" s="79">
        <v>4500</v>
      </c>
      <c r="G17" s="79">
        <v>65</v>
      </c>
    </row>
    <row r="18" spans="1:10" x14ac:dyDescent="0.25">
      <c r="A18" s="79"/>
      <c r="B18" s="79"/>
      <c r="C18" s="80" t="s">
        <v>10</v>
      </c>
      <c r="D18" s="79">
        <v>4000</v>
      </c>
      <c r="E18" s="79">
        <v>100</v>
      </c>
      <c r="F18" s="79"/>
      <c r="G18" s="79"/>
      <c r="J18" s="85"/>
    </row>
    <row r="19" spans="1:10" x14ac:dyDescent="0.25">
      <c r="A19" s="79"/>
      <c r="B19" s="79"/>
      <c r="C19" s="80" t="s">
        <v>10</v>
      </c>
      <c r="D19" s="79">
        <v>3500</v>
      </c>
      <c r="E19" s="79">
        <v>300</v>
      </c>
      <c r="F19" s="79"/>
      <c r="G19" s="79"/>
      <c r="J19" s="85"/>
    </row>
    <row r="20" spans="1:10" x14ac:dyDescent="0.25">
      <c r="A20" s="79"/>
      <c r="B20" s="79"/>
      <c r="C20" s="80" t="s">
        <v>7</v>
      </c>
      <c r="D20" s="79">
        <v>3500</v>
      </c>
      <c r="E20" s="79">
        <v>35</v>
      </c>
      <c r="F20" s="79"/>
      <c r="G20" s="79"/>
      <c r="J20" s="85"/>
    </row>
    <row r="21" spans="1:10" x14ac:dyDescent="0.25">
      <c r="A21" s="79"/>
      <c r="B21" s="79"/>
      <c r="C21" s="80" t="s">
        <v>10</v>
      </c>
      <c r="D21" s="79">
        <v>3000</v>
      </c>
      <c r="E21" s="79">
        <v>400</v>
      </c>
      <c r="F21" s="79"/>
      <c r="G21" s="79"/>
      <c r="J21" s="85"/>
    </row>
    <row r="22" spans="1:10" x14ac:dyDescent="0.25">
      <c r="A22" s="79"/>
      <c r="B22" s="79" t="s">
        <v>88</v>
      </c>
      <c r="C22" s="81" t="s">
        <v>9</v>
      </c>
      <c r="D22" s="79">
        <v>5000</v>
      </c>
      <c r="E22" s="79"/>
      <c r="F22" s="79"/>
      <c r="G22" s="79"/>
      <c r="J22" s="85"/>
    </row>
    <row r="23" spans="1:10" x14ac:dyDescent="0.25">
      <c r="A23" s="79"/>
      <c r="B23" s="79"/>
      <c r="C23" s="81" t="s">
        <v>7</v>
      </c>
      <c r="D23" s="79">
        <v>4500</v>
      </c>
      <c r="E23" s="79">
        <v>25</v>
      </c>
      <c r="F23" s="79"/>
      <c r="G23" s="79"/>
      <c r="J23" s="85"/>
    </row>
    <row r="24" spans="1:10" x14ac:dyDescent="0.25">
      <c r="A24" s="79"/>
      <c r="B24" s="79"/>
      <c r="C24" s="81" t="s">
        <v>7</v>
      </c>
      <c r="D24" s="79">
        <v>4000</v>
      </c>
      <c r="E24" s="79">
        <v>40</v>
      </c>
      <c r="F24" s="79"/>
      <c r="G24" s="79"/>
      <c r="J24" s="85"/>
    </row>
    <row r="25" spans="1:10" x14ac:dyDescent="0.25">
      <c r="A25" s="79"/>
      <c r="B25" s="79" t="s">
        <v>89</v>
      </c>
      <c r="C25" s="81" t="s">
        <v>9</v>
      </c>
      <c r="D25" s="79">
        <v>5000</v>
      </c>
      <c r="E25" s="79"/>
      <c r="F25" s="79"/>
      <c r="G25" s="79"/>
      <c r="J25" s="85"/>
    </row>
    <row r="26" spans="1:10" x14ac:dyDescent="0.25">
      <c r="A26" s="79"/>
      <c r="B26" s="79"/>
      <c r="C26" s="81" t="s">
        <v>7</v>
      </c>
      <c r="D26" s="79">
        <v>4500</v>
      </c>
      <c r="E26" s="79">
        <v>25</v>
      </c>
      <c r="F26" s="79"/>
      <c r="G26" s="79"/>
      <c r="J26" s="85"/>
    </row>
    <row r="27" spans="1:10" x14ac:dyDescent="0.25">
      <c r="A27" s="79"/>
      <c r="B27" s="79"/>
      <c r="C27" s="81" t="s">
        <v>7</v>
      </c>
      <c r="D27" s="79">
        <v>4000</v>
      </c>
      <c r="E27" s="79">
        <v>40</v>
      </c>
      <c r="F27" s="79"/>
      <c r="G27" s="79"/>
      <c r="J27" s="85"/>
    </row>
    <row r="28" spans="1:10" x14ac:dyDescent="0.25">
      <c r="A28" s="79"/>
      <c r="B28" s="79" t="s">
        <v>94</v>
      </c>
      <c r="C28" s="81" t="s">
        <v>9</v>
      </c>
      <c r="D28" s="79">
        <v>5000</v>
      </c>
      <c r="E28" s="79"/>
      <c r="F28" s="79"/>
      <c r="G28" s="79"/>
      <c r="J28" s="85"/>
    </row>
    <row r="29" spans="1:10" x14ac:dyDescent="0.25">
      <c r="A29" s="79"/>
      <c r="B29" s="79" t="s">
        <v>101</v>
      </c>
      <c r="C29" s="81" t="s">
        <v>9</v>
      </c>
      <c r="D29" s="79">
        <v>4830</v>
      </c>
      <c r="E29" s="79"/>
      <c r="F29" s="79"/>
      <c r="G29" s="79"/>
      <c r="J29" s="85"/>
    </row>
    <row r="30" spans="1:10" x14ac:dyDescent="0.25">
      <c r="A30" s="82"/>
      <c r="B30" s="82"/>
      <c r="C30" s="80"/>
      <c r="D30" s="82"/>
      <c r="E30" s="82"/>
      <c r="F30" s="82"/>
      <c r="G30" s="82"/>
      <c r="J30" s="85"/>
    </row>
    <row r="31" spans="1:10" x14ac:dyDescent="0.25">
      <c r="A31" s="83"/>
      <c r="B31" s="83"/>
      <c r="C31" s="81"/>
      <c r="D31" s="83"/>
      <c r="E31" s="83"/>
      <c r="F31" s="83"/>
      <c r="G31" s="83"/>
      <c r="J31" s="85"/>
    </row>
    <row r="32" spans="1:10" x14ac:dyDescent="0.25">
      <c r="A32" s="82"/>
      <c r="B32" s="82"/>
      <c r="C32" s="80"/>
      <c r="D32" s="82"/>
      <c r="E32" s="82"/>
      <c r="F32" s="82"/>
      <c r="G32" s="82"/>
      <c r="J32" s="85"/>
    </row>
    <row r="33" spans="1:10" x14ac:dyDescent="0.25">
      <c r="A33" s="83"/>
      <c r="B33" s="83"/>
      <c r="C33" s="81"/>
      <c r="D33" s="83"/>
      <c r="E33" s="83"/>
      <c r="F33" s="83"/>
      <c r="G33" s="83"/>
      <c r="J33" s="85"/>
    </row>
    <row r="34" spans="1:10" x14ac:dyDescent="0.25">
      <c r="A34" s="82"/>
      <c r="B34" s="82"/>
      <c r="C34" s="80"/>
      <c r="D34" s="82"/>
      <c r="E34" s="82"/>
      <c r="F34" s="82"/>
      <c r="G34" s="82"/>
      <c r="J34" s="85"/>
    </row>
    <row r="35" spans="1:10" x14ac:dyDescent="0.25">
      <c r="A35" s="83"/>
      <c r="B35" s="83"/>
      <c r="C35" s="81"/>
      <c r="D35" s="83"/>
      <c r="E35" s="83"/>
      <c r="F35" s="83"/>
      <c r="G35" s="83"/>
      <c r="J35" s="85"/>
    </row>
    <row r="36" spans="1:10" x14ac:dyDescent="0.25">
      <c r="A36" s="82"/>
      <c r="B36" s="82"/>
      <c r="C36" s="80"/>
      <c r="D36" s="82"/>
      <c r="E36" s="82"/>
      <c r="F36" s="82"/>
      <c r="G36" s="82"/>
    </row>
    <row r="37" spans="1:10" x14ac:dyDescent="0.25">
      <c r="A37" s="83"/>
      <c r="B37" s="83"/>
      <c r="C37" s="81"/>
      <c r="D37" s="83"/>
      <c r="E37" s="83"/>
      <c r="F37" s="83"/>
      <c r="G37" s="83"/>
    </row>
    <row r="38" spans="1:10" x14ac:dyDescent="0.25">
      <c r="A38" s="82"/>
      <c r="B38" s="82"/>
      <c r="C38" s="80"/>
      <c r="D38" s="82"/>
      <c r="E38" s="82"/>
      <c r="F38" s="82"/>
      <c r="G38" s="82"/>
    </row>
    <row r="39" spans="1:10" x14ac:dyDescent="0.25">
      <c r="A39" s="83"/>
      <c r="B39" s="83"/>
      <c r="C39" s="81"/>
      <c r="D39" s="83"/>
      <c r="E39" s="83"/>
      <c r="F39" s="83"/>
      <c r="G39" s="83"/>
    </row>
    <row r="40" spans="1:10" x14ac:dyDescent="0.25">
      <c r="A40" s="82"/>
      <c r="B40" s="82"/>
      <c r="C40" s="80"/>
      <c r="D40" s="82"/>
      <c r="E40" s="82"/>
      <c r="F40" s="82"/>
      <c r="G40" s="82"/>
    </row>
    <row r="41" spans="1:10" x14ac:dyDescent="0.25">
      <c r="A41" s="83"/>
      <c r="B41" s="83"/>
      <c r="C41" s="81"/>
      <c r="D41" s="83"/>
      <c r="E41" s="83"/>
      <c r="F41" s="83"/>
      <c r="G41" s="83"/>
    </row>
    <row r="42" spans="1:10" x14ac:dyDescent="0.25">
      <c r="A42" s="82"/>
      <c r="B42" s="82"/>
      <c r="C42" s="80"/>
      <c r="D42" s="82"/>
      <c r="E42" s="82"/>
      <c r="F42" s="82"/>
      <c r="G42" s="82"/>
    </row>
    <row r="43" spans="1:10" x14ac:dyDescent="0.25">
      <c r="A43" s="83"/>
      <c r="B43" s="83"/>
      <c r="C43" s="81"/>
      <c r="D43" s="83"/>
      <c r="E43" s="83"/>
      <c r="F43" s="83"/>
      <c r="G43" s="83"/>
    </row>
    <row r="44" spans="1:10" x14ac:dyDescent="0.25">
      <c r="A44" s="82"/>
      <c r="B44" s="82"/>
      <c r="C44" s="80"/>
      <c r="D44" s="82"/>
      <c r="E44" s="82"/>
      <c r="F44" s="82"/>
      <c r="G44" s="82"/>
    </row>
    <row r="45" spans="1:10" x14ac:dyDescent="0.25">
      <c r="A45" s="83"/>
      <c r="B45" s="83"/>
      <c r="C45" s="81"/>
      <c r="D45" s="83"/>
      <c r="E45" s="83"/>
      <c r="F45" s="83"/>
      <c r="G45" s="83"/>
    </row>
    <row r="46" spans="1:10" x14ac:dyDescent="0.25">
      <c r="A46" s="79" t="s">
        <v>43</v>
      </c>
      <c r="B46" s="79"/>
      <c r="C46" s="84"/>
      <c r="D46" s="79"/>
      <c r="E46" s="79"/>
      <c r="F46" s="79"/>
      <c r="G46" s="79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C17" sqref="C17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18</v>
      </c>
      <c r="B2" s="39" t="s">
        <v>102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9" ht="15.75" customHeight="1" x14ac:dyDescent="0.25">
      <c r="A5" s="26" t="s">
        <v>100</v>
      </c>
      <c r="B5" s="27">
        <v>4500</v>
      </c>
      <c r="C5" s="27">
        <v>180</v>
      </c>
      <c r="D5" s="27">
        <f>'CERVIX+LN+LNpos 4500 5500-25FX'!$B5/'CERVIX+LN+LNpos 4500 5500-25FX'!$C5</f>
        <v>25</v>
      </c>
      <c r="E5" s="28">
        <v>1</v>
      </c>
      <c r="G5" s="76" t="s">
        <v>151</v>
      </c>
      <c r="H5" s="35"/>
    </row>
    <row r="6" spans="1:9" ht="15" customHeight="1" x14ac:dyDescent="0.3">
      <c r="A6" t="s">
        <v>56</v>
      </c>
      <c r="B6">
        <v>4500</v>
      </c>
      <c r="C6">
        <v>180</v>
      </c>
      <c r="D6">
        <f>B6/C6</f>
        <v>25</v>
      </c>
      <c r="E6">
        <v>1</v>
      </c>
      <c r="H6" s="36"/>
    </row>
    <row r="7" spans="1:9" x14ac:dyDescent="0.25">
      <c r="A7" s="26" t="s">
        <v>103</v>
      </c>
      <c r="B7" s="27">
        <v>5500</v>
      </c>
      <c r="C7" s="27">
        <v>220</v>
      </c>
      <c r="D7" s="27">
        <f>'CERVIX+LN+LNpos 4500 5500-25FX'!$B7/'CERVIX+LN+LNpos 4500 5500-25FX'!$C7</f>
        <v>25</v>
      </c>
      <c r="E7" s="28">
        <v>1</v>
      </c>
      <c r="F7" s="67"/>
      <c r="G7" s="68"/>
      <c r="I7" s="34"/>
    </row>
    <row r="8" spans="1:9" x14ac:dyDescent="0.25">
      <c r="A8" s="66"/>
      <c r="B8" s="67"/>
      <c r="C8" s="67"/>
      <c r="D8" s="67"/>
      <c r="E8" s="67"/>
      <c r="F8" s="67"/>
      <c r="G8" s="68"/>
    </row>
    <row r="9" spans="1:9" x14ac:dyDescent="0.25">
      <c r="A9" s="29" t="s">
        <v>27</v>
      </c>
      <c r="B9" s="30" t="s">
        <v>20</v>
      </c>
      <c r="C9" s="30" t="s">
        <v>28</v>
      </c>
      <c r="D9" s="30" t="s">
        <v>29</v>
      </c>
      <c r="E9" s="30" t="s">
        <v>30</v>
      </c>
      <c r="F9" s="30" t="s">
        <v>31</v>
      </c>
      <c r="G9" s="31" t="s">
        <v>32</v>
      </c>
    </row>
    <row r="10" spans="1:9" x14ac:dyDescent="0.25">
      <c r="A10" s="42" t="s">
        <v>33</v>
      </c>
      <c r="B10" s="43" t="s">
        <v>100</v>
      </c>
      <c r="C10" s="41" t="s">
        <v>3</v>
      </c>
      <c r="D10" s="43">
        <v>4410</v>
      </c>
      <c r="E10" s="43">
        <v>95</v>
      </c>
      <c r="F10" s="43"/>
      <c r="G10" s="44"/>
    </row>
    <row r="11" spans="1:9" x14ac:dyDescent="0.25">
      <c r="A11" s="42"/>
      <c r="B11" s="43" t="s">
        <v>56</v>
      </c>
      <c r="C11" s="41" t="s">
        <v>3</v>
      </c>
      <c r="D11" s="43">
        <v>4410</v>
      </c>
      <c r="E11" s="43">
        <v>95</v>
      </c>
      <c r="F11" s="43"/>
      <c r="G11" s="44"/>
    </row>
    <row r="12" spans="1:9" x14ac:dyDescent="0.25">
      <c r="A12" s="45"/>
      <c r="B12" s="43" t="s">
        <v>103</v>
      </c>
      <c r="C12" s="41" t="s">
        <v>3</v>
      </c>
      <c r="D12" s="43">
        <v>5390</v>
      </c>
      <c r="E12" s="43">
        <v>95</v>
      </c>
      <c r="F12" s="43"/>
      <c r="G12" s="44"/>
    </row>
    <row r="13" spans="1:9" x14ac:dyDescent="0.25">
      <c r="A13" s="42"/>
      <c r="B13" s="46"/>
      <c r="C13" s="47" t="s">
        <v>9</v>
      </c>
      <c r="D13" s="46">
        <v>5885</v>
      </c>
      <c r="E13" s="46"/>
      <c r="F13" s="46"/>
      <c r="G13" s="48"/>
    </row>
    <row r="14" spans="1:9" x14ac:dyDescent="0.25">
      <c r="A14" s="42" t="s">
        <v>37</v>
      </c>
      <c r="B14" s="43" t="s">
        <v>85</v>
      </c>
      <c r="C14" s="41" t="s">
        <v>7</v>
      </c>
      <c r="D14" s="43">
        <v>6500</v>
      </c>
      <c r="E14" s="43">
        <v>25</v>
      </c>
      <c r="F14" s="43"/>
      <c r="G14" s="44"/>
    </row>
    <row r="15" spans="1:9" x14ac:dyDescent="0.25">
      <c r="A15" s="45"/>
      <c r="B15" s="46"/>
      <c r="C15" s="47" t="s">
        <v>7</v>
      </c>
      <c r="D15" s="46">
        <v>6000</v>
      </c>
      <c r="E15" s="46">
        <v>35</v>
      </c>
      <c r="F15" s="46"/>
      <c r="G15" s="48"/>
    </row>
    <row r="16" spans="1:9" x14ac:dyDescent="0.25">
      <c r="A16" s="42"/>
      <c r="B16" s="43"/>
      <c r="C16" s="41" t="s">
        <v>7</v>
      </c>
      <c r="D16" s="43">
        <v>5000</v>
      </c>
      <c r="E16" s="43">
        <v>50</v>
      </c>
      <c r="F16" s="43"/>
      <c r="G16" s="44"/>
    </row>
    <row r="17" spans="1:7" x14ac:dyDescent="0.25">
      <c r="A17" s="45"/>
      <c r="B17" s="46"/>
      <c r="C17" s="41" t="s">
        <v>7</v>
      </c>
      <c r="D17" s="46">
        <v>4000</v>
      </c>
      <c r="E17" s="46">
        <v>40</v>
      </c>
      <c r="F17" s="46">
        <v>4000</v>
      </c>
      <c r="G17" s="48">
        <v>60</v>
      </c>
    </row>
    <row r="18" spans="1:7" x14ac:dyDescent="0.25">
      <c r="A18" s="42"/>
      <c r="B18" s="43" t="s">
        <v>86</v>
      </c>
      <c r="C18" s="41" t="s">
        <v>7</v>
      </c>
      <c r="D18" s="43">
        <v>4500</v>
      </c>
      <c r="E18" s="43">
        <v>35</v>
      </c>
      <c r="F18" s="43">
        <v>4500</v>
      </c>
      <c r="G18" s="44">
        <v>50</v>
      </c>
    </row>
    <row r="19" spans="1:7" x14ac:dyDescent="0.25">
      <c r="A19" s="45"/>
      <c r="B19" s="46"/>
      <c r="C19" s="47" t="s">
        <v>7</v>
      </c>
      <c r="D19" s="46">
        <v>4000</v>
      </c>
      <c r="E19" s="46">
        <v>40</v>
      </c>
      <c r="F19" s="46">
        <v>4000</v>
      </c>
      <c r="G19" s="48">
        <v>60</v>
      </c>
    </row>
    <row r="20" spans="1:7" x14ac:dyDescent="0.25">
      <c r="A20" s="42"/>
      <c r="B20" s="46" t="s">
        <v>93</v>
      </c>
      <c r="C20" s="47" t="s">
        <v>9</v>
      </c>
      <c r="D20" s="46">
        <v>4600</v>
      </c>
      <c r="E20" s="46"/>
      <c r="F20" s="46"/>
      <c r="G20" s="48"/>
    </row>
    <row r="21" spans="1:7" x14ac:dyDescent="0.25">
      <c r="A21" s="45"/>
      <c r="B21" s="43"/>
      <c r="C21" s="47" t="s">
        <v>10</v>
      </c>
      <c r="D21" s="43">
        <v>4500</v>
      </c>
      <c r="E21" s="43">
        <v>195</v>
      </c>
      <c r="F21" s="43"/>
      <c r="G21" s="44"/>
    </row>
    <row r="22" spans="1:7" x14ac:dyDescent="0.25">
      <c r="A22" s="42"/>
      <c r="B22" s="46"/>
      <c r="C22" s="47" t="s">
        <v>7</v>
      </c>
      <c r="D22" s="46">
        <v>4000</v>
      </c>
      <c r="E22" s="46">
        <v>30</v>
      </c>
      <c r="F22" s="43"/>
      <c r="G22" s="44"/>
    </row>
    <row r="23" spans="1:7" x14ac:dyDescent="0.25">
      <c r="A23" s="45"/>
      <c r="B23" s="43" t="s">
        <v>88</v>
      </c>
      <c r="C23" s="41" t="s">
        <v>9</v>
      </c>
      <c r="D23" s="43">
        <v>5200</v>
      </c>
      <c r="E23" s="43"/>
      <c r="F23" s="46"/>
      <c r="G23" s="48"/>
    </row>
    <row r="24" spans="1:7" x14ac:dyDescent="0.25">
      <c r="A24" s="42"/>
      <c r="B24" s="43"/>
      <c r="C24" s="41" t="s">
        <v>7</v>
      </c>
      <c r="D24" s="43">
        <v>3500</v>
      </c>
      <c r="E24" s="43">
        <v>10</v>
      </c>
      <c r="F24" s="46"/>
      <c r="G24" s="48"/>
    </row>
    <row r="25" spans="1:7" x14ac:dyDescent="0.25">
      <c r="A25" s="45"/>
      <c r="B25" s="43" t="s">
        <v>89</v>
      </c>
      <c r="C25" s="41" t="s">
        <v>9</v>
      </c>
      <c r="D25" s="43">
        <v>5200</v>
      </c>
      <c r="E25" s="43"/>
      <c r="F25" s="43"/>
      <c r="G25" s="44"/>
    </row>
    <row r="26" spans="1:7" x14ac:dyDescent="0.25">
      <c r="A26" s="42"/>
      <c r="B26" s="46"/>
      <c r="C26" s="41" t="s">
        <v>7</v>
      </c>
      <c r="D26" s="43">
        <v>3500</v>
      </c>
      <c r="E26" s="43">
        <v>10</v>
      </c>
      <c r="F26" s="46"/>
      <c r="G26" s="48"/>
    </row>
    <row r="27" spans="1:7" x14ac:dyDescent="0.25">
      <c r="A27" s="45"/>
      <c r="B27" s="43" t="s">
        <v>57</v>
      </c>
      <c r="C27" s="41" t="s">
        <v>9</v>
      </c>
      <c r="D27" s="43">
        <v>5000</v>
      </c>
      <c r="E27" s="43"/>
      <c r="F27" s="43"/>
      <c r="G27" s="44"/>
    </row>
    <row r="28" spans="1:7" x14ac:dyDescent="0.25">
      <c r="A28" s="45"/>
      <c r="B28" s="43" t="s">
        <v>101</v>
      </c>
      <c r="C28" s="41" t="s">
        <v>9</v>
      </c>
      <c r="D28" s="43">
        <v>4830</v>
      </c>
      <c r="E28" s="46"/>
      <c r="F28" s="46"/>
      <c r="G28" s="48"/>
    </row>
    <row r="29" spans="1:7" x14ac:dyDescent="0.25">
      <c r="A29" s="42"/>
      <c r="B29" s="46"/>
      <c r="C29" s="47"/>
      <c r="D29" s="46"/>
      <c r="E29" s="46"/>
      <c r="F29" s="43"/>
      <c r="G29" s="44"/>
    </row>
    <row r="30" spans="1:7" x14ac:dyDescent="0.25">
      <c r="A30" s="45"/>
      <c r="B30" s="43"/>
      <c r="C30" s="41"/>
      <c r="D30" s="43"/>
      <c r="E30" s="43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3"/>
      <c r="C33" s="41"/>
      <c r="D33" s="43"/>
      <c r="E33" s="43"/>
      <c r="F33" s="46"/>
      <c r="G33" s="44"/>
    </row>
    <row r="34" spans="1:7" x14ac:dyDescent="0.25">
      <c r="A34" s="42"/>
      <c r="B34" s="46"/>
      <c r="C34" s="41"/>
      <c r="D34" s="43"/>
      <c r="E34" s="43"/>
      <c r="F34" s="43"/>
      <c r="G34" s="48"/>
    </row>
    <row r="35" spans="1:7" x14ac:dyDescent="0.25">
      <c r="A35" s="45"/>
      <c r="B35" s="46"/>
      <c r="C35" s="41"/>
      <c r="D35" s="43"/>
      <c r="E35" s="43"/>
      <c r="F35" s="43"/>
      <c r="G35" s="48"/>
    </row>
    <row r="36" spans="1:7" x14ac:dyDescent="0.25">
      <c r="A36" s="42"/>
      <c r="B36" s="43"/>
      <c r="C36" s="41"/>
      <c r="D36" s="43"/>
      <c r="E36" s="43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43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18</v>
      </c>
      <c r="B2" s="39" t="s">
        <v>104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9" ht="15.75" customHeight="1" x14ac:dyDescent="0.25">
      <c r="A5" s="26" t="s">
        <v>100</v>
      </c>
      <c r="B5" s="27">
        <v>2500</v>
      </c>
      <c r="C5" s="27">
        <v>500</v>
      </c>
      <c r="D5" s="27">
        <f>'RECTO CURSO CORTO'!$B5/'RECTO CURSO CORTO'!$C5</f>
        <v>5</v>
      </c>
      <c r="E5" s="28">
        <v>1</v>
      </c>
      <c r="G5" s="76" t="s">
        <v>6</v>
      </c>
      <c r="H5" s="35"/>
    </row>
    <row r="6" spans="1:9" ht="19.5" customHeight="1" x14ac:dyDescent="0.3">
      <c r="A6" s="9"/>
      <c r="B6" s="10"/>
      <c r="C6" s="10"/>
      <c r="D6" s="10"/>
      <c r="E6" s="11"/>
      <c r="H6" s="36"/>
    </row>
    <row r="7" spans="1:9" x14ac:dyDescent="0.25">
      <c r="A7" s="29" t="s">
        <v>27</v>
      </c>
      <c r="B7" s="30" t="s">
        <v>20</v>
      </c>
      <c r="C7" s="30" t="s">
        <v>28</v>
      </c>
      <c r="D7" s="30" t="s">
        <v>29</v>
      </c>
      <c r="E7" s="30" t="s">
        <v>30</v>
      </c>
      <c r="F7" s="30" t="s">
        <v>31</v>
      </c>
      <c r="G7" s="31" t="s">
        <v>32</v>
      </c>
      <c r="I7" s="34"/>
    </row>
    <row r="8" spans="1:9" x14ac:dyDescent="0.25">
      <c r="A8" s="42" t="s">
        <v>33</v>
      </c>
      <c r="B8" s="43" t="s">
        <v>100</v>
      </c>
      <c r="C8" s="41" t="s">
        <v>3</v>
      </c>
      <c r="D8" s="43">
        <v>2375</v>
      </c>
      <c r="E8" s="43">
        <v>95</v>
      </c>
      <c r="F8" s="43">
        <v>2375</v>
      </c>
      <c r="G8" s="44">
        <v>90</v>
      </c>
    </row>
    <row r="9" spans="1:9" x14ac:dyDescent="0.25">
      <c r="A9" s="45"/>
      <c r="B9" s="46"/>
      <c r="C9" s="47" t="s">
        <v>3</v>
      </c>
      <c r="D9" s="46">
        <v>2475</v>
      </c>
      <c r="E9" s="46">
        <v>90</v>
      </c>
      <c r="F9" s="46"/>
      <c r="G9" s="48"/>
    </row>
    <row r="10" spans="1:9" x14ac:dyDescent="0.25">
      <c r="A10" s="42"/>
      <c r="B10" s="43"/>
      <c r="C10" s="47" t="s">
        <v>10</v>
      </c>
      <c r="D10" s="43">
        <v>2675</v>
      </c>
      <c r="E10" s="43">
        <v>2</v>
      </c>
      <c r="F10" s="43">
        <v>2750</v>
      </c>
      <c r="G10" s="44">
        <v>0.1</v>
      </c>
    </row>
    <row r="11" spans="1:9" x14ac:dyDescent="0.25">
      <c r="A11" s="42"/>
      <c r="B11" s="43" t="s">
        <v>105</v>
      </c>
      <c r="C11" s="41" t="s">
        <v>3</v>
      </c>
      <c r="D11" s="43">
        <v>2500</v>
      </c>
      <c r="E11" s="43">
        <v>97</v>
      </c>
      <c r="F11" s="43">
        <v>2500</v>
      </c>
      <c r="G11" s="44">
        <v>95</v>
      </c>
    </row>
    <row r="12" spans="1:9" x14ac:dyDescent="0.25">
      <c r="A12" s="42" t="s">
        <v>37</v>
      </c>
      <c r="B12" s="43" t="s">
        <v>93</v>
      </c>
      <c r="C12" s="41" t="s">
        <v>9</v>
      </c>
      <c r="D12" s="43">
        <v>2500</v>
      </c>
      <c r="E12" s="43"/>
      <c r="F12" s="43"/>
      <c r="G12" s="44"/>
    </row>
    <row r="13" spans="1:9" x14ac:dyDescent="0.25">
      <c r="A13" s="45"/>
      <c r="B13" s="46" t="s">
        <v>86</v>
      </c>
      <c r="C13" s="41" t="s">
        <v>9</v>
      </c>
      <c r="D13" s="43">
        <v>2500</v>
      </c>
      <c r="E13" s="46"/>
      <c r="F13" s="46"/>
      <c r="G13" s="48"/>
    </row>
    <row r="14" spans="1:9" x14ac:dyDescent="0.25">
      <c r="A14" s="42"/>
      <c r="B14" s="43" t="s">
        <v>88</v>
      </c>
      <c r="C14" s="41" t="s">
        <v>9</v>
      </c>
      <c r="D14" s="43">
        <v>2500</v>
      </c>
      <c r="E14" s="43"/>
      <c r="F14" s="43"/>
      <c r="G14" s="44"/>
    </row>
    <row r="15" spans="1:9" x14ac:dyDescent="0.25">
      <c r="A15" s="45"/>
      <c r="B15" s="43" t="s">
        <v>89</v>
      </c>
      <c r="C15" s="41" t="s">
        <v>9</v>
      </c>
      <c r="D15" s="43">
        <v>2500</v>
      </c>
      <c r="E15" s="46"/>
      <c r="F15" s="46"/>
      <c r="G15" s="48"/>
    </row>
    <row r="16" spans="1:9" x14ac:dyDescent="0.25">
      <c r="A16" s="42"/>
      <c r="B16" s="43"/>
      <c r="C16" s="41"/>
      <c r="D16" s="43"/>
      <c r="E16" s="43"/>
      <c r="F16" s="43"/>
      <c r="G16" s="44"/>
    </row>
    <row r="17" spans="1:7" x14ac:dyDescent="0.25">
      <c r="A17" s="45"/>
      <c r="B17" s="46"/>
      <c r="C17" s="41"/>
      <c r="D17" s="46"/>
      <c r="E17" s="46"/>
      <c r="F17" s="46"/>
      <c r="G17" s="48"/>
    </row>
    <row r="18" spans="1:7" x14ac:dyDescent="0.25">
      <c r="A18" s="42"/>
      <c r="B18" s="43"/>
      <c r="C18" s="41"/>
      <c r="D18" s="43"/>
      <c r="E18" s="43"/>
      <c r="F18" s="43"/>
      <c r="G18" s="44"/>
    </row>
    <row r="19" spans="1:7" x14ac:dyDescent="0.25">
      <c r="A19" s="45"/>
      <c r="B19" s="46"/>
      <c r="C19" s="41"/>
      <c r="D19" s="46"/>
      <c r="E19" s="46"/>
      <c r="F19" s="46"/>
      <c r="G19" s="48"/>
    </row>
    <row r="20" spans="1:7" x14ac:dyDescent="0.25">
      <c r="A20" s="42"/>
      <c r="B20" s="43"/>
      <c r="C20" s="41"/>
      <c r="D20" s="43"/>
      <c r="E20" s="43"/>
      <c r="F20" s="43"/>
      <c r="G20" s="44"/>
    </row>
    <row r="21" spans="1:7" x14ac:dyDescent="0.25">
      <c r="A21" s="45"/>
      <c r="B21" s="46"/>
      <c r="C21" s="41"/>
      <c r="D21" s="46"/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43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H23" sqref="H23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18</v>
      </c>
      <c r="B2" s="39" t="s">
        <v>106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9" ht="15.75" customHeight="1" x14ac:dyDescent="0.25">
      <c r="A5" s="26" t="s">
        <v>100</v>
      </c>
      <c r="B5" s="27">
        <v>4500</v>
      </c>
      <c r="C5" s="27">
        <v>180</v>
      </c>
      <c r="D5" s="27">
        <f>'RECTO CURSO LARGO'!$B5/'RECTO CURSO LARGO'!$C5</f>
        <v>25</v>
      </c>
      <c r="E5" s="28">
        <v>1</v>
      </c>
      <c r="G5" s="76" t="s">
        <v>151</v>
      </c>
      <c r="H5" s="35"/>
    </row>
    <row r="6" spans="1:9" ht="19.5" customHeight="1" x14ac:dyDescent="0.3">
      <c r="A6" s="9" t="s">
        <v>107</v>
      </c>
      <c r="B6" s="10">
        <v>540</v>
      </c>
      <c r="C6" s="10">
        <v>180</v>
      </c>
      <c r="D6" s="10">
        <f>B6/C6</f>
        <v>3</v>
      </c>
      <c r="E6" s="11">
        <v>2</v>
      </c>
      <c r="H6" s="36"/>
    </row>
    <row r="7" spans="1:9" x14ac:dyDescent="0.25">
      <c r="A7" s="66"/>
      <c r="B7" s="67"/>
      <c r="C7" s="67"/>
      <c r="D7" s="67"/>
      <c r="E7" s="67"/>
      <c r="F7" s="67"/>
      <c r="G7" s="68"/>
      <c r="I7" s="34"/>
    </row>
    <row r="8" spans="1:9" x14ac:dyDescent="0.25">
      <c r="A8" s="29" t="s">
        <v>27</v>
      </c>
      <c r="B8" s="30" t="s">
        <v>20</v>
      </c>
      <c r="C8" s="30" t="s">
        <v>28</v>
      </c>
      <c r="D8" s="30" t="s">
        <v>29</v>
      </c>
      <c r="E8" s="30" t="s">
        <v>30</v>
      </c>
      <c r="F8" s="30" t="s">
        <v>31</v>
      </c>
      <c r="G8" s="31" t="s">
        <v>32</v>
      </c>
    </row>
    <row r="9" spans="1:9" x14ac:dyDescent="0.25">
      <c r="A9" s="42" t="s">
        <v>33</v>
      </c>
      <c r="B9" s="43" t="s">
        <v>100</v>
      </c>
      <c r="C9" s="41" t="s">
        <v>3</v>
      </c>
      <c r="D9" s="43">
        <v>4410</v>
      </c>
      <c r="E9" s="43">
        <v>95</v>
      </c>
      <c r="F9" s="43">
        <v>4275</v>
      </c>
      <c r="G9" s="44">
        <v>95</v>
      </c>
    </row>
    <row r="10" spans="1:9" x14ac:dyDescent="0.25">
      <c r="A10" s="45"/>
      <c r="B10" s="46"/>
      <c r="C10" s="47" t="s">
        <v>9</v>
      </c>
      <c r="D10" s="46">
        <v>4815</v>
      </c>
      <c r="E10" s="46"/>
      <c r="F10" s="46"/>
      <c r="G10" s="48"/>
    </row>
    <row r="11" spans="1:9" x14ac:dyDescent="0.25">
      <c r="A11" s="42"/>
      <c r="B11" s="43" t="s">
        <v>107</v>
      </c>
      <c r="C11" s="41" t="s">
        <v>3</v>
      </c>
      <c r="D11" s="43">
        <v>529</v>
      </c>
      <c r="E11" s="43">
        <v>95</v>
      </c>
      <c r="F11" s="43">
        <v>513</v>
      </c>
      <c r="G11" s="44">
        <v>95</v>
      </c>
    </row>
    <row r="12" spans="1:9" x14ac:dyDescent="0.25">
      <c r="A12" s="42"/>
      <c r="B12" s="43"/>
      <c r="C12" s="41" t="s">
        <v>9</v>
      </c>
      <c r="D12" s="43">
        <v>578</v>
      </c>
      <c r="E12" s="43"/>
      <c r="F12" s="43"/>
      <c r="G12" s="44"/>
    </row>
    <row r="13" spans="1:9" x14ac:dyDescent="0.25">
      <c r="A13" s="42"/>
      <c r="B13" s="43"/>
      <c r="C13" s="41" t="s">
        <v>9</v>
      </c>
      <c r="D13" s="43">
        <v>5393</v>
      </c>
      <c r="E13" s="43"/>
      <c r="F13" s="43"/>
      <c r="G13" s="44"/>
    </row>
    <row r="14" spans="1:9" x14ac:dyDescent="0.25">
      <c r="A14" s="45" t="s">
        <v>37</v>
      </c>
      <c r="B14" s="46" t="s">
        <v>86</v>
      </c>
      <c r="C14" s="41" t="s">
        <v>7</v>
      </c>
      <c r="D14" s="43">
        <v>5000</v>
      </c>
      <c r="E14" s="46">
        <v>5</v>
      </c>
      <c r="F14" s="46">
        <v>5000</v>
      </c>
      <c r="G14" s="48">
        <v>10</v>
      </c>
    </row>
    <row r="15" spans="1:9" x14ac:dyDescent="0.25">
      <c r="A15" s="42"/>
      <c r="B15" s="43"/>
      <c r="C15" s="41" t="s">
        <v>7</v>
      </c>
      <c r="D15" s="43">
        <v>4000</v>
      </c>
      <c r="E15" s="43">
        <v>35</v>
      </c>
      <c r="F15" s="43">
        <v>4000</v>
      </c>
      <c r="G15" s="44">
        <v>50</v>
      </c>
    </row>
    <row r="16" spans="1:9" x14ac:dyDescent="0.25">
      <c r="A16" s="45"/>
      <c r="B16" s="43"/>
      <c r="C16" s="41" t="s">
        <v>7</v>
      </c>
      <c r="D16" s="43">
        <v>3500</v>
      </c>
      <c r="E16" s="46">
        <v>50</v>
      </c>
      <c r="F16" s="46">
        <v>3500</v>
      </c>
      <c r="G16" s="48">
        <v>70</v>
      </c>
    </row>
    <row r="17" spans="1:7" x14ac:dyDescent="0.25">
      <c r="A17" s="42"/>
      <c r="B17" s="43" t="s">
        <v>93</v>
      </c>
      <c r="C17" s="41" t="s">
        <v>7</v>
      </c>
      <c r="D17" s="43">
        <v>3500</v>
      </c>
      <c r="E17" s="43">
        <v>35</v>
      </c>
      <c r="F17" s="43"/>
      <c r="G17" s="44"/>
    </row>
    <row r="18" spans="1:7" x14ac:dyDescent="0.25">
      <c r="A18" s="45"/>
      <c r="B18" s="46"/>
      <c r="C18" s="47" t="s">
        <v>10</v>
      </c>
      <c r="D18" s="46">
        <v>5500</v>
      </c>
      <c r="E18" s="46">
        <v>5</v>
      </c>
      <c r="F18" s="46"/>
      <c r="G18" s="48"/>
    </row>
    <row r="19" spans="1:7" x14ac:dyDescent="0.25">
      <c r="A19" s="42"/>
      <c r="B19" s="43"/>
      <c r="C19" s="47" t="s">
        <v>10</v>
      </c>
      <c r="D19" s="43">
        <v>4500</v>
      </c>
      <c r="E19" s="43">
        <v>40</v>
      </c>
      <c r="F19" s="43">
        <v>4500</v>
      </c>
      <c r="G19" s="44">
        <v>60</v>
      </c>
    </row>
    <row r="20" spans="1:7" x14ac:dyDescent="0.25">
      <c r="A20" s="42"/>
      <c r="B20" s="43"/>
      <c r="C20" s="47" t="s">
        <v>10</v>
      </c>
      <c r="D20" s="46">
        <v>3500</v>
      </c>
      <c r="E20" s="46">
        <v>300</v>
      </c>
      <c r="F20" s="46">
        <v>3500</v>
      </c>
      <c r="G20" s="48">
        <v>600</v>
      </c>
    </row>
    <row r="21" spans="1:7" x14ac:dyDescent="0.25">
      <c r="A21" s="45"/>
      <c r="B21" s="46"/>
      <c r="C21" s="47" t="s">
        <v>10</v>
      </c>
      <c r="D21" s="46">
        <v>3000</v>
      </c>
      <c r="E21" s="46">
        <v>400</v>
      </c>
      <c r="F21" s="46"/>
      <c r="G21" s="48"/>
    </row>
    <row r="22" spans="1:7" x14ac:dyDescent="0.25">
      <c r="A22" s="42"/>
      <c r="B22" s="43" t="s">
        <v>88</v>
      </c>
      <c r="C22" s="41" t="s">
        <v>7</v>
      </c>
      <c r="D22" s="43">
        <v>4400</v>
      </c>
      <c r="E22" s="43">
        <v>5</v>
      </c>
      <c r="F22" s="43">
        <v>4400</v>
      </c>
      <c r="G22" s="44">
        <v>10</v>
      </c>
    </row>
    <row r="23" spans="1:7" x14ac:dyDescent="0.25">
      <c r="A23" s="45"/>
      <c r="B23" s="43"/>
      <c r="C23" s="41" t="s">
        <v>7</v>
      </c>
      <c r="D23" s="46">
        <v>4000</v>
      </c>
      <c r="E23" s="46">
        <v>35</v>
      </c>
      <c r="F23" s="46"/>
      <c r="G23" s="48"/>
    </row>
    <row r="24" spans="1:7" x14ac:dyDescent="0.25">
      <c r="A24" s="42"/>
      <c r="B24" s="43"/>
      <c r="C24" s="41" t="s">
        <v>7</v>
      </c>
      <c r="D24" s="43">
        <v>3000</v>
      </c>
      <c r="E24" s="43">
        <v>50</v>
      </c>
      <c r="F24" s="43"/>
      <c r="G24" s="44"/>
    </row>
    <row r="25" spans="1:7" x14ac:dyDescent="0.25">
      <c r="A25" s="45"/>
      <c r="B25" s="43" t="s">
        <v>89</v>
      </c>
      <c r="C25" s="41" t="s">
        <v>7</v>
      </c>
      <c r="D25" s="43">
        <v>4400</v>
      </c>
      <c r="E25" s="43">
        <v>5</v>
      </c>
      <c r="F25" s="46">
        <v>4400</v>
      </c>
      <c r="G25" s="48">
        <v>10</v>
      </c>
    </row>
    <row r="26" spans="1:7" x14ac:dyDescent="0.25">
      <c r="A26" s="42"/>
      <c r="B26" s="43"/>
      <c r="C26" s="41" t="s">
        <v>7</v>
      </c>
      <c r="D26" s="46">
        <v>4000</v>
      </c>
      <c r="E26" s="46">
        <v>35</v>
      </c>
      <c r="F26" s="43"/>
      <c r="G26" s="44"/>
    </row>
    <row r="27" spans="1:7" x14ac:dyDescent="0.25">
      <c r="A27" s="45"/>
      <c r="B27" s="43"/>
      <c r="C27" s="41" t="s">
        <v>7</v>
      </c>
      <c r="D27" s="43">
        <v>3000</v>
      </c>
      <c r="E27" s="43">
        <v>50</v>
      </c>
      <c r="F27" s="46"/>
      <c r="G27" s="48"/>
    </row>
    <row r="28" spans="1:7" x14ac:dyDescent="0.25">
      <c r="A28" s="42"/>
      <c r="B28" s="43" t="s">
        <v>108</v>
      </c>
      <c r="C28" s="41" t="s">
        <v>9</v>
      </c>
      <c r="D28" s="43">
        <v>4000</v>
      </c>
      <c r="E28" s="43"/>
      <c r="F28" s="43">
        <v>4500</v>
      </c>
      <c r="G28" s="44"/>
    </row>
    <row r="29" spans="1:7" x14ac:dyDescent="0.25">
      <c r="A29" s="45"/>
      <c r="B29" s="46" t="s">
        <v>109</v>
      </c>
      <c r="C29" s="41" t="s">
        <v>7</v>
      </c>
      <c r="D29" s="43">
        <v>5000</v>
      </c>
      <c r="E29" s="46">
        <v>5</v>
      </c>
      <c r="F29" s="46"/>
      <c r="G29" s="48"/>
    </row>
    <row r="30" spans="1:7" x14ac:dyDescent="0.25">
      <c r="A30" s="42"/>
      <c r="B30" s="43"/>
      <c r="C30" s="41" t="s">
        <v>7</v>
      </c>
      <c r="D30" s="43">
        <v>4000</v>
      </c>
      <c r="E30" s="43">
        <v>35</v>
      </c>
      <c r="F30" s="43"/>
      <c r="G30" s="44"/>
    </row>
    <row r="31" spans="1:7" x14ac:dyDescent="0.25">
      <c r="A31" s="45"/>
      <c r="B31" s="43"/>
      <c r="C31" s="41" t="s">
        <v>7</v>
      </c>
      <c r="D31" s="43">
        <v>3500</v>
      </c>
      <c r="E31" s="46">
        <v>50</v>
      </c>
      <c r="F31" s="46"/>
      <c r="G31" s="48"/>
    </row>
    <row r="32" spans="1:7" x14ac:dyDescent="0.25">
      <c r="A32" s="45"/>
      <c r="B32" s="43" t="s">
        <v>110</v>
      </c>
      <c r="C32" s="47" t="s">
        <v>10</v>
      </c>
      <c r="D32" s="43">
        <v>4500</v>
      </c>
      <c r="E32" s="43">
        <v>40</v>
      </c>
      <c r="F32" s="43"/>
      <c r="G32" s="44"/>
    </row>
    <row r="33" spans="1:7" x14ac:dyDescent="0.25">
      <c r="A33" s="42"/>
      <c r="B33" s="46"/>
      <c r="C33" s="47" t="s">
        <v>10</v>
      </c>
      <c r="D33" s="46">
        <v>3500</v>
      </c>
      <c r="E33" s="46">
        <v>300</v>
      </c>
      <c r="F33" s="46"/>
      <c r="G33" s="48"/>
    </row>
    <row r="34" spans="1:7" x14ac:dyDescent="0.25">
      <c r="A34" s="45"/>
      <c r="B34" s="43"/>
      <c r="C34" s="47" t="s">
        <v>10</v>
      </c>
      <c r="D34" s="46">
        <v>3000</v>
      </c>
      <c r="E34" s="46">
        <v>400</v>
      </c>
      <c r="F34" s="46"/>
      <c r="G34" s="48"/>
    </row>
    <row r="35" spans="1:7" x14ac:dyDescent="0.25">
      <c r="A35" s="42"/>
      <c r="B35" s="43"/>
      <c r="C35" s="41"/>
      <c r="D35" s="46"/>
      <c r="E35" s="46"/>
      <c r="F35" s="46"/>
      <c r="G35" s="48"/>
    </row>
    <row r="36" spans="1:7" x14ac:dyDescent="0.25">
      <c r="A36" s="45"/>
      <c r="B36" s="46"/>
      <c r="C36" s="41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43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111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112</v>
      </c>
      <c r="B5" s="27">
        <v>7000</v>
      </c>
      <c r="C5" s="27">
        <v>200</v>
      </c>
      <c r="D5" s="27">
        <f>B5/C5</f>
        <v>35</v>
      </c>
      <c r="E5" s="28">
        <v>1</v>
      </c>
      <c r="G5" s="76" t="s">
        <v>151</v>
      </c>
    </row>
    <row r="6" spans="1:7" x14ac:dyDescent="0.25">
      <c r="A6" s="9" t="s">
        <v>113</v>
      </c>
      <c r="B6" s="10">
        <v>7000</v>
      </c>
      <c r="C6" s="10">
        <v>200</v>
      </c>
      <c r="D6" s="10">
        <f>B6/C6</f>
        <v>35</v>
      </c>
      <c r="E6" s="11">
        <v>1</v>
      </c>
    </row>
    <row r="7" spans="1:7" x14ac:dyDescent="0.25">
      <c r="A7" s="26" t="s">
        <v>114</v>
      </c>
      <c r="B7" s="27">
        <v>6300</v>
      </c>
      <c r="C7" s="27">
        <v>180</v>
      </c>
      <c r="D7" s="27">
        <f>B7/C7</f>
        <v>35</v>
      </c>
      <c r="E7" s="28">
        <v>1</v>
      </c>
    </row>
    <row r="8" spans="1:7" x14ac:dyDescent="0.25">
      <c r="A8" s="9" t="s">
        <v>115</v>
      </c>
      <c r="B8" s="10">
        <v>5600</v>
      </c>
      <c r="C8" s="10">
        <v>160</v>
      </c>
      <c r="D8" s="10">
        <f>B8/C8</f>
        <v>35</v>
      </c>
      <c r="E8" s="11">
        <v>1</v>
      </c>
    </row>
    <row r="10" spans="1:7" x14ac:dyDescent="0.25">
      <c r="A10" s="29" t="s">
        <v>27</v>
      </c>
      <c r="B10" s="30" t="s">
        <v>20</v>
      </c>
      <c r="C10" s="30" t="s">
        <v>28</v>
      </c>
      <c r="D10" s="30" t="s">
        <v>29</v>
      </c>
      <c r="E10" s="30" t="s">
        <v>30</v>
      </c>
      <c r="F10" s="30" t="s">
        <v>31</v>
      </c>
      <c r="G10" s="31" t="s">
        <v>32</v>
      </c>
    </row>
    <row r="11" spans="1:7" x14ac:dyDescent="0.25">
      <c r="A11" s="42" t="s">
        <v>33</v>
      </c>
      <c r="B11" s="43" t="s">
        <v>112</v>
      </c>
      <c r="C11" s="41" t="s">
        <v>3</v>
      </c>
      <c r="D11" s="43">
        <v>6860</v>
      </c>
      <c r="E11" s="43">
        <v>95</v>
      </c>
      <c r="F11" s="43">
        <v>6650</v>
      </c>
      <c r="G11" s="44">
        <v>95</v>
      </c>
    </row>
    <row r="12" spans="1:7" x14ac:dyDescent="0.25">
      <c r="A12" s="45"/>
      <c r="B12" s="46"/>
      <c r="C12" s="47" t="s">
        <v>9</v>
      </c>
      <c r="D12" s="46">
        <v>7490</v>
      </c>
      <c r="E12" s="46"/>
      <c r="F12" s="46"/>
      <c r="G12" s="48"/>
    </row>
    <row r="13" spans="1:7" x14ac:dyDescent="0.25">
      <c r="A13" s="42"/>
      <c r="B13" s="43" t="s">
        <v>113</v>
      </c>
      <c r="C13" s="41" t="s">
        <v>3</v>
      </c>
      <c r="D13" s="43">
        <v>6860</v>
      </c>
      <c r="E13" s="43">
        <v>95</v>
      </c>
      <c r="F13" s="43">
        <v>6650</v>
      </c>
      <c r="G13" s="44">
        <v>95</v>
      </c>
    </row>
    <row r="14" spans="1:7" x14ac:dyDescent="0.25">
      <c r="A14" s="45"/>
      <c r="B14" s="46"/>
      <c r="C14" s="47" t="s">
        <v>9</v>
      </c>
      <c r="D14" s="46">
        <v>7490</v>
      </c>
      <c r="E14" s="46"/>
      <c r="F14" s="46"/>
      <c r="G14" s="48"/>
    </row>
    <row r="15" spans="1:7" x14ac:dyDescent="0.25">
      <c r="A15" s="42"/>
      <c r="B15" s="43" t="s">
        <v>114</v>
      </c>
      <c r="C15" s="41" t="s">
        <v>3</v>
      </c>
      <c r="D15" s="43">
        <v>6174</v>
      </c>
      <c r="E15" s="43">
        <v>95</v>
      </c>
      <c r="F15" s="43">
        <v>5985</v>
      </c>
      <c r="G15" s="44">
        <v>95</v>
      </c>
    </row>
    <row r="16" spans="1:7" x14ac:dyDescent="0.25">
      <c r="A16" s="45"/>
      <c r="B16" s="46"/>
      <c r="C16" s="47" t="s">
        <v>9</v>
      </c>
      <c r="D16" s="46">
        <v>7490</v>
      </c>
      <c r="E16" s="46"/>
      <c r="F16" s="46"/>
      <c r="G16" s="48"/>
    </row>
    <row r="17" spans="1:7" x14ac:dyDescent="0.25">
      <c r="A17" s="42"/>
      <c r="B17" s="43" t="s">
        <v>115</v>
      </c>
      <c r="C17" s="41" t="s">
        <v>3</v>
      </c>
      <c r="D17" s="43">
        <v>5488</v>
      </c>
      <c r="E17" s="43">
        <v>95</v>
      </c>
      <c r="F17" s="43">
        <v>5320</v>
      </c>
      <c r="G17" s="44">
        <v>95</v>
      </c>
    </row>
    <row r="18" spans="1:7" x14ac:dyDescent="0.25">
      <c r="A18" s="45"/>
      <c r="B18" s="46"/>
      <c r="C18" s="47" t="s">
        <v>9</v>
      </c>
      <c r="D18" s="46">
        <v>7490</v>
      </c>
      <c r="E18" s="46"/>
      <c r="F18" s="46"/>
      <c r="G18" s="48"/>
    </row>
    <row r="19" spans="1:7" x14ac:dyDescent="0.25">
      <c r="A19" s="45" t="s">
        <v>37</v>
      </c>
      <c r="B19" s="43" t="s">
        <v>116</v>
      </c>
      <c r="C19" s="41" t="s">
        <v>9</v>
      </c>
      <c r="D19" s="43">
        <v>5000</v>
      </c>
      <c r="E19" s="43"/>
      <c r="F19" s="43">
        <v>5400</v>
      </c>
      <c r="G19" s="44"/>
    </row>
    <row r="20" spans="1:7" x14ac:dyDescent="0.25">
      <c r="A20" s="42"/>
      <c r="B20" s="43" t="s">
        <v>117</v>
      </c>
      <c r="C20" s="41" t="s">
        <v>9</v>
      </c>
      <c r="D20" s="43">
        <v>5000</v>
      </c>
      <c r="E20" s="43"/>
      <c r="F20" s="43">
        <v>5400</v>
      </c>
      <c r="G20" s="48"/>
    </row>
    <row r="21" spans="1:7" x14ac:dyDescent="0.25">
      <c r="A21" s="42"/>
      <c r="B21" s="43" t="s">
        <v>57</v>
      </c>
      <c r="C21" s="41" t="s">
        <v>9</v>
      </c>
      <c r="D21" s="43">
        <v>4400</v>
      </c>
      <c r="E21" s="43"/>
      <c r="F21" s="43">
        <v>5000</v>
      </c>
      <c r="G21" s="44"/>
    </row>
    <row r="22" spans="1:7" x14ac:dyDescent="0.25">
      <c r="A22" s="45"/>
      <c r="B22" s="46" t="s">
        <v>118</v>
      </c>
      <c r="C22" s="41" t="s">
        <v>9</v>
      </c>
      <c r="D22" s="43">
        <v>4400</v>
      </c>
      <c r="E22" s="43"/>
      <c r="F22" s="43">
        <v>5000</v>
      </c>
      <c r="G22" s="48"/>
    </row>
    <row r="23" spans="1:7" x14ac:dyDescent="0.25">
      <c r="A23" s="45"/>
      <c r="B23" s="43" t="s">
        <v>119</v>
      </c>
      <c r="C23" s="41" t="s">
        <v>9</v>
      </c>
      <c r="D23" s="43">
        <v>4500</v>
      </c>
      <c r="E23" s="43"/>
      <c r="F23" s="43">
        <v>5400</v>
      </c>
      <c r="G23" s="44"/>
    </row>
    <row r="24" spans="1:7" x14ac:dyDescent="0.25">
      <c r="A24" s="42"/>
      <c r="B24" s="46" t="s">
        <v>120</v>
      </c>
      <c r="C24" s="41" t="s">
        <v>9</v>
      </c>
      <c r="D24" s="46">
        <v>4500</v>
      </c>
      <c r="E24" s="46"/>
      <c r="F24" s="46">
        <v>5400</v>
      </c>
      <c r="G24" s="48"/>
    </row>
    <row r="25" spans="1:7" x14ac:dyDescent="0.25">
      <c r="A25" s="42"/>
      <c r="B25" s="46" t="s">
        <v>121</v>
      </c>
      <c r="C25" s="41" t="s">
        <v>9</v>
      </c>
      <c r="D25" s="46">
        <v>4500</v>
      </c>
      <c r="E25" s="46"/>
      <c r="F25" s="46">
        <v>5400</v>
      </c>
      <c r="G25" s="48"/>
    </row>
    <row r="26" spans="1:7" x14ac:dyDescent="0.25">
      <c r="A26" s="45"/>
      <c r="B26" s="46" t="s">
        <v>122</v>
      </c>
      <c r="C26" s="41" t="s">
        <v>9</v>
      </c>
      <c r="D26" s="46">
        <v>4000</v>
      </c>
      <c r="E26" s="46"/>
      <c r="F26" s="46">
        <v>5500</v>
      </c>
      <c r="G26" s="48"/>
    </row>
    <row r="27" spans="1:7" x14ac:dyDescent="0.25">
      <c r="A27" s="42"/>
      <c r="B27" s="46" t="s">
        <v>123</v>
      </c>
      <c r="C27" s="41" t="s">
        <v>9</v>
      </c>
      <c r="D27" s="46">
        <v>4000</v>
      </c>
      <c r="E27" s="46"/>
      <c r="F27" s="46">
        <v>5500</v>
      </c>
      <c r="G27" s="48"/>
    </row>
    <row r="28" spans="1:7" x14ac:dyDescent="0.25">
      <c r="A28" s="45"/>
      <c r="B28" s="43" t="s">
        <v>124</v>
      </c>
      <c r="C28" s="41" t="s">
        <v>9</v>
      </c>
      <c r="D28" s="43">
        <v>600</v>
      </c>
      <c r="E28" s="43"/>
      <c r="F28" s="43">
        <v>1500</v>
      </c>
      <c r="G28" s="44"/>
    </row>
    <row r="29" spans="1:7" x14ac:dyDescent="0.25">
      <c r="A29" s="42"/>
      <c r="B29" s="43" t="s">
        <v>125</v>
      </c>
      <c r="C29" s="41" t="s">
        <v>9</v>
      </c>
      <c r="D29" s="43">
        <v>600</v>
      </c>
      <c r="E29" s="43"/>
      <c r="F29" s="43">
        <v>1500</v>
      </c>
      <c r="G29" s="44"/>
    </row>
    <row r="30" spans="1:7" x14ac:dyDescent="0.25">
      <c r="A30" s="45"/>
      <c r="B30" s="43" t="s">
        <v>59</v>
      </c>
      <c r="C30" s="41" t="s">
        <v>9</v>
      </c>
      <c r="D30" s="43">
        <v>4500</v>
      </c>
      <c r="E30" s="43"/>
      <c r="F30" s="43"/>
      <c r="G30" s="44"/>
    </row>
    <row r="31" spans="1:7" x14ac:dyDescent="0.25">
      <c r="A31" s="42"/>
      <c r="B31" s="43" t="s">
        <v>126</v>
      </c>
      <c r="C31" s="41" t="s">
        <v>9</v>
      </c>
      <c r="D31" s="43">
        <v>7000</v>
      </c>
      <c r="E31" s="43"/>
      <c r="F31" s="43"/>
      <c r="G31" s="44"/>
    </row>
    <row r="32" spans="1:7" x14ac:dyDescent="0.25">
      <c r="A32" s="42"/>
      <c r="B32" s="43" t="s">
        <v>127</v>
      </c>
      <c r="C32" s="41" t="s">
        <v>9</v>
      </c>
      <c r="D32" s="43">
        <v>6000</v>
      </c>
      <c r="E32" s="43"/>
      <c r="F32" s="43"/>
      <c r="G32" s="48"/>
    </row>
    <row r="33" spans="1:7" x14ac:dyDescent="0.25">
      <c r="A33" s="45"/>
      <c r="B33" s="46" t="s">
        <v>60</v>
      </c>
      <c r="C33" s="41" t="s">
        <v>7</v>
      </c>
      <c r="D33" s="46">
        <v>3500</v>
      </c>
      <c r="E33" s="46">
        <v>50</v>
      </c>
      <c r="F33" s="46"/>
      <c r="G33" s="48"/>
    </row>
    <row r="34" spans="1:7" x14ac:dyDescent="0.25">
      <c r="A34" s="42"/>
      <c r="B34" s="43"/>
      <c r="C34" s="41" t="s">
        <v>8</v>
      </c>
      <c r="D34" s="43">
        <v>3400</v>
      </c>
      <c r="E34" s="43"/>
      <c r="F34" s="43"/>
      <c r="G34" s="44"/>
    </row>
    <row r="35" spans="1:7" x14ac:dyDescent="0.25">
      <c r="A35" s="45"/>
      <c r="B35" s="43" t="s">
        <v>128</v>
      </c>
      <c r="C35" s="41" t="s">
        <v>8</v>
      </c>
      <c r="D35" s="46">
        <v>3000</v>
      </c>
      <c r="E35" s="46"/>
      <c r="F35" s="46">
        <v>5000</v>
      </c>
      <c r="G35" s="44"/>
    </row>
    <row r="36" spans="1:7" x14ac:dyDescent="0.25">
      <c r="A36" s="42"/>
      <c r="B36" s="46" t="s">
        <v>129</v>
      </c>
      <c r="C36" s="41" t="s">
        <v>8</v>
      </c>
      <c r="D36" s="46">
        <v>2500</v>
      </c>
      <c r="E36" s="46"/>
      <c r="F36" s="46">
        <v>3300</v>
      </c>
      <c r="G36" s="44"/>
    </row>
    <row r="37" spans="1:7" x14ac:dyDescent="0.25">
      <c r="A37" s="45"/>
      <c r="B37" s="43"/>
      <c r="C37" s="41" t="s">
        <v>8</v>
      </c>
      <c r="D37" s="43">
        <v>2000</v>
      </c>
      <c r="E37" s="43"/>
      <c r="F37" s="43">
        <v>2600</v>
      </c>
      <c r="G37" s="48"/>
    </row>
    <row r="38" spans="1:7" x14ac:dyDescent="0.25">
      <c r="A38" s="42"/>
      <c r="B38" s="46" t="s">
        <v>130</v>
      </c>
      <c r="C38" s="41" t="s">
        <v>8</v>
      </c>
      <c r="D38" s="46">
        <v>2500</v>
      </c>
      <c r="E38" s="46"/>
      <c r="F38" s="46">
        <v>3300</v>
      </c>
      <c r="G38" s="48"/>
    </row>
    <row r="39" spans="1:7" x14ac:dyDescent="0.25">
      <c r="A39" s="45"/>
      <c r="B39" s="43"/>
      <c r="C39" s="41" t="s">
        <v>8</v>
      </c>
      <c r="D39" s="43">
        <v>2000</v>
      </c>
      <c r="E39" s="43"/>
      <c r="F39" s="43">
        <v>2600</v>
      </c>
      <c r="G39" s="44"/>
    </row>
    <row r="40" spans="1:7" x14ac:dyDescent="0.25">
      <c r="A40" s="42"/>
      <c r="B40" s="46" t="s">
        <v>131</v>
      </c>
      <c r="C40" s="41" t="s">
        <v>7</v>
      </c>
      <c r="D40" s="46">
        <v>5000</v>
      </c>
      <c r="E40" s="46">
        <v>27</v>
      </c>
      <c r="F40" s="46"/>
      <c r="G40" s="48"/>
    </row>
    <row r="41" spans="1:7" x14ac:dyDescent="0.25">
      <c r="A41" s="45"/>
      <c r="B41" s="43"/>
      <c r="C41" s="41"/>
      <c r="D41" s="43"/>
      <c r="E41" s="43"/>
      <c r="F41" s="43"/>
      <c r="G41" s="44"/>
    </row>
    <row r="42" spans="1:7" x14ac:dyDescent="0.25">
      <c r="A42" s="42"/>
      <c r="B42" s="46"/>
      <c r="C42" s="41"/>
      <c r="D42" s="46"/>
      <c r="E42" s="46"/>
      <c r="F42" s="46"/>
      <c r="G42" s="44"/>
    </row>
    <row r="43" spans="1:7" x14ac:dyDescent="0.25">
      <c r="A43" s="45"/>
      <c r="B43" s="43"/>
      <c r="C43" s="41"/>
      <c r="D43" s="43"/>
      <c r="E43" s="43"/>
      <c r="F43" s="43"/>
      <c r="G43" s="48"/>
    </row>
    <row r="44" spans="1:7" x14ac:dyDescent="0.25">
      <c r="A44" s="42"/>
      <c r="B44" s="46"/>
      <c r="C44" s="41"/>
      <c r="D44" s="46"/>
      <c r="E44" s="46"/>
      <c r="F44" s="46"/>
      <c r="G44" s="44"/>
    </row>
    <row r="45" spans="1:7" x14ac:dyDescent="0.25">
      <c r="A45" s="45"/>
      <c r="B45" s="43"/>
      <c r="C45" s="41"/>
      <c r="D45" s="43"/>
      <c r="E45" s="43"/>
      <c r="F45" s="43"/>
      <c r="G45" s="48"/>
    </row>
    <row r="46" spans="1:7" x14ac:dyDescent="0.25">
      <c r="A46" s="69" t="s">
        <v>43</v>
      </c>
      <c r="B46" s="70"/>
      <c r="C46" s="70"/>
      <c r="D46" s="70"/>
      <c r="E46" s="70"/>
      <c r="F46" s="70"/>
      <c r="G46" s="71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132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112</v>
      </c>
      <c r="B5" s="27">
        <v>7000</v>
      </c>
      <c r="C5" s="27">
        <v>200</v>
      </c>
      <c r="D5" s="27">
        <f>B5/C5</f>
        <v>35</v>
      </c>
      <c r="E5" s="28">
        <v>1</v>
      </c>
      <c r="G5" s="76" t="s">
        <v>151</v>
      </c>
    </row>
    <row r="6" spans="1:7" x14ac:dyDescent="0.25">
      <c r="A6" s="9" t="s">
        <v>113</v>
      </c>
      <c r="B6" s="10">
        <v>7000</v>
      </c>
      <c r="C6" s="10">
        <v>200</v>
      </c>
      <c r="D6" s="10">
        <f>B6/C6</f>
        <v>35</v>
      </c>
      <c r="E6" s="11">
        <v>1</v>
      </c>
    </row>
    <row r="7" spans="1:7" x14ac:dyDescent="0.25">
      <c r="A7" s="26" t="s">
        <v>114</v>
      </c>
      <c r="B7" s="27">
        <v>6300</v>
      </c>
      <c r="C7" s="27">
        <v>180</v>
      </c>
      <c r="D7" s="27">
        <f>B7/C7</f>
        <v>35</v>
      </c>
      <c r="E7" s="28">
        <v>1</v>
      </c>
    </row>
    <row r="8" spans="1:7" x14ac:dyDescent="0.25">
      <c r="A8" s="9"/>
      <c r="B8" s="10"/>
      <c r="C8" s="10"/>
      <c r="D8" s="10"/>
      <c r="E8" s="11"/>
    </row>
    <row r="9" spans="1:7" x14ac:dyDescent="0.25">
      <c r="A9" s="29" t="s">
        <v>27</v>
      </c>
      <c r="B9" s="30" t="s">
        <v>20</v>
      </c>
      <c r="C9" s="30" t="s">
        <v>28</v>
      </c>
      <c r="D9" s="30" t="s">
        <v>29</v>
      </c>
      <c r="E9" s="30" t="s">
        <v>30</v>
      </c>
      <c r="F9" s="30" t="s">
        <v>31</v>
      </c>
      <c r="G9" s="31" t="s">
        <v>32</v>
      </c>
    </row>
    <row r="10" spans="1:7" x14ac:dyDescent="0.25">
      <c r="A10" s="42" t="s">
        <v>33</v>
      </c>
      <c r="B10" s="43" t="s">
        <v>112</v>
      </c>
      <c r="C10" s="41" t="s">
        <v>3</v>
      </c>
      <c r="D10" s="43">
        <v>6860</v>
      </c>
      <c r="E10" s="43">
        <v>95</v>
      </c>
      <c r="F10" s="43">
        <v>6650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7490</v>
      </c>
      <c r="E11" s="46"/>
      <c r="F11" s="46"/>
      <c r="G11" s="48"/>
    </row>
    <row r="12" spans="1:7" x14ac:dyDescent="0.25">
      <c r="A12" s="42"/>
      <c r="B12" s="43" t="s">
        <v>113</v>
      </c>
      <c r="C12" s="41" t="s">
        <v>3</v>
      </c>
      <c r="D12" s="43">
        <v>6860</v>
      </c>
      <c r="E12" s="43">
        <v>95</v>
      </c>
      <c r="F12" s="43">
        <v>6650</v>
      </c>
      <c r="G12" s="44">
        <v>95</v>
      </c>
    </row>
    <row r="13" spans="1:7" x14ac:dyDescent="0.25">
      <c r="A13" s="45"/>
      <c r="B13" s="46"/>
      <c r="C13" s="47" t="s">
        <v>9</v>
      </c>
      <c r="D13" s="46">
        <v>7490</v>
      </c>
      <c r="E13" s="46"/>
      <c r="F13" s="46"/>
      <c r="G13" s="48"/>
    </row>
    <row r="14" spans="1:7" x14ac:dyDescent="0.25">
      <c r="A14" s="42"/>
      <c r="B14" s="43" t="s">
        <v>114</v>
      </c>
      <c r="C14" s="41" t="s">
        <v>3</v>
      </c>
      <c r="D14" s="43">
        <v>6174</v>
      </c>
      <c r="E14" s="43">
        <v>95</v>
      </c>
      <c r="F14" s="43">
        <v>5985</v>
      </c>
      <c r="G14" s="44">
        <v>95</v>
      </c>
    </row>
    <row r="15" spans="1:7" x14ac:dyDescent="0.25">
      <c r="A15" s="45"/>
      <c r="B15" s="46"/>
      <c r="C15" s="47" t="s">
        <v>9</v>
      </c>
      <c r="D15" s="46">
        <v>7490</v>
      </c>
      <c r="E15" s="46"/>
      <c r="F15" s="46"/>
      <c r="G15" s="48"/>
    </row>
    <row r="16" spans="1:7" x14ac:dyDescent="0.25">
      <c r="A16" s="45" t="s">
        <v>37</v>
      </c>
      <c r="B16" s="43" t="s">
        <v>116</v>
      </c>
      <c r="C16" s="41" t="s">
        <v>9</v>
      </c>
      <c r="D16" s="43">
        <v>5000</v>
      </c>
      <c r="E16" s="43"/>
      <c r="F16" s="43">
        <v>5400</v>
      </c>
      <c r="G16" s="44"/>
    </row>
    <row r="17" spans="1:7" x14ac:dyDescent="0.25">
      <c r="A17" s="42"/>
      <c r="B17" s="43" t="s">
        <v>117</v>
      </c>
      <c r="C17" s="41" t="s">
        <v>9</v>
      </c>
      <c r="D17" s="43">
        <v>5000</v>
      </c>
      <c r="E17" s="43"/>
      <c r="F17" s="43">
        <v>5400</v>
      </c>
      <c r="G17" s="48"/>
    </row>
    <row r="18" spans="1:7" x14ac:dyDescent="0.25">
      <c r="A18" s="42"/>
      <c r="B18" s="43" t="s">
        <v>57</v>
      </c>
      <c r="C18" s="41" t="s">
        <v>9</v>
      </c>
      <c r="D18" s="43">
        <v>4400</v>
      </c>
      <c r="E18" s="43"/>
      <c r="F18" s="43">
        <v>5000</v>
      </c>
      <c r="G18" s="44"/>
    </row>
    <row r="19" spans="1:7" x14ac:dyDescent="0.25">
      <c r="A19" s="45"/>
      <c r="B19" s="46" t="s">
        <v>118</v>
      </c>
      <c r="C19" s="41" t="s">
        <v>9</v>
      </c>
      <c r="D19" s="43">
        <v>4400</v>
      </c>
      <c r="E19" s="43"/>
      <c r="F19" s="43">
        <v>5000</v>
      </c>
      <c r="G19" s="48"/>
    </row>
    <row r="20" spans="1:7" x14ac:dyDescent="0.25">
      <c r="A20" s="45"/>
      <c r="B20" s="43" t="s">
        <v>119</v>
      </c>
      <c r="C20" s="41" t="s">
        <v>9</v>
      </c>
      <c r="D20" s="43">
        <v>4500</v>
      </c>
      <c r="E20" s="43"/>
      <c r="F20" s="43">
        <v>5400</v>
      </c>
      <c r="G20" s="44"/>
    </row>
    <row r="21" spans="1:7" x14ac:dyDescent="0.25">
      <c r="A21" s="42"/>
      <c r="B21" s="46" t="s">
        <v>120</v>
      </c>
      <c r="C21" s="41" t="s">
        <v>9</v>
      </c>
      <c r="D21" s="46">
        <v>4500</v>
      </c>
      <c r="E21" s="46"/>
      <c r="F21" s="46">
        <v>5400</v>
      </c>
      <c r="G21" s="48"/>
    </row>
    <row r="22" spans="1:7" x14ac:dyDescent="0.25">
      <c r="A22" s="42"/>
      <c r="B22" s="46" t="s">
        <v>121</v>
      </c>
      <c r="C22" s="41" t="s">
        <v>9</v>
      </c>
      <c r="D22" s="46">
        <v>4500</v>
      </c>
      <c r="E22" s="46"/>
      <c r="F22" s="46">
        <v>5400</v>
      </c>
      <c r="G22" s="48"/>
    </row>
    <row r="23" spans="1:7" x14ac:dyDescent="0.25">
      <c r="A23" s="45"/>
      <c r="B23" s="46" t="s">
        <v>122</v>
      </c>
      <c r="C23" s="41" t="s">
        <v>9</v>
      </c>
      <c r="D23" s="46">
        <v>4000</v>
      </c>
      <c r="E23" s="46"/>
      <c r="F23" s="46">
        <v>5500</v>
      </c>
      <c r="G23" s="48"/>
    </row>
    <row r="24" spans="1:7" x14ac:dyDescent="0.25">
      <c r="A24" s="42"/>
      <c r="B24" s="46" t="s">
        <v>123</v>
      </c>
      <c r="C24" s="41" t="s">
        <v>9</v>
      </c>
      <c r="D24" s="46">
        <v>4000</v>
      </c>
      <c r="E24" s="46"/>
      <c r="F24" s="46">
        <v>5500</v>
      </c>
      <c r="G24" s="48"/>
    </row>
    <row r="25" spans="1:7" x14ac:dyDescent="0.25">
      <c r="A25" s="45"/>
      <c r="B25" s="43" t="s">
        <v>124</v>
      </c>
      <c r="C25" s="41" t="s">
        <v>9</v>
      </c>
      <c r="D25" s="43">
        <v>600</v>
      </c>
      <c r="E25" s="43"/>
      <c r="F25" s="43">
        <v>1500</v>
      </c>
      <c r="G25" s="44"/>
    </row>
    <row r="26" spans="1:7" x14ac:dyDescent="0.25">
      <c r="A26" s="42"/>
      <c r="B26" s="43" t="s">
        <v>125</v>
      </c>
      <c r="C26" s="41" t="s">
        <v>9</v>
      </c>
      <c r="D26" s="43">
        <v>600</v>
      </c>
      <c r="E26" s="43"/>
      <c r="F26" s="43">
        <v>1500</v>
      </c>
      <c r="G26" s="44"/>
    </row>
    <row r="27" spans="1:7" x14ac:dyDescent="0.25">
      <c r="A27" s="45"/>
      <c r="B27" s="43" t="s">
        <v>59</v>
      </c>
      <c r="C27" s="41" t="s">
        <v>9</v>
      </c>
      <c r="D27" s="43">
        <v>4500</v>
      </c>
      <c r="E27" s="43"/>
      <c r="F27" s="43"/>
      <c r="G27" s="44"/>
    </row>
    <row r="28" spans="1:7" x14ac:dyDescent="0.25">
      <c r="A28" s="42"/>
      <c r="B28" s="43" t="s">
        <v>126</v>
      </c>
      <c r="C28" s="41" t="s">
        <v>9</v>
      </c>
      <c r="D28" s="43">
        <v>7000</v>
      </c>
      <c r="E28" s="43"/>
      <c r="F28" s="43"/>
      <c r="G28" s="44"/>
    </row>
    <row r="29" spans="1:7" x14ac:dyDescent="0.25">
      <c r="A29" s="42"/>
      <c r="B29" s="43" t="s">
        <v>127</v>
      </c>
      <c r="C29" s="41" t="s">
        <v>9</v>
      </c>
      <c r="D29" s="43">
        <v>6000</v>
      </c>
      <c r="E29" s="43"/>
      <c r="F29" s="43"/>
      <c r="G29" s="48"/>
    </row>
    <row r="30" spans="1:7" x14ac:dyDescent="0.25">
      <c r="A30" s="45"/>
      <c r="B30" s="46" t="s">
        <v>60</v>
      </c>
      <c r="C30" s="41" t="s">
        <v>7</v>
      </c>
      <c r="D30" s="46">
        <v>3500</v>
      </c>
      <c r="E30" s="46">
        <v>50</v>
      </c>
      <c r="F30" s="46"/>
      <c r="G30" s="48"/>
    </row>
    <row r="31" spans="1:7" x14ac:dyDescent="0.25">
      <c r="A31" s="42"/>
      <c r="B31" s="43"/>
      <c r="C31" s="41" t="s">
        <v>8</v>
      </c>
      <c r="D31" s="43">
        <v>3400</v>
      </c>
      <c r="E31" s="43"/>
      <c r="F31" s="43"/>
      <c r="G31" s="44"/>
    </row>
    <row r="32" spans="1:7" x14ac:dyDescent="0.25">
      <c r="A32" s="45"/>
      <c r="B32" s="43" t="s">
        <v>128</v>
      </c>
      <c r="C32" s="41" t="s">
        <v>8</v>
      </c>
      <c r="D32" s="46">
        <v>3000</v>
      </c>
      <c r="E32" s="46"/>
      <c r="F32" s="46">
        <v>5000</v>
      </c>
      <c r="G32" s="44"/>
    </row>
    <row r="33" spans="1:7" x14ac:dyDescent="0.25">
      <c r="A33" s="42"/>
      <c r="B33" s="46" t="s">
        <v>129</v>
      </c>
      <c r="C33" s="41" t="s">
        <v>8</v>
      </c>
      <c r="D33" s="46">
        <v>2500</v>
      </c>
      <c r="E33" s="46"/>
      <c r="F33" s="46">
        <v>3300</v>
      </c>
      <c r="G33" s="44"/>
    </row>
    <row r="34" spans="1:7" x14ac:dyDescent="0.25">
      <c r="A34" s="45"/>
      <c r="B34" s="43"/>
      <c r="C34" s="41" t="s">
        <v>8</v>
      </c>
      <c r="D34" s="43">
        <v>2000</v>
      </c>
      <c r="E34" s="43"/>
      <c r="F34" s="43">
        <v>2600</v>
      </c>
      <c r="G34" s="48"/>
    </row>
    <row r="35" spans="1:7" x14ac:dyDescent="0.25">
      <c r="A35" s="42"/>
      <c r="B35" s="46" t="s">
        <v>130</v>
      </c>
      <c r="C35" s="41" t="s">
        <v>8</v>
      </c>
      <c r="D35" s="46">
        <v>2500</v>
      </c>
      <c r="E35" s="46"/>
      <c r="F35" s="46">
        <v>3300</v>
      </c>
      <c r="G35" s="48"/>
    </row>
    <row r="36" spans="1:7" x14ac:dyDescent="0.25">
      <c r="A36" s="45"/>
      <c r="B36" s="43"/>
      <c r="C36" s="41" t="s">
        <v>8</v>
      </c>
      <c r="D36" s="43">
        <v>2000</v>
      </c>
      <c r="E36" s="43"/>
      <c r="F36" s="43">
        <v>2600</v>
      </c>
      <c r="G36" s="44"/>
    </row>
    <row r="37" spans="1:7" x14ac:dyDescent="0.25">
      <c r="A37" s="42"/>
      <c r="B37" s="46" t="s">
        <v>131</v>
      </c>
      <c r="C37" s="41" t="s">
        <v>7</v>
      </c>
      <c r="D37" s="46">
        <v>5000</v>
      </c>
      <c r="E37" s="46">
        <v>27</v>
      </c>
      <c r="F37" s="46"/>
      <c r="G37" s="48"/>
    </row>
    <row r="38" spans="1:7" x14ac:dyDescent="0.25">
      <c r="A38" s="45"/>
      <c r="B38" s="43"/>
      <c r="C38" s="41"/>
      <c r="D38" s="43"/>
      <c r="E38" s="43"/>
      <c r="F38" s="43"/>
      <c r="G38" s="44"/>
    </row>
    <row r="39" spans="1:7" x14ac:dyDescent="0.25">
      <c r="A39" s="42"/>
      <c r="B39" s="46"/>
      <c r="C39" s="41"/>
      <c r="D39" s="46"/>
      <c r="E39" s="46"/>
      <c r="F39" s="46"/>
      <c r="G39" s="48"/>
    </row>
    <row r="40" spans="1:7" x14ac:dyDescent="0.25">
      <c r="A40" s="45"/>
      <c r="B40" s="43"/>
      <c r="C40" s="41"/>
      <c r="D40" s="43"/>
      <c r="E40" s="43"/>
      <c r="F40" s="43"/>
      <c r="G40" s="44"/>
    </row>
    <row r="41" spans="1:7" x14ac:dyDescent="0.25">
      <c r="A41" s="45"/>
      <c r="B41" s="43"/>
      <c r="C41" s="41"/>
      <c r="D41" s="43"/>
      <c r="E41" s="43"/>
      <c r="F41" s="43"/>
      <c r="G41" s="44"/>
    </row>
    <row r="42" spans="1:7" x14ac:dyDescent="0.25">
      <c r="A42" s="42"/>
      <c r="B42" s="46"/>
      <c r="C42" s="41"/>
      <c r="D42" s="46"/>
      <c r="E42" s="46"/>
      <c r="F42" s="46"/>
      <c r="G42" s="44"/>
    </row>
    <row r="43" spans="1:7" x14ac:dyDescent="0.25">
      <c r="A43" s="45"/>
      <c r="B43" s="43"/>
      <c r="C43" s="41"/>
      <c r="D43" s="43"/>
      <c r="E43" s="43"/>
      <c r="F43" s="43"/>
      <c r="G43" s="48"/>
    </row>
    <row r="44" spans="1:7" x14ac:dyDescent="0.25">
      <c r="A44" s="42"/>
      <c r="B44" s="46"/>
      <c r="C44" s="41"/>
      <c r="D44" s="46"/>
      <c r="E44" s="46"/>
      <c r="F44" s="46"/>
      <c r="G44" s="44"/>
    </row>
    <row r="45" spans="1:7" x14ac:dyDescent="0.25">
      <c r="A45" s="45"/>
      <c r="B45" s="43"/>
      <c r="C45" s="41"/>
      <c r="D45" s="43"/>
      <c r="E45" s="43"/>
      <c r="F45" s="43"/>
      <c r="G45" s="48"/>
    </row>
    <row r="46" spans="1:7" x14ac:dyDescent="0.25">
      <c r="A46" s="69" t="s">
        <v>43</v>
      </c>
      <c r="B46" s="70"/>
      <c r="C46" s="70"/>
      <c r="D46" s="70"/>
      <c r="E46" s="70"/>
      <c r="F46" s="70"/>
      <c r="G46" s="71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133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112</v>
      </c>
      <c r="B5" s="27">
        <v>7000</v>
      </c>
      <c r="C5" s="27">
        <v>200</v>
      </c>
      <c r="D5" s="27">
        <f>B5/C5</f>
        <v>35</v>
      </c>
      <c r="E5" s="28">
        <v>1</v>
      </c>
      <c r="G5" s="76" t="s">
        <v>151</v>
      </c>
    </row>
    <row r="6" spans="1:7" x14ac:dyDescent="0.25">
      <c r="A6" s="53" t="s">
        <v>114</v>
      </c>
      <c r="B6" s="54">
        <v>6300</v>
      </c>
      <c r="C6" s="54">
        <v>180</v>
      </c>
      <c r="D6" s="54">
        <f>B6/C6</f>
        <v>35</v>
      </c>
      <c r="E6" s="55">
        <v>1</v>
      </c>
    </row>
    <row r="7" spans="1:7" x14ac:dyDescent="0.25">
      <c r="A7" s="63" t="s">
        <v>115</v>
      </c>
      <c r="B7" s="64">
        <v>5600</v>
      </c>
      <c r="C7" s="64">
        <v>160</v>
      </c>
      <c r="D7" s="64">
        <f>B7/C7</f>
        <v>35</v>
      </c>
      <c r="E7" s="65">
        <v>1</v>
      </c>
    </row>
    <row r="8" spans="1:7" x14ac:dyDescent="0.25">
      <c r="A8" s="9"/>
      <c r="B8" s="10"/>
      <c r="C8" s="10"/>
      <c r="D8" s="10"/>
      <c r="E8" s="11"/>
    </row>
    <row r="9" spans="1:7" x14ac:dyDescent="0.25">
      <c r="A9" s="29" t="s">
        <v>27</v>
      </c>
      <c r="B9" s="30" t="s">
        <v>20</v>
      </c>
      <c r="C9" s="30" t="s">
        <v>28</v>
      </c>
      <c r="D9" s="30" t="s">
        <v>29</v>
      </c>
      <c r="E9" s="30" t="s">
        <v>30</v>
      </c>
      <c r="F9" s="30" t="s">
        <v>31</v>
      </c>
      <c r="G9" s="31" t="s">
        <v>32</v>
      </c>
    </row>
    <row r="10" spans="1:7" x14ac:dyDescent="0.25">
      <c r="A10" s="42" t="s">
        <v>33</v>
      </c>
      <c r="B10" s="43" t="s">
        <v>112</v>
      </c>
      <c r="C10" s="41" t="s">
        <v>3</v>
      </c>
      <c r="D10" s="43">
        <v>6860</v>
      </c>
      <c r="E10" s="43">
        <v>95</v>
      </c>
      <c r="F10" s="43">
        <v>6650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7490</v>
      </c>
      <c r="E11" s="46"/>
      <c r="F11" s="46"/>
      <c r="G11" s="48"/>
    </row>
    <row r="12" spans="1:7" x14ac:dyDescent="0.25">
      <c r="A12" s="42"/>
      <c r="B12" s="43" t="s">
        <v>114</v>
      </c>
      <c r="C12" s="41" t="s">
        <v>3</v>
      </c>
      <c r="D12" s="43">
        <v>6174</v>
      </c>
      <c r="E12" s="43">
        <v>95</v>
      </c>
      <c r="F12" s="43">
        <v>5985</v>
      </c>
      <c r="G12" s="44">
        <v>95</v>
      </c>
    </row>
    <row r="13" spans="1:7" x14ac:dyDescent="0.25">
      <c r="A13" s="45"/>
      <c r="B13" s="46"/>
      <c r="C13" s="47" t="s">
        <v>9</v>
      </c>
      <c r="D13" s="46">
        <v>7490</v>
      </c>
      <c r="E13" s="46"/>
      <c r="F13" s="46"/>
      <c r="G13" s="48"/>
    </row>
    <row r="14" spans="1:7" x14ac:dyDescent="0.25">
      <c r="A14" s="42"/>
      <c r="B14" s="43" t="s">
        <v>115</v>
      </c>
      <c r="C14" s="41" t="s">
        <v>3</v>
      </c>
      <c r="D14" s="43">
        <v>5488</v>
      </c>
      <c r="E14" s="43">
        <v>95</v>
      </c>
      <c r="F14" s="43">
        <v>5320</v>
      </c>
      <c r="G14" s="44">
        <v>95</v>
      </c>
    </row>
    <row r="15" spans="1:7" x14ac:dyDescent="0.25">
      <c r="A15" s="45"/>
      <c r="B15" s="46"/>
      <c r="C15" s="47" t="s">
        <v>9</v>
      </c>
      <c r="D15" s="46">
        <v>7490</v>
      </c>
      <c r="E15" s="46"/>
      <c r="F15" s="46"/>
      <c r="G15" s="48"/>
    </row>
    <row r="16" spans="1:7" x14ac:dyDescent="0.25">
      <c r="A16" s="45" t="s">
        <v>37</v>
      </c>
      <c r="B16" s="43" t="s">
        <v>116</v>
      </c>
      <c r="C16" s="41" t="s">
        <v>9</v>
      </c>
      <c r="D16" s="43">
        <v>5000</v>
      </c>
      <c r="E16" s="43"/>
      <c r="F16" s="43">
        <v>5400</v>
      </c>
      <c r="G16" s="44"/>
    </row>
    <row r="17" spans="1:7" x14ac:dyDescent="0.25">
      <c r="A17" s="42"/>
      <c r="B17" s="43" t="s">
        <v>117</v>
      </c>
      <c r="C17" s="41" t="s">
        <v>9</v>
      </c>
      <c r="D17" s="43">
        <v>5000</v>
      </c>
      <c r="E17" s="43"/>
      <c r="F17" s="43">
        <v>5400</v>
      </c>
      <c r="G17" s="48"/>
    </row>
    <row r="18" spans="1:7" x14ac:dyDescent="0.25">
      <c r="A18" s="42"/>
      <c r="B18" s="43" t="s">
        <v>57</v>
      </c>
      <c r="C18" s="41" t="s">
        <v>9</v>
      </c>
      <c r="D18" s="43">
        <v>4400</v>
      </c>
      <c r="E18" s="43"/>
      <c r="F18" s="43">
        <v>5000</v>
      </c>
      <c r="G18" s="44"/>
    </row>
    <row r="19" spans="1:7" x14ac:dyDescent="0.25">
      <c r="A19" s="45"/>
      <c r="B19" s="46" t="s">
        <v>118</v>
      </c>
      <c r="C19" s="41" t="s">
        <v>9</v>
      </c>
      <c r="D19" s="43">
        <v>4400</v>
      </c>
      <c r="E19" s="43"/>
      <c r="F19" s="43">
        <v>5000</v>
      </c>
      <c r="G19" s="48"/>
    </row>
    <row r="20" spans="1:7" x14ac:dyDescent="0.25">
      <c r="A20" s="45"/>
      <c r="B20" s="43" t="s">
        <v>119</v>
      </c>
      <c r="C20" s="41" t="s">
        <v>9</v>
      </c>
      <c r="D20" s="43">
        <v>4500</v>
      </c>
      <c r="E20" s="43"/>
      <c r="F20" s="43">
        <v>5400</v>
      </c>
      <c r="G20" s="44"/>
    </row>
    <row r="21" spans="1:7" x14ac:dyDescent="0.25">
      <c r="A21" s="42"/>
      <c r="B21" s="46" t="s">
        <v>120</v>
      </c>
      <c r="C21" s="41" t="s">
        <v>9</v>
      </c>
      <c r="D21" s="46">
        <v>4500</v>
      </c>
      <c r="E21" s="46"/>
      <c r="F21" s="46">
        <v>5400</v>
      </c>
      <c r="G21" s="48"/>
    </row>
    <row r="22" spans="1:7" x14ac:dyDescent="0.25">
      <c r="A22" s="42"/>
      <c r="B22" s="46" t="s">
        <v>121</v>
      </c>
      <c r="C22" s="41" t="s">
        <v>9</v>
      </c>
      <c r="D22" s="46">
        <v>4500</v>
      </c>
      <c r="E22" s="46"/>
      <c r="F22" s="46">
        <v>5400</v>
      </c>
      <c r="G22" s="48"/>
    </row>
    <row r="23" spans="1:7" x14ac:dyDescent="0.25">
      <c r="A23" s="45"/>
      <c r="B23" s="46" t="s">
        <v>122</v>
      </c>
      <c r="C23" s="41" t="s">
        <v>9</v>
      </c>
      <c r="D23" s="46">
        <v>4000</v>
      </c>
      <c r="E23" s="46"/>
      <c r="F23" s="46">
        <v>5500</v>
      </c>
      <c r="G23" s="48"/>
    </row>
    <row r="24" spans="1:7" x14ac:dyDescent="0.25">
      <c r="A24" s="42"/>
      <c r="B24" s="46" t="s">
        <v>123</v>
      </c>
      <c r="C24" s="41" t="s">
        <v>9</v>
      </c>
      <c r="D24" s="46">
        <v>4000</v>
      </c>
      <c r="E24" s="46"/>
      <c r="F24" s="46">
        <v>5500</v>
      </c>
      <c r="G24" s="48"/>
    </row>
    <row r="25" spans="1:7" x14ac:dyDescent="0.25">
      <c r="A25" s="45"/>
      <c r="B25" s="43" t="s">
        <v>124</v>
      </c>
      <c r="C25" s="41" t="s">
        <v>9</v>
      </c>
      <c r="D25" s="43">
        <v>600</v>
      </c>
      <c r="E25" s="43"/>
      <c r="F25" s="43">
        <v>1500</v>
      </c>
      <c r="G25" s="44"/>
    </row>
    <row r="26" spans="1:7" x14ac:dyDescent="0.25">
      <c r="A26" s="42"/>
      <c r="B26" s="43" t="s">
        <v>125</v>
      </c>
      <c r="C26" s="41" t="s">
        <v>9</v>
      </c>
      <c r="D26" s="43">
        <v>600</v>
      </c>
      <c r="E26" s="43"/>
      <c r="F26" s="43">
        <v>1500</v>
      </c>
      <c r="G26" s="44"/>
    </row>
    <row r="27" spans="1:7" x14ac:dyDescent="0.25">
      <c r="A27" s="45"/>
      <c r="B27" s="43" t="s">
        <v>59</v>
      </c>
      <c r="C27" s="41" t="s">
        <v>9</v>
      </c>
      <c r="D27" s="43">
        <v>4500</v>
      </c>
      <c r="E27" s="43"/>
      <c r="F27" s="43"/>
      <c r="G27" s="44"/>
    </row>
    <row r="28" spans="1:7" x14ac:dyDescent="0.25">
      <c r="A28" s="42"/>
      <c r="B28" s="43" t="s">
        <v>126</v>
      </c>
      <c r="C28" s="41" t="s">
        <v>9</v>
      </c>
      <c r="D28" s="43">
        <v>7000</v>
      </c>
      <c r="E28" s="43"/>
      <c r="F28" s="43"/>
      <c r="G28" s="44"/>
    </row>
    <row r="29" spans="1:7" x14ac:dyDescent="0.25">
      <c r="A29" s="42"/>
      <c r="B29" s="43" t="s">
        <v>127</v>
      </c>
      <c r="C29" s="41" t="s">
        <v>9</v>
      </c>
      <c r="D29" s="43">
        <v>6000</v>
      </c>
      <c r="E29" s="43"/>
      <c r="F29" s="43"/>
      <c r="G29" s="48"/>
    </row>
    <row r="30" spans="1:7" x14ac:dyDescent="0.25">
      <c r="A30" s="45"/>
      <c r="B30" s="46" t="s">
        <v>60</v>
      </c>
      <c r="C30" s="41" t="s">
        <v>7</v>
      </c>
      <c r="D30" s="46">
        <v>3500</v>
      </c>
      <c r="E30" s="46">
        <v>50</v>
      </c>
      <c r="F30" s="46"/>
      <c r="G30" s="48"/>
    </row>
    <row r="31" spans="1:7" x14ac:dyDescent="0.25">
      <c r="A31" s="42"/>
      <c r="B31" s="43"/>
      <c r="C31" s="41" t="s">
        <v>8</v>
      </c>
      <c r="D31" s="43">
        <v>3400</v>
      </c>
      <c r="E31" s="43"/>
      <c r="F31" s="43"/>
      <c r="G31" s="44"/>
    </row>
    <row r="32" spans="1:7" x14ac:dyDescent="0.25">
      <c r="A32" s="45"/>
      <c r="B32" s="43" t="s">
        <v>128</v>
      </c>
      <c r="C32" s="41" t="s">
        <v>8</v>
      </c>
      <c r="D32" s="46">
        <v>3000</v>
      </c>
      <c r="E32" s="46"/>
      <c r="F32" s="46">
        <v>5000</v>
      </c>
      <c r="G32" s="44"/>
    </row>
    <row r="33" spans="1:7" x14ac:dyDescent="0.25">
      <c r="A33" s="42"/>
      <c r="B33" s="46" t="s">
        <v>129</v>
      </c>
      <c r="C33" s="41" t="s">
        <v>8</v>
      </c>
      <c r="D33" s="46">
        <v>2500</v>
      </c>
      <c r="E33" s="46"/>
      <c r="F33" s="46">
        <v>3300</v>
      </c>
      <c r="G33" s="44"/>
    </row>
    <row r="34" spans="1:7" x14ac:dyDescent="0.25">
      <c r="A34" s="45"/>
      <c r="B34" s="43"/>
      <c r="C34" s="41" t="s">
        <v>8</v>
      </c>
      <c r="D34" s="43">
        <v>2000</v>
      </c>
      <c r="E34" s="43"/>
      <c r="F34" s="43">
        <v>2600</v>
      </c>
      <c r="G34" s="48"/>
    </row>
    <row r="35" spans="1:7" x14ac:dyDescent="0.25">
      <c r="A35" s="42"/>
      <c r="B35" s="46" t="s">
        <v>130</v>
      </c>
      <c r="C35" s="41" t="s">
        <v>8</v>
      </c>
      <c r="D35" s="46">
        <v>2500</v>
      </c>
      <c r="E35" s="46"/>
      <c r="F35" s="46">
        <v>3300</v>
      </c>
      <c r="G35" s="48"/>
    </row>
    <row r="36" spans="1:7" x14ac:dyDescent="0.25">
      <c r="A36" s="45"/>
      <c r="B36" s="43"/>
      <c r="C36" s="41" t="s">
        <v>8</v>
      </c>
      <c r="D36" s="43">
        <v>2000</v>
      </c>
      <c r="E36" s="43"/>
      <c r="F36" s="43">
        <v>2600</v>
      </c>
      <c r="G36" s="44"/>
    </row>
    <row r="37" spans="1:7" x14ac:dyDescent="0.25">
      <c r="A37" s="42"/>
      <c r="B37" s="46" t="s">
        <v>131</v>
      </c>
      <c r="C37" s="41" t="s">
        <v>7</v>
      </c>
      <c r="D37" s="46">
        <v>5000</v>
      </c>
      <c r="E37" s="46">
        <v>27</v>
      </c>
      <c r="F37" s="46"/>
      <c r="G37" s="48"/>
    </row>
    <row r="38" spans="1:7" x14ac:dyDescent="0.25">
      <c r="A38" s="42"/>
      <c r="B38" s="46"/>
      <c r="C38" s="41"/>
      <c r="D38" s="46"/>
      <c r="E38" s="46"/>
      <c r="F38" s="46"/>
      <c r="G38" s="48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2"/>
      <c r="B40" s="46"/>
      <c r="C40" s="41"/>
      <c r="D40" s="46"/>
      <c r="E40" s="46"/>
      <c r="F40" s="46"/>
      <c r="G40" s="44"/>
    </row>
    <row r="41" spans="1:7" x14ac:dyDescent="0.25">
      <c r="A41" s="45"/>
      <c r="B41" s="43"/>
      <c r="C41" s="41"/>
      <c r="D41" s="43"/>
      <c r="E41" s="43"/>
      <c r="F41" s="43"/>
      <c r="G41" s="44"/>
    </row>
    <row r="42" spans="1:7" x14ac:dyDescent="0.25">
      <c r="A42" s="42"/>
      <c r="B42" s="46"/>
      <c r="C42" s="41"/>
      <c r="D42" s="46"/>
      <c r="E42" s="46"/>
      <c r="F42" s="46"/>
      <c r="G42" s="44"/>
    </row>
    <row r="43" spans="1:7" x14ac:dyDescent="0.25">
      <c r="A43" s="45"/>
      <c r="B43" s="43"/>
      <c r="C43" s="41"/>
      <c r="D43" s="43"/>
      <c r="E43" s="43"/>
      <c r="F43" s="43"/>
      <c r="G43" s="48"/>
    </row>
    <row r="44" spans="1:7" x14ac:dyDescent="0.25">
      <c r="A44" s="42"/>
      <c r="B44" s="46"/>
      <c r="C44" s="41"/>
      <c r="D44" s="46"/>
      <c r="E44" s="46"/>
      <c r="F44" s="46"/>
      <c r="G44" s="44"/>
    </row>
    <row r="45" spans="1:7" x14ac:dyDescent="0.25">
      <c r="A45" s="45"/>
      <c r="B45" s="43"/>
      <c r="C45" s="41"/>
      <c r="D45" s="43"/>
      <c r="E45" s="43"/>
      <c r="F45" s="43"/>
      <c r="G45" s="48"/>
    </row>
    <row r="46" spans="1:7" x14ac:dyDescent="0.25">
      <c r="A46" s="69" t="s">
        <v>43</v>
      </c>
      <c r="B46" s="70"/>
      <c r="C46" s="70"/>
      <c r="D46" s="70"/>
      <c r="E46" s="70"/>
      <c r="F46" s="70"/>
      <c r="G46" s="71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134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112</v>
      </c>
      <c r="B5" s="27">
        <v>7000</v>
      </c>
      <c r="C5" s="27">
        <v>200</v>
      </c>
      <c r="D5" s="27">
        <f>B5/C5</f>
        <v>35</v>
      </c>
      <c r="E5" s="28">
        <v>1</v>
      </c>
      <c r="G5" s="76" t="s">
        <v>151</v>
      </c>
    </row>
    <row r="6" spans="1:7" x14ac:dyDescent="0.25">
      <c r="A6" s="9" t="s">
        <v>114</v>
      </c>
      <c r="B6" s="10">
        <v>6300</v>
      </c>
      <c r="C6" s="10">
        <v>180</v>
      </c>
      <c r="D6" s="10">
        <v>35</v>
      </c>
      <c r="E6" s="11">
        <v>1</v>
      </c>
    </row>
    <row r="7" spans="1:7" x14ac:dyDescent="0.25">
      <c r="A7" s="53"/>
      <c r="B7" s="54"/>
      <c r="C7" s="54"/>
      <c r="D7" s="54"/>
      <c r="E7" s="55"/>
    </row>
    <row r="8" spans="1:7" x14ac:dyDescent="0.25">
      <c r="A8" s="29" t="s">
        <v>27</v>
      </c>
      <c r="B8" s="30" t="s">
        <v>20</v>
      </c>
      <c r="C8" s="30" t="s">
        <v>28</v>
      </c>
      <c r="D8" s="30" t="s">
        <v>29</v>
      </c>
      <c r="E8" s="30" t="s">
        <v>30</v>
      </c>
      <c r="F8" s="30" t="s">
        <v>31</v>
      </c>
      <c r="G8" s="31" t="s">
        <v>32</v>
      </c>
    </row>
    <row r="9" spans="1:7" x14ac:dyDescent="0.25">
      <c r="A9" s="42" t="s">
        <v>33</v>
      </c>
      <c r="B9" s="43" t="s">
        <v>112</v>
      </c>
      <c r="C9" s="41" t="s">
        <v>3</v>
      </c>
      <c r="D9" s="43">
        <v>6860</v>
      </c>
      <c r="E9" s="43">
        <v>95</v>
      </c>
      <c r="F9" s="43">
        <v>6650</v>
      </c>
      <c r="G9" s="44">
        <v>95</v>
      </c>
    </row>
    <row r="10" spans="1:7" x14ac:dyDescent="0.25">
      <c r="A10" s="45"/>
      <c r="B10" s="46"/>
      <c r="C10" s="47" t="s">
        <v>9</v>
      </c>
      <c r="D10" s="46">
        <v>7490</v>
      </c>
      <c r="E10" s="46"/>
      <c r="F10" s="46"/>
      <c r="G10" s="48"/>
    </row>
    <row r="11" spans="1:7" x14ac:dyDescent="0.25">
      <c r="A11" s="42"/>
      <c r="B11" s="43" t="s">
        <v>114</v>
      </c>
      <c r="C11" s="41" t="s">
        <v>3</v>
      </c>
      <c r="D11" s="43">
        <v>6174</v>
      </c>
      <c r="E11" s="43">
        <v>95</v>
      </c>
      <c r="F11" s="43">
        <v>5985</v>
      </c>
      <c r="G11" s="44">
        <v>95</v>
      </c>
    </row>
    <row r="12" spans="1:7" x14ac:dyDescent="0.25">
      <c r="A12" s="45"/>
      <c r="B12" s="46"/>
      <c r="C12" s="47" t="s">
        <v>9</v>
      </c>
      <c r="D12" s="46">
        <v>7490</v>
      </c>
      <c r="E12" s="46"/>
      <c r="F12" s="46"/>
      <c r="G12" s="48"/>
    </row>
    <row r="13" spans="1:7" x14ac:dyDescent="0.25">
      <c r="A13" s="45" t="s">
        <v>37</v>
      </c>
      <c r="B13" s="43" t="s">
        <v>116</v>
      </c>
      <c r="C13" s="41" t="s">
        <v>9</v>
      </c>
      <c r="D13" s="43">
        <v>5000</v>
      </c>
      <c r="E13" s="43"/>
      <c r="F13" s="43">
        <v>5400</v>
      </c>
      <c r="G13" s="44"/>
    </row>
    <row r="14" spans="1:7" x14ac:dyDescent="0.25">
      <c r="A14" s="42"/>
      <c r="B14" s="43" t="s">
        <v>117</v>
      </c>
      <c r="C14" s="41" t="s">
        <v>9</v>
      </c>
      <c r="D14" s="43">
        <v>5000</v>
      </c>
      <c r="E14" s="43"/>
      <c r="F14" s="43">
        <v>5400</v>
      </c>
      <c r="G14" s="48"/>
    </row>
    <row r="15" spans="1:7" x14ac:dyDescent="0.25">
      <c r="A15" s="42"/>
      <c r="B15" s="43" t="s">
        <v>57</v>
      </c>
      <c r="C15" s="41" t="s">
        <v>9</v>
      </c>
      <c r="D15" s="43">
        <v>4400</v>
      </c>
      <c r="E15" s="43"/>
      <c r="F15" s="43">
        <v>5000</v>
      </c>
      <c r="G15" s="44"/>
    </row>
    <row r="16" spans="1:7" x14ac:dyDescent="0.25">
      <c r="A16" s="45"/>
      <c r="B16" s="46" t="s">
        <v>118</v>
      </c>
      <c r="C16" s="41" t="s">
        <v>9</v>
      </c>
      <c r="D16" s="43">
        <v>4400</v>
      </c>
      <c r="E16" s="43"/>
      <c r="F16" s="43">
        <v>5000</v>
      </c>
      <c r="G16" s="48"/>
    </row>
    <row r="17" spans="1:7" x14ac:dyDescent="0.25">
      <c r="A17" s="45"/>
      <c r="B17" s="43" t="s">
        <v>119</v>
      </c>
      <c r="C17" s="41" t="s">
        <v>9</v>
      </c>
      <c r="D17" s="43">
        <v>4500</v>
      </c>
      <c r="E17" s="43"/>
      <c r="F17" s="43">
        <v>5400</v>
      </c>
      <c r="G17" s="44"/>
    </row>
    <row r="18" spans="1:7" x14ac:dyDescent="0.25">
      <c r="A18" s="42"/>
      <c r="B18" s="46" t="s">
        <v>120</v>
      </c>
      <c r="C18" s="41" t="s">
        <v>9</v>
      </c>
      <c r="D18" s="46">
        <v>4500</v>
      </c>
      <c r="E18" s="46"/>
      <c r="F18" s="46">
        <v>5400</v>
      </c>
      <c r="G18" s="48"/>
    </row>
    <row r="19" spans="1:7" x14ac:dyDescent="0.25">
      <c r="A19" s="42"/>
      <c r="B19" s="46" t="s">
        <v>121</v>
      </c>
      <c r="C19" s="41" t="s">
        <v>9</v>
      </c>
      <c r="D19" s="46">
        <v>4500</v>
      </c>
      <c r="E19" s="46"/>
      <c r="F19" s="46">
        <v>5400</v>
      </c>
      <c r="G19" s="48"/>
    </row>
    <row r="20" spans="1:7" x14ac:dyDescent="0.25">
      <c r="A20" s="45"/>
      <c r="B20" s="46" t="s">
        <v>122</v>
      </c>
      <c r="C20" s="41" t="s">
        <v>9</v>
      </c>
      <c r="D20" s="46">
        <v>4000</v>
      </c>
      <c r="E20" s="46"/>
      <c r="F20" s="46">
        <v>5500</v>
      </c>
      <c r="G20" s="48"/>
    </row>
    <row r="21" spans="1:7" x14ac:dyDescent="0.25">
      <c r="A21" s="42"/>
      <c r="B21" s="46" t="s">
        <v>123</v>
      </c>
      <c r="C21" s="41" t="s">
        <v>9</v>
      </c>
      <c r="D21" s="46">
        <v>4000</v>
      </c>
      <c r="E21" s="46"/>
      <c r="F21" s="46">
        <v>5500</v>
      </c>
      <c r="G21" s="48"/>
    </row>
    <row r="22" spans="1:7" x14ac:dyDescent="0.25">
      <c r="A22" s="45"/>
      <c r="B22" s="43" t="s">
        <v>124</v>
      </c>
      <c r="C22" s="41" t="s">
        <v>9</v>
      </c>
      <c r="D22" s="43">
        <v>600</v>
      </c>
      <c r="E22" s="43"/>
      <c r="F22" s="43">
        <v>1500</v>
      </c>
      <c r="G22" s="44"/>
    </row>
    <row r="23" spans="1:7" x14ac:dyDescent="0.25">
      <c r="A23" s="42"/>
      <c r="B23" s="43" t="s">
        <v>125</v>
      </c>
      <c r="C23" s="41" t="s">
        <v>9</v>
      </c>
      <c r="D23" s="43">
        <v>600</v>
      </c>
      <c r="E23" s="43"/>
      <c r="F23" s="43">
        <v>1500</v>
      </c>
      <c r="G23" s="44"/>
    </row>
    <row r="24" spans="1:7" x14ac:dyDescent="0.25">
      <c r="A24" s="45"/>
      <c r="B24" s="43" t="s">
        <v>59</v>
      </c>
      <c r="C24" s="41" t="s">
        <v>9</v>
      </c>
      <c r="D24" s="43">
        <v>4500</v>
      </c>
      <c r="E24" s="43"/>
      <c r="F24" s="43"/>
      <c r="G24" s="44"/>
    </row>
    <row r="25" spans="1:7" x14ac:dyDescent="0.25">
      <c r="A25" s="42"/>
      <c r="B25" s="43" t="s">
        <v>126</v>
      </c>
      <c r="C25" s="41" t="s">
        <v>9</v>
      </c>
      <c r="D25" s="43">
        <v>7000</v>
      </c>
      <c r="E25" s="43"/>
      <c r="F25" s="43"/>
      <c r="G25" s="44"/>
    </row>
    <row r="26" spans="1:7" x14ac:dyDescent="0.25">
      <c r="A26" s="42"/>
      <c r="B26" s="43" t="s">
        <v>127</v>
      </c>
      <c r="C26" s="41" t="s">
        <v>9</v>
      </c>
      <c r="D26" s="43">
        <v>6000</v>
      </c>
      <c r="E26" s="43"/>
      <c r="F26" s="43"/>
      <c r="G26" s="48"/>
    </row>
    <row r="27" spans="1:7" x14ac:dyDescent="0.25">
      <c r="A27" s="45"/>
      <c r="B27" s="46" t="s">
        <v>60</v>
      </c>
      <c r="C27" s="41" t="s">
        <v>7</v>
      </c>
      <c r="D27" s="46">
        <v>3500</v>
      </c>
      <c r="E27" s="46">
        <v>50</v>
      </c>
      <c r="F27" s="46"/>
      <c r="G27" s="48"/>
    </row>
    <row r="28" spans="1:7" x14ac:dyDescent="0.25">
      <c r="A28" s="42"/>
      <c r="B28" s="43"/>
      <c r="C28" s="41" t="s">
        <v>8</v>
      </c>
      <c r="D28" s="43">
        <v>3400</v>
      </c>
      <c r="E28" s="43"/>
      <c r="F28" s="43"/>
      <c r="G28" s="44"/>
    </row>
    <row r="29" spans="1:7" x14ac:dyDescent="0.25">
      <c r="A29" s="45"/>
      <c r="B29" s="43" t="s">
        <v>128</v>
      </c>
      <c r="C29" s="41" t="s">
        <v>8</v>
      </c>
      <c r="D29" s="46">
        <v>3000</v>
      </c>
      <c r="E29" s="46"/>
      <c r="F29" s="46">
        <v>5000</v>
      </c>
      <c r="G29" s="44"/>
    </row>
    <row r="30" spans="1:7" x14ac:dyDescent="0.25">
      <c r="A30" s="42"/>
      <c r="B30" s="46" t="s">
        <v>129</v>
      </c>
      <c r="C30" s="41" t="s">
        <v>8</v>
      </c>
      <c r="D30" s="46">
        <v>2500</v>
      </c>
      <c r="E30" s="46"/>
      <c r="F30" s="46">
        <v>3300</v>
      </c>
      <c r="G30" s="44"/>
    </row>
    <row r="31" spans="1:7" x14ac:dyDescent="0.25">
      <c r="A31" s="45"/>
      <c r="B31" s="43"/>
      <c r="C31" s="41" t="s">
        <v>8</v>
      </c>
      <c r="D31" s="43">
        <v>2000</v>
      </c>
      <c r="E31" s="43"/>
      <c r="F31" s="43">
        <v>2600</v>
      </c>
      <c r="G31" s="48"/>
    </row>
    <row r="32" spans="1:7" x14ac:dyDescent="0.25">
      <c r="A32" s="42"/>
      <c r="B32" s="46" t="s">
        <v>130</v>
      </c>
      <c r="C32" s="41" t="s">
        <v>8</v>
      </c>
      <c r="D32" s="46">
        <v>2500</v>
      </c>
      <c r="E32" s="46"/>
      <c r="F32" s="46">
        <v>3300</v>
      </c>
      <c r="G32" s="48"/>
    </row>
    <row r="33" spans="1:7" x14ac:dyDescent="0.25">
      <c r="A33" s="45"/>
      <c r="B33" s="43"/>
      <c r="C33" s="41" t="s">
        <v>8</v>
      </c>
      <c r="D33" s="43">
        <v>2000</v>
      </c>
      <c r="E33" s="43"/>
      <c r="F33" s="43">
        <v>2600</v>
      </c>
      <c r="G33" s="44"/>
    </row>
    <row r="34" spans="1:7" x14ac:dyDescent="0.25">
      <c r="A34" s="42"/>
      <c r="B34" s="46" t="s">
        <v>131</v>
      </c>
      <c r="C34" s="41" t="s">
        <v>7</v>
      </c>
      <c r="D34" s="46">
        <v>5000</v>
      </c>
      <c r="E34" s="46">
        <v>27</v>
      </c>
      <c r="F34" s="46"/>
      <c r="G34" s="48"/>
    </row>
    <row r="35" spans="1:7" x14ac:dyDescent="0.25">
      <c r="A35" s="45"/>
      <c r="B35" s="43"/>
      <c r="C35" s="41"/>
      <c r="D35" s="43"/>
      <c r="E35" s="43"/>
      <c r="F35" s="43"/>
      <c r="G35" s="44"/>
    </row>
    <row r="36" spans="1:7" x14ac:dyDescent="0.25">
      <c r="A36" s="42"/>
      <c r="B36" s="46"/>
      <c r="C36" s="41"/>
      <c r="D36" s="46"/>
      <c r="E36" s="46"/>
      <c r="F36" s="46"/>
      <c r="G36" s="48"/>
    </row>
    <row r="37" spans="1:7" x14ac:dyDescent="0.25">
      <c r="A37" s="45"/>
      <c r="B37" s="43"/>
      <c r="C37" s="41"/>
      <c r="D37" s="43"/>
      <c r="E37" s="43"/>
      <c r="F37" s="43"/>
      <c r="G37" s="44"/>
    </row>
    <row r="38" spans="1:7" x14ac:dyDescent="0.25">
      <c r="A38" s="45"/>
      <c r="B38" s="43"/>
      <c r="C38" s="41"/>
      <c r="D38" s="43"/>
      <c r="E38" s="43"/>
      <c r="F38" s="43"/>
      <c r="G38" s="44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5"/>
      <c r="B40" s="43"/>
      <c r="C40" s="41"/>
      <c r="D40" s="43"/>
      <c r="E40" s="43"/>
      <c r="F40" s="43"/>
      <c r="G40" s="44"/>
    </row>
    <row r="41" spans="1:7" x14ac:dyDescent="0.25">
      <c r="A41" s="42"/>
      <c r="B41" s="46"/>
      <c r="C41" s="41"/>
      <c r="D41" s="46"/>
      <c r="E41" s="46"/>
      <c r="F41" s="46"/>
      <c r="G41" s="44"/>
    </row>
    <row r="42" spans="1:7" x14ac:dyDescent="0.25">
      <c r="A42" s="42"/>
      <c r="B42" s="46"/>
      <c r="C42" s="41"/>
      <c r="D42" s="46"/>
      <c r="E42" s="46"/>
      <c r="F42" s="46"/>
      <c r="G42" s="44"/>
    </row>
    <row r="43" spans="1:7" x14ac:dyDescent="0.25">
      <c r="A43" s="45"/>
      <c r="B43" s="43"/>
      <c r="C43" s="41"/>
      <c r="D43" s="43"/>
      <c r="E43" s="43"/>
      <c r="F43" s="43"/>
      <c r="G43" s="48"/>
    </row>
    <row r="44" spans="1:7" x14ac:dyDescent="0.25">
      <c r="A44" s="42"/>
      <c r="B44" s="46"/>
      <c r="C44" s="41"/>
      <c r="D44" s="46"/>
      <c r="E44" s="46"/>
      <c r="F44" s="46"/>
      <c r="G44" s="44"/>
    </row>
    <row r="45" spans="1:7" x14ac:dyDescent="0.25">
      <c r="A45" s="45"/>
      <c r="B45" s="43"/>
      <c r="C45" s="41"/>
      <c r="D45" s="43"/>
      <c r="E45" s="43"/>
      <c r="F45" s="43"/>
      <c r="G45" s="48"/>
    </row>
    <row r="46" spans="1:7" x14ac:dyDescent="0.25">
      <c r="A46" s="69" t="s">
        <v>43</v>
      </c>
      <c r="B46" s="70"/>
      <c r="C46" s="70"/>
      <c r="D46" s="70"/>
      <c r="E46" s="70"/>
      <c r="F46" s="70"/>
      <c r="G46" s="71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C22" sqref="C22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135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" t="s">
        <v>112</v>
      </c>
      <c r="B5" s="3">
        <v>3000</v>
      </c>
      <c r="C5" s="3">
        <v>300</v>
      </c>
      <c r="D5" s="3">
        <f>'HOLOCRANEO 3000cGy'!$B5/'HOLOCRANEO 3000cGy'!$C5</f>
        <v>10</v>
      </c>
      <c r="E5" s="4">
        <v>1</v>
      </c>
      <c r="G5" s="76" t="s">
        <v>155</v>
      </c>
    </row>
    <row r="7" spans="1:7" x14ac:dyDescent="0.25">
      <c r="A7" s="29" t="s">
        <v>27</v>
      </c>
      <c r="B7" s="30" t="s">
        <v>20</v>
      </c>
      <c r="C7" s="30" t="s">
        <v>28</v>
      </c>
      <c r="D7" s="30" t="s">
        <v>29</v>
      </c>
      <c r="E7" s="30" t="s">
        <v>30</v>
      </c>
      <c r="F7" s="30" t="s">
        <v>31</v>
      </c>
      <c r="G7" s="31" t="s">
        <v>32</v>
      </c>
    </row>
    <row r="8" spans="1:7" x14ac:dyDescent="0.25">
      <c r="A8" s="42" t="s">
        <v>33</v>
      </c>
      <c r="B8" s="43" t="s">
        <v>112</v>
      </c>
      <c r="C8" s="41" t="s">
        <v>3</v>
      </c>
      <c r="D8" s="43">
        <v>2910</v>
      </c>
      <c r="E8" s="43">
        <v>95</v>
      </c>
      <c r="F8" s="43">
        <v>2850</v>
      </c>
      <c r="G8" s="44">
        <v>95</v>
      </c>
    </row>
    <row r="9" spans="1:7" x14ac:dyDescent="0.25">
      <c r="A9" s="45"/>
      <c r="B9" s="46"/>
      <c r="C9" s="47" t="s">
        <v>9</v>
      </c>
      <c r="D9" s="46">
        <v>3210</v>
      </c>
      <c r="E9" s="46"/>
      <c r="F9" s="46"/>
      <c r="G9" s="48"/>
    </row>
    <row r="10" spans="1:7" x14ac:dyDescent="0.25">
      <c r="A10" s="42" t="s">
        <v>37</v>
      </c>
      <c r="B10" s="43" t="s">
        <v>136</v>
      </c>
      <c r="C10" s="41" t="s">
        <v>9</v>
      </c>
      <c r="D10" s="43">
        <v>3000</v>
      </c>
      <c r="E10" s="43"/>
      <c r="F10" s="43"/>
      <c r="G10" s="44"/>
    </row>
    <row r="11" spans="1:7" x14ac:dyDescent="0.25">
      <c r="A11" s="45"/>
      <c r="B11" s="46" t="s">
        <v>137</v>
      </c>
      <c r="C11" s="47" t="s">
        <v>9</v>
      </c>
      <c r="D11" s="46">
        <v>3000</v>
      </c>
      <c r="E11" s="46"/>
      <c r="F11" s="46"/>
      <c r="G11" s="48"/>
    </row>
    <row r="12" spans="1:7" x14ac:dyDescent="0.25">
      <c r="A12" s="42"/>
      <c r="B12" s="43" t="s">
        <v>138</v>
      </c>
      <c r="C12" s="41" t="s">
        <v>9</v>
      </c>
      <c r="D12" s="43">
        <v>500</v>
      </c>
      <c r="E12" s="43"/>
      <c r="F12" s="43">
        <v>1000</v>
      </c>
      <c r="G12" s="44"/>
    </row>
    <row r="13" spans="1:7" x14ac:dyDescent="0.25">
      <c r="A13" s="45"/>
      <c r="B13" s="46" t="s">
        <v>139</v>
      </c>
      <c r="C13" s="47" t="s">
        <v>9</v>
      </c>
      <c r="D13" s="46">
        <v>500</v>
      </c>
      <c r="E13" s="46"/>
      <c r="F13" s="46">
        <v>1000</v>
      </c>
      <c r="G13" s="48"/>
    </row>
    <row r="14" spans="1:7" x14ac:dyDescent="0.25">
      <c r="A14" s="42"/>
      <c r="B14" s="43" t="s">
        <v>42</v>
      </c>
      <c r="C14" s="41" t="s">
        <v>9</v>
      </c>
      <c r="D14" s="43">
        <v>3210</v>
      </c>
      <c r="E14" s="43"/>
      <c r="F14" s="43"/>
      <c r="G14" s="44"/>
    </row>
    <row r="15" spans="1:7" x14ac:dyDescent="0.25">
      <c r="A15" s="45"/>
      <c r="B15" s="46"/>
      <c r="C15" s="47"/>
      <c r="D15" s="46"/>
      <c r="E15" s="46"/>
      <c r="F15" s="46"/>
      <c r="G15" s="48"/>
    </row>
    <row r="16" spans="1:7" x14ac:dyDescent="0.25">
      <c r="A16" s="42"/>
      <c r="B16" s="43"/>
      <c r="C16" s="41"/>
      <c r="D16" s="43"/>
      <c r="E16" s="43"/>
      <c r="F16" s="43"/>
      <c r="G16" s="44"/>
    </row>
    <row r="17" spans="1:7" x14ac:dyDescent="0.25">
      <c r="A17" s="45"/>
      <c r="B17" s="46"/>
      <c r="C17" s="47"/>
      <c r="D17" s="46"/>
      <c r="E17" s="46"/>
      <c r="F17" s="46"/>
      <c r="G17" s="48"/>
    </row>
    <row r="18" spans="1:7" x14ac:dyDescent="0.25">
      <c r="A18" s="42"/>
      <c r="B18" s="43"/>
      <c r="C18" s="41"/>
      <c r="D18" s="43"/>
      <c r="E18" s="43"/>
      <c r="F18" s="43"/>
      <c r="G18" s="44"/>
    </row>
    <row r="19" spans="1:7" x14ac:dyDescent="0.25">
      <c r="A19" s="45"/>
      <c r="B19" s="46"/>
      <c r="C19" s="47"/>
      <c r="D19" s="46"/>
      <c r="E19" s="46"/>
      <c r="F19" s="46"/>
      <c r="G19" s="48"/>
    </row>
    <row r="20" spans="1:7" x14ac:dyDescent="0.25">
      <c r="A20" s="42"/>
      <c r="B20" s="43"/>
      <c r="C20" s="41"/>
      <c r="D20" s="43"/>
      <c r="E20" s="43"/>
      <c r="F20" s="43"/>
      <c r="G20" s="44"/>
    </row>
    <row r="21" spans="1:7" x14ac:dyDescent="0.25">
      <c r="A21" s="45"/>
      <c r="B21" s="46"/>
      <c r="C21" s="47"/>
      <c r="D21" s="46"/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6" spans="1:7" x14ac:dyDescent="0.25">
      <c r="A46" s="1" t="s">
        <v>43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110" zoomScaleNormal="11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140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" t="s">
        <v>112</v>
      </c>
      <c r="B5" s="3">
        <v>2500</v>
      </c>
      <c r="C5" s="3">
        <v>250</v>
      </c>
      <c r="D5" s="3">
        <f>'HOLOCRANEO 2500cGy'!$B5/'HOLOCRANEO 2500cGy'!$C5</f>
        <v>10</v>
      </c>
      <c r="E5" s="4">
        <v>1</v>
      </c>
      <c r="G5" s="76" t="s">
        <v>155</v>
      </c>
    </row>
    <row r="7" spans="1:7" x14ac:dyDescent="0.25">
      <c r="A7" s="29" t="s">
        <v>27</v>
      </c>
      <c r="B7" s="30" t="s">
        <v>20</v>
      </c>
      <c r="C7" s="30" t="s">
        <v>28</v>
      </c>
      <c r="D7" s="30" t="s">
        <v>29</v>
      </c>
      <c r="E7" s="30" t="s">
        <v>30</v>
      </c>
      <c r="F7" s="30" t="s">
        <v>31</v>
      </c>
      <c r="G7" s="31" t="s">
        <v>32</v>
      </c>
    </row>
    <row r="8" spans="1:7" x14ac:dyDescent="0.25">
      <c r="A8" s="42" t="s">
        <v>33</v>
      </c>
      <c r="B8" s="43" t="s">
        <v>112</v>
      </c>
      <c r="C8" s="41" t="s">
        <v>3</v>
      </c>
      <c r="D8" s="43">
        <v>2425</v>
      </c>
      <c r="E8" s="43">
        <v>95</v>
      </c>
      <c r="F8" s="43">
        <v>2375</v>
      </c>
      <c r="G8" s="44">
        <v>95</v>
      </c>
    </row>
    <row r="9" spans="1:7" x14ac:dyDescent="0.25">
      <c r="A9" s="45"/>
      <c r="B9" s="46"/>
      <c r="C9" s="47" t="s">
        <v>9</v>
      </c>
      <c r="D9" s="46">
        <v>2675</v>
      </c>
      <c r="E9" s="46"/>
      <c r="F9" s="46"/>
      <c r="G9" s="48"/>
    </row>
    <row r="10" spans="1:7" x14ac:dyDescent="0.25">
      <c r="A10" s="42" t="s">
        <v>37</v>
      </c>
      <c r="B10" s="43" t="s">
        <v>136</v>
      </c>
      <c r="C10" s="41" t="s">
        <v>9</v>
      </c>
      <c r="D10" s="43">
        <v>3000</v>
      </c>
      <c r="E10" s="43"/>
      <c r="F10" s="43"/>
      <c r="G10" s="44"/>
    </row>
    <row r="11" spans="1:7" x14ac:dyDescent="0.25">
      <c r="A11" s="45"/>
      <c r="B11" s="46" t="s">
        <v>137</v>
      </c>
      <c r="C11" s="47" t="s">
        <v>9</v>
      </c>
      <c r="D11" s="46">
        <v>3000</v>
      </c>
      <c r="E11" s="46"/>
      <c r="F11" s="46"/>
      <c r="G11" s="48"/>
    </row>
    <row r="12" spans="1:7" x14ac:dyDescent="0.25">
      <c r="A12" s="42"/>
      <c r="B12" s="43" t="s">
        <v>138</v>
      </c>
      <c r="C12" s="41" t="s">
        <v>9</v>
      </c>
      <c r="D12" s="43">
        <v>500</v>
      </c>
      <c r="E12" s="43"/>
      <c r="F12" s="43">
        <v>1000</v>
      </c>
      <c r="G12" s="44"/>
    </row>
    <row r="13" spans="1:7" x14ac:dyDescent="0.25">
      <c r="A13" s="45"/>
      <c r="B13" s="46" t="s">
        <v>139</v>
      </c>
      <c r="C13" s="47" t="s">
        <v>9</v>
      </c>
      <c r="D13" s="46">
        <v>500</v>
      </c>
      <c r="E13" s="46"/>
      <c r="F13" s="46">
        <v>1000</v>
      </c>
      <c r="G13" s="48"/>
    </row>
    <row r="14" spans="1:7" x14ac:dyDescent="0.25">
      <c r="A14" s="42"/>
      <c r="B14" s="43" t="s">
        <v>42</v>
      </c>
      <c r="C14" s="41" t="s">
        <v>9</v>
      </c>
      <c r="D14" s="43">
        <v>2675</v>
      </c>
      <c r="E14" s="43"/>
      <c r="F14" s="43"/>
      <c r="G14" s="44"/>
    </row>
    <row r="15" spans="1:7" x14ac:dyDescent="0.25">
      <c r="A15" s="45"/>
      <c r="B15" s="46"/>
      <c r="C15" s="47"/>
      <c r="D15" s="46"/>
      <c r="E15" s="46"/>
      <c r="F15" s="46"/>
      <c r="G15" s="48"/>
    </row>
    <row r="16" spans="1:7" x14ac:dyDescent="0.25">
      <c r="A16" s="42"/>
      <c r="B16" s="43"/>
      <c r="C16" s="41"/>
      <c r="D16" s="43"/>
      <c r="E16" s="43"/>
      <c r="F16" s="43"/>
      <c r="G16" s="44"/>
    </row>
    <row r="17" spans="1:7" x14ac:dyDescent="0.25">
      <c r="A17" s="45"/>
      <c r="B17" s="46"/>
      <c r="C17" s="47"/>
      <c r="D17" s="46"/>
      <c r="E17" s="46"/>
      <c r="F17" s="46"/>
      <c r="G17" s="48"/>
    </row>
    <row r="18" spans="1:7" x14ac:dyDescent="0.25">
      <c r="A18" s="42"/>
      <c r="B18" s="43"/>
      <c r="C18" s="41"/>
      <c r="D18" s="43"/>
      <c r="E18" s="43"/>
      <c r="F18" s="43"/>
      <c r="G18" s="44"/>
    </row>
    <row r="19" spans="1:7" x14ac:dyDescent="0.25">
      <c r="A19" s="45"/>
      <c r="B19" s="46"/>
      <c r="C19" s="47"/>
      <c r="D19" s="46"/>
      <c r="E19" s="46"/>
      <c r="F19" s="46"/>
      <c r="G19" s="48"/>
    </row>
    <row r="20" spans="1:7" x14ac:dyDescent="0.25">
      <c r="A20" s="42"/>
      <c r="B20" s="43"/>
      <c r="C20" s="41"/>
      <c r="D20" s="43"/>
      <c r="E20" s="43"/>
      <c r="F20" s="43"/>
      <c r="G20" s="44"/>
    </row>
    <row r="21" spans="1:7" x14ac:dyDescent="0.25">
      <c r="A21" s="45"/>
      <c r="B21" s="46"/>
      <c r="C21" s="47"/>
      <c r="D21" s="46"/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6" spans="1:7" x14ac:dyDescent="0.25">
      <c r="A46" s="1" t="s">
        <v>43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35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40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26</v>
      </c>
      <c r="B5" s="27">
        <v>4005</v>
      </c>
      <c r="C5" s="27">
        <v>267</v>
      </c>
      <c r="D5" s="27">
        <f>'VMI+BOOST INT'!$B5/'VMI+BOOST INT'!$C5</f>
        <v>15</v>
      </c>
      <c r="E5" s="28">
        <v>1</v>
      </c>
      <c r="G5" s="76" t="s">
        <v>149</v>
      </c>
    </row>
    <row r="6" spans="1:7" x14ac:dyDescent="0.25">
      <c r="A6" s="9" t="s">
        <v>36</v>
      </c>
      <c r="B6" s="10">
        <v>4800</v>
      </c>
      <c r="C6" s="10">
        <v>320</v>
      </c>
      <c r="D6" s="10">
        <f>'VMI+BOOST INT'!$B6/'VMI+BOOST INT'!$C6</f>
        <v>15</v>
      </c>
      <c r="E6" s="11">
        <v>1</v>
      </c>
    </row>
    <row r="8" spans="1:7" x14ac:dyDescent="0.25">
      <c r="A8" s="29" t="s">
        <v>27</v>
      </c>
      <c r="B8" s="30" t="s">
        <v>20</v>
      </c>
      <c r="C8" s="30" t="s">
        <v>28</v>
      </c>
      <c r="D8" s="30" t="s">
        <v>29</v>
      </c>
      <c r="E8" s="30" t="s">
        <v>30</v>
      </c>
      <c r="F8" s="30" t="s">
        <v>31</v>
      </c>
      <c r="G8" s="31" t="s">
        <v>32</v>
      </c>
    </row>
    <row r="9" spans="1:7" x14ac:dyDescent="0.25">
      <c r="A9" t="s">
        <v>33</v>
      </c>
      <c r="B9" t="s">
        <v>26</v>
      </c>
      <c r="C9" s="85" t="s">
        <v>3</v>
      </c>
      <c r="D9">
        <v>3885</v>
      </c>
      <c r="E9">
        <v>95</v>
      </c>
      <c r="F9">
        <v>3805</v>
      </c>
      <c r="G9">
        <v>95</v>
      </c>
    </row>
    <row r="10" spans="1:7" x14ac:dyDescent="0.25">
      <c r="C10" s="85" t="s">
        <v>7</v>
      </c>
      <c r="D10">
        <v>4800</v>
      </c>
      <c r="E10">
        <v>35</v>
      </c>
    </row>
    <row r="11" spans="1:7" x14ac:dyDescent="0.25">
      <c r="C11" s="85" t="s">
        <v>7</v>
      </c>
      <c r="D11">
        <v>4320</v>
      </c>
      <c r="E11">
        <v>50</v>
      </c>
    </row>
    <row r="12" spans="1:7" x14ac:dyDescent="0.25">
      <c r="B12" t="s">
        <v>36</v>
      </c>
      <c r="C12" s="85" t="s">
        <v>3</v>
      </c>
      <c r="D12">
        <v>4656</v>
      </c>
      <c r="E12">
        <v>95</v>
      </c>
    </row>
    <row r="13" spans="1:7" x14ac:dyDescent="0.25">
      <c r="C13" s="85" t="s">
        <v>7</v>
      </c>
      <c r="D13">
        <v>5280</v>
      </c>
      <c r="E13">
        <v>5</v>
      </c>
    </row>
    <row r="14" spans="1:7" x14ac:dyDescent="0.25">
      <c r="C14" s="85" t="s">
        <v>9</v>
      </c>
      <c r="D14">
        <v>5376</v>
      </c>
    </row>
    <row r="15" spans="1:7" x14ac:dyDescent="0.25">
      <c r="A15" t="s">
        <v>37</v>
      </c>
      <c r="B15" t="s">
        <v>38</v>
      </c>
      <c r="C15" s="85" t="s">
        <v>9</v>
      </c>
      <c r="D15">
        <v>240</v>
      </c>
      <c r="F15">
        <v>384</v>
      </c>
    </row>
    <row r="16" spans="1:7" x14ac:dyDescent="0.25">
      <c r="C16" s="85" t="s">
        <v>7</v>
      </c>
      <c r="D16">
        <v>144</v>
      </c>
      <c r="E16">
        <v>5</v>
      </c>
      <c r="F16">
        <v>240</v>
      </c>
      <c r="G16">
        <v>5</v>
      </c>
    </row>
    <row r="17" spans="2:7" x14ac:dyDescent="0.25">
      <c r="B17" t="s">
        <v>39</v>
      </c>
      <c r="C17" s="85" t="s">
        <v>7</v>
      </c>
      <c r="D17">
        <v>1200</v>
      </c>
      <c r="E17">
        <v>15</v>
      </c>
      <c r="F17">
        <v>1200</v>
      </c>
      <c r="G17">
        <v>20</v>
      </c>
    </row>
    <row r="18" spans="2:7" x14ac:dyDescent="0.25">
      <c r="C18" s="85" t="s">
        <v>7</v>
      </c>
      <c r="D18">
        <v>800</v>
      </c>
      <c r="E18">
        <v>30</v>
      </c>
      <c r="F18">
        <v>800</v>
      </c>
      <c r="G18">
        <v>35</v>
      </c>
    </row>
    <row r="19" spans="2:7" x14ac:dyDescent="0.25">
      <c r="C19" s="85" t="s">
        <v>7</v>
      </c>
      <c r="D19">
        <v>400</v>
      </c>
      <c r="E19">
        <v>40</v>
      </c>
      <c r="F19">
        <v>400</v>
      </c>
      <c r="G19">
        <v>55</v>
      </c>
    </row>
    <row r="20" spans="2:7" x14ac:dyDescent="0.25">
      <c r="B20" t="s">
        <v>40</v>
      </c>
      <c r="C20" s="85" t="s">
        <v>7</v>
      </c>
      <c r="D20">
        <v>400</v>
      </c>
      <c r="E20">
        <v>10</v>
      </c>
    </row>
    <row r="21" spans="2:7" x14ac:dyDescent="0.25">
      <c r="B21" t="s">
        <v>41</v>
      </c>
      <c r="C21" s="85" t="s">
        <v>7</v>
      </c>
      <c r="D21">
        <v>1600</v>
      </c>
      <c r="E21">
        <v>5</v>
      </c>
    </row>
    <row r="22" spans="2:7" x14ac:dyDescent="0.25">
      <c r="C22" s="85" t="s">
        <v>7</v>
      </c>
      <c r="D22">
        <v>800</v>
      </c>
      <c r="E22">
        <v>30</v>
      </c>
    </row>
    <row r="23" spans="2:7" x14ac:dyDescent="0.25">
      <c r="C23" s="85" t="s">
        <v>8</v>
      </c>
      <c r="D23">
        <v>320</v>
      </c>
      <c r="F23">
        <v>400</v>
      </c>
    </row>
    <row r="24" spans="2:7" x14ac:dyDescent="0.25">
      <c r="B24" t="s">
        <v>42</v>
      </c>
      <c r="C24" s="85" t="s">
        <v>9</v>
      </c>
      <c r="D24">
        <v>5136</v>
      </c>
    </row>
    <row r="26" spans="2:7" x14ac:dyDescent="0.25">
      <c r="C26" s="85"/>
    </row>
    <row r="27" spans="2:7" x14ac:dyDescent="0.25">
      <c r="C27" s="85"/>
    </row>
    <row r="28" spans="2:7" x14ac:dyDescent="0.25">
      <c r="C28" s="85"/>
    </row>
    <row r="29" spans="2:7" x14ac:dyDescent="0.25">
      <c r="C29" s="85"/>
    </row>
    <row r="30" spans="2:7" x14ac:dyDescent="0.25">
      <c r="C30" s="85"/>
    </row>
    <row r="31" spans="2:7" x14ac:dyDescent="0.25">
      <c r="C31" s="85"/>
    </row>
    <row r="32" spans="2:7" x14ac:dyDescent="0.25">
      <c r="C32" s="85"/>
    </row>
    <row r="33" spans="1:3" x14ac:dyDescent="0.25">
      <c r="C33" s="85"/>
    </row>
    <row r="34" spans="1:3" x14ac:dyDescent="0.25">
      <c r="C34" s="85"/>
    </row>
    <row r="35" spans="1:3" x14ac:dyDescent="0.25">
      <c r="C35" s="85"/>
    </row>
    <row r="36" spans="1:3" x14ac:dyDescent="0.25">
      <c r="C36" s="85"/>
    </row>
    <row r="37" spans="1:3" x14ac:dyDescent="0.25">
      <c r="C37" s="85"/>
    </row>
    <row r="38" spans="1:3" x14ac:dyDescent="0.25">
      <c r="C38" s="85"/>
    </row>
    <row r="39" spans="1:3" x14ac:dyDescent="0.25">
      <c r="C39" s="85"/>
    </row>
    <row r="40" spans="1:3" x14ac:dyDescent="0.25">
      <c r="C40" s="85"/>
    </row>
    <row r="41" spans="1:3" x14ac:dyDescent="0.25">
      <c r="C41" s="85"/>
    </row>
    <row r="42" spans="1:3" x14ac:dyDescent="0.25">
      <c r="C42" s="85"/>
    </row>
    <row r="43" spans="1:3" x14ac:dyDescent="0.25">
      <c r="C43" s="85"/>
    </row>
    <row r="44" spans="1:3" x14ac:dyDescent="0.25">
      <c r="C44" s="85"/>
    </row>
    <row r="45" spans="1:3" x14ac:dyDescent="0.25">
      <c r="C45" s="85"/>
    </row>
    <row r="46" spans="1:3" x14ac:dyDescent="0.25">
      <c r="A46" t="s">
        <v>43</v>
      </c>
      <c r="C46" s="85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80" zoomScaleNormal="80" workbookViewId="0">
      <selection activeCell="G15" sqref="G1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141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" t="s">
        <v>112</v>
      </c>
      <c r="B5" s="3">
        <v>3000</v>
      </c>
      <c r="C5" s="3">
        <v>300</v>
      </c>
      <c r="D5" s="3">
        <f>'HOLOCRANEO PROTHIPO'!$B5/'HOLOCRANEO PROTHIPO'!$C5</f>
        <v>10</v>
      </c>
      <c r="E5" s="4">
        <v>1</v>
      </c>
      <c r="G5" s="76" t="s">
        <v>148</v>
      </c>
    </row>
    <row r="7" spans="1:7" x14ac:dyDescent="0.25">
      <c r="A7" s="29" t="s">
        <v>27</v>
      </c>
      <c r="B7" s="30" t="s">
        <v>20</v>
      </c>
      <c r="C7" s="30" t="s">
        <v>28</v>
      </c>
      <c r="D7" s="30" t="s">
        <v>29</v>
      </c>
      <c r="E7" s="30" t="s">
        <v>30</v>
      </c>
      <c r="F7" s="30" t="s">
        <v>31</v>
      </c>
      <c r="G7" s="31" t="s">
        <v>32</v>
      </c>
    </row>
    <row r="8" spans="1:7" x14ac:dyDescent="0.25">
      <c r="A8" s="42" t="s">
        <v>33</v>
      </c>
      <c r="B8" s="43" t="s">
        <v>112</v>
      </c>
      <c r="C8" s="41" t="s">
        <v>3</v>
      </c>
      <c r="D8" s="43">
        <v>3000</v>
      </c>
      <c r="E8" s="43">
        <v>90</v>
      </c>
      <c r="F8" s="43"/>
      <c r="G8" s="44"/>
    </row>
    <row r="9" spans="1:7" x14ac:dyDescent="0.25">
      <c r="A9" s="45"/>
      <c r="B9" s="46"/>
      <c r="C9" s="47" t="s">
        <v>13</v>
      </c>
      <c r="D9" s="46">
        <v>98</v>
      </c>
      <c r="E9" s="46">
        <v>2500</v>
      </c>
      <c r="F9" s="46"/>
      <c r="G9" s="48"/>
    </row>
    <row r="10" spans="1:7" x14ac:dyDescent="0.25">
      <c r="A10" s="42" t="s">
        <v>37</v>
      </c>
      <c r="B10" s="43"/>
      <c r="C10" s="41" t="s">
        <v>12</v>
      </c>
      <c r="D10" s="43">
        <v>2</v>
      </c>
      <c r="E10" s="43">
        <v>3750</v>
      </c>
      <c r="F10" s="43">
        <v>2</v>
      </c>
      <c r="G10" s="44">
        <v>4000</v>
      </c>
    </row>
    <row r="11" spans="1:7" x14ac:dyDescent="0.25">
      <c r="A11" s="45"/>
      <c r="B11" s="43" t="s">
        <v>142</v>
      </c>
      <c r="C11" s="41" t="s">
        <v>12</v>
      </c>
      <c r="D11" s="43">
        <v>100</v>
      </c>
      <c r="E11" s="43">
        <v>900</v>
      </c>
      <c r="F11" s="43">
        <v>100</v>
      </c>
      <c r="G11" s="44">
        <v>1000</v>
      </c>
    </row>
    <row r="12" spans="1:7" x14ac:dyDescent="0.25">
      <c r="A12" s="42"/>
      <c r="B12" s="46"/>
      <c r="C12" s="47" t="s">
        <v>9</v>
      </c>
      <c r="D12" s="46">
        <v>1600</v>
      </c>
      <c r="E12" s="46"/>
      <c r="F12" s="46">
        <v>1700</v>
      </c>
      <c r="G12" s="48"/>
    </row>
    <row r="13" spans="1:7" x14ac:dyDescent="0.25">
      <c r="A13" s="45"/>
      <c r="B13" s="46" t="s">
        <v>119</v>
      </c>
      <c r="C13" s="41" t="s">
        <v>9</v>
      </c>
      <c r="D13" s="43">
        <v>3750</v>
      </c>
      <c r="E13" s="43"/>
      <c r="F13" s="43"/>
      <c r="G13" s="44"/>
    </row>
    <row r="14" spans="1:7" x14ac:dyDescent="0.25">
      <c r="A14" s="42"/>
      <c r="B14" s="46" t="s">
        <v>120</v>
      </c>
      <c r="C14" s="41" t="s">
        <v>9</v>
      </c>
      <c r="D14" s="43">
        <v>3750</v>
      </c>
      <c r="E14" s="43"/>
      <c r="F14" s="43"/>
      <c r="G14" s="44"/>
    </row>
    <row r="15" spans="1:7" x14ac:dyDescent="0.25">
      <c r="A15" s="45"/>
      <c r="B15" s="46" t="s">
        <v>121</v>
      </c>
      <c r="C15" s="41" t="s">
        <v>9</v>
      </c>
      <c r="D15" s="46">
        <v>3750</v>
      </c>
      <c r="E15" s="46"/>
      <c r="F15" s="46"/>
      <c r="G15" s="48"/>
    </row>
    <row r="16" spans="1:7" x14ac:dyDescent="0.25">
      <c r="A16" s="42"/>
      <c r="B16" s="43" t="s">
        <v>136</v>
      </c>
      <c r="C16" s="41" t="s">
        <v>9</v>
      </c>
      <c r="D16" s="43">
        <v>3000</v>
      </c>
      <c r="E16" s="43"/>
      <c r="F16" s="43"/>
      <c r="G16" s="44"/>
    </row>
    <row r="17" spans="1:7" x14ac:dyDescent="0.25">
      <c r="A17" s="45"/>
      <c r="B17" s="46" t="s">
        <v>137</v>
      </c>
      <c r="C17" s="47" t="s">
        <v>9</v>
      </c>
      <c r="D17" s="46">
        <v>3000</v>
      </c>
      <c r="E17" s="46"/>
      <c r="F17" s="46"/>
      <c r="G17" s="48"/>
    </row>
    <row r="18" spans="1:7" x14ac:dyDescent="0.25">
      <c r="A18" s="42"/>
      <c r="B18" s="43" t="s">
        <v>138</v>
      </c>
      <c r="C18" s="41" t="s">
        <v>9</v>
      </c>
      <c r="D18" s="43">
        <v>1000</v>
      </c>
      <c r="E18" s="43"/>
      <c r="F18" s="43"/>
      <c r="G18" s="44"/>
    </row>
    <row r="19" spans="1:7" x14ac:dyDescent="0.25">
      <c r="A19" s="45"/>
      <c r="B19" s="46" t="s">
        <v>139</v>
      </c>
      <c r="C19" s="47" t="s">
        <v>9</v>
      </c>
      <c r="D19" s="46">
        <v>1000</v>
      </c>
      <c r="E19" s="46"/>
      <c r="F19" s="46"/>
      <c r="G19" s="48"/>
    </row>
    <row r="20" spans="1:7" x14ac:dyDescent="0.25">
      <c r="A20" s="42"/>
      <c r="B20" s="43" t="s">
        <v>42</v>
      </c>
      <c r="C20" s="41" t="s">
        <v>9</v>
      </c>
      <c r="D20" s="43">
        <v>3210</v>
      </c>
      <c r="E20" s="43"/>
      <c r="F20" s="43"/>
      <c r="G20" s="44"/>
    </row>
    <row r="21" spans="1:7" x14ac:dyDescent="0.25">
      <c r="A21" s="45"/>
      <c r="B21" s="46"/>
      <c r="C21" s="47"/>
      <c r="D21" s="46"/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3"/>
      <c r="C29" s="41"/>
      <c r="D29" s="43"/>
      <c r="E29" s="43"/>
      <c r="F29" s="43"/>
      <c r="G29" s="44"/>
    </row>
    <row r="30" spans="1:7" x14ac:dyDescent="0.25">
      <c r="A30" s="42"/>
      <c r="B30" s="46"/>
      <c r="C30" s="47"/>
      <c r="D30" s="46"/>
      <c r="E30" s="46"/>
      <c r="F30" s="46"/>
      <c r="G30" s="48"/>
    </row>
    <row r="31" spans="1:7" x14ac:dyDescent="0.25">
      <c r="A31" s="45"/>
      <c r="B31" s="46"/>
      <c r="C31" s="41"/>
      <c r="D31" s="43"/>
      <c r="E31" s="43"/>
      <c r="F31" s="43"/>
      <c r="G31" s="44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6" spans="1:7" x14ac:dyDescent="0.25">
      <c r="A46" s="1" t="s">
        <v>43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10" zoomScale="80" zoomScaleNormal="80" workbookViewId="0">
      <selection activeCell="E17" sqref="E17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18</v>
      </c>
      <c r="B2" s="39" t="s">
        <v>143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9" ht="15.75" customHeight="1" x14ac:dyDescent="0.25">
      <c r="A5" s="26" t="s">
        <v>144</v>
      </c>
      <c r="B5" s="27">
        <v>5040</v>
      </c>
      <c r="C5" s="27">
        <v>180</v>
      </c>
      <c r="D5" s="27">
        <f>'ESOFAGO 5040cGy'!$B5/'ESOFAGO 5040cGy'!$C5</f>
        <v>28</v>
      </c>
      <c r="E5" s="28">
        <v>1</v>
      </c>
      <c r="G5" s="76" t="s">
        <v>151</v>
      </c>
      <c r="H5" s="35"/>
    </row>
    <row r="6" spans="1:9" x14ac:dyDescent="0.25">
      <c r="I6" s="34"/>
    </row>
    <row r="7" spans="1:9" x14ac:dyDescent="0.25">
      <c r="A7" s="29" t="s">
        <v>27</v>
      </c>
      <c r="B7" s="30" t="s">
        <v>20</v>
      </c>
      <c r="C7" s="30" t="s">
        <v>28</v>
      </c>
      <c r="D7" s="30" t="s">
        <v>29</v>
      </c>
      <c r="E7" s="30" t="s">
        <v>30</v>
      </c>
      <c r="F7" s="30" t="s">
        <v>31</v>
      </c>
      <c r="G7" s="31" t="s">
        <v>32</v>
      </c>
    </row>
    <row r="8" spans="1:9" x14ac:dyDescent="0.25">
      <c r="A8" s="42" t="s">
        <v>33</v>
      </c>
      <c r="B8" s="43" t="s">
        <v>144</v>
      </c>
      <c r="C8" s="41" t="s">
        <v>3</v>
      </c>
      <c r="D8" s="43">
        <v>4939</v>
      </c>
      <c r="E8" s="43">
        <v>95</v>
      </c>
      <c r="F8" s="43"/>
      <c r="G8" s="44"/>
    </row>
    <row r="9" spans="1:9" x14ac:dyDescent="0.25">
      <c r="A9" s="45"/>
      <c r="B9" s="46"/>
      <c r="C9" s="47" t="s">
        <v>9</v>
      </c>
      <c r="D9" s="46">
        <v>5393</v>
      </c>
      <c r="E9" s="46"/>
      <c r="F9" s="46"/>
      <c r="G9" s="48"/>
    </row>
    <row r="10" spans="1:9" x14ac:dyDescent="0.25">
      <c r="A10" s="42" t="s">
        <v>37</v>
      </c>
      <c r="B10" s="43" t="s">
        <v>39</v>
      </c>
      <c r="C10" s="41" t="s">
        <v>7</v>
      </c>
      <c r="D10" s="43">
        <v>2000</v>
      </c>
      <c r="E10" s="43">
        <v>30</v>
      </c>
      <c r="F10" s="43">
        <v>2000</v>
      </c>
      <c r="G10" s="44">
        <v>35</v>
      </c>
    </row>
    <row r="11" spans="1:9" x14ac:dyDescent="0.25">
      <c r="A11" s="45"/>
      <c r="B11" s="46"/>
      <c r="C11" s="47" t="s">
        <v>7</v>
      </c>
      <c r="D11" s="46">
        <v>1000</v>
      </c>
      <c r="E11" s="46">
        <v>40</v>
      </c>
      <c r="F11" s="46">
        <v>1000</v>
      </c>
      <c r="G11" s="48">
        <v>45</v>
      </c>
    </row>
    <row r="12" spans="1:9" x14ac:dyDescent="0.25">
      <c r="A12" s="42"/>
      <c r="B12" s="43"/>
      <c r="C12" s="47" t="s">
        <v>7</v>
      </c>
      <c r="D12" s="43">
        <v>500</v>
      </c>
      <c r="E12" s="43">
        <v>50</v>
      </c>
      <c r="F12" s="43">
        <v>500</v>
      </c>
      <c r="G12" s="44">
        <v>55</v>
      </c>
    </row>
    <row r="13" spans="1:9" x14ac:dyDescent="0.25">
      <c r="A13" s="45"/>
      <c r="B13" s="46"/>
      <c r="C13" s="47" t="s">
        <v>8</v>
      </c>
      <c r="D13" s="46">
        <v>2000</v>
      </c>
      <c r="E13" s="46"/>
      <c r="F13" s="46"/>
      <c r="G13" s="48"/>
    </row>
    <row r="14" spans="1:9" x14ac:dyDescent="0.25">
      <c r="A14" s="42"/>
      <c r="B14" s="43" t="s">
        <v>40</v>
      </c>
      <c r="C14" s="41" t="s">
        <v>7</v>
      </c>
      <c r="D14" s="43">
        <v>2000</v>
      </c>
      <c r="E14" s="43">
        <v>30</v>
      </c>
      <c r="F14" s="43">
        <v>2000</v>
      </c>
      <c r="G14" s="44">
        <v>35</v>
      </c>
    </row>
    <row r="15" spans="1:9" x14ac:dyDescent="0.25">
      <c r="A15" s="45"/>
      <c r="B15" s="46"/>
      <c r="C15" s="47" t="s">
        <v>7</v>
      </c>
      <c r="D15" s="46">
        <v>1000</v>
      </c>
      <c r="E15" s="46">
        <v>40</v>
      </c>
      <c r="F15" s="46">
        <v>1000</v>
      </c>
      <c r="G15" s="48">
        <v>45</v>
      </c>
    </row>
    <row r="16" spans="1:9" x14ac:dyDescent="0.25">
      <c r="A16" s="42"/>
      <c r="B16" s="43"/>
      <c r="C16" s="47" t="s">
        <v>7</v>
      </c>
      <c r="D16" s="43">
        <v>500</v>
      </c>
      <c r="E16" s="43">
        <v>50</v>
      </c>
      <c r="F16" s="43">
        <v>500</v>
      </c>
      <c r="G16" s="44">
        <v>55</v>
      </c>
    </row>
    <row r="17" spans="1:7" x14ac:dyDescent="0.25">
      <c r="A17" s="45"/>
      <c r="B17" s="46"/>
      <c r="C17" s="47" t="s">
        <v>8</v>
      </c>
      <c r="D17" s="46">
        <v>2000</v>
      </c>
      <c r="E17" s="46"/>
      <c r="F17" s="46"/>
      <c r="G17" s="48"/>
    </row>
    <row r="18" spans="1:7" x14ac:dyDescent="0.25">
      <c r="A18" s="42"/>
      <c r="B18" s="43" t="s">
        <v>41</v>
      </c>
      <c r="C18" s="47" t="s">
        <v>8</v>
      </c>
      <c r="D18" s="43">
        <v>2600</v>
      </c>
      <c r="E18" s="43"/>
      <c r="F18" s="43">
        <v>3000</v>
      </c>
      <c r="G18" s="44"/>
    </row>
    <row r="19" spans="1:7" x14ac:dyDescent="0.25">
      <c r="A19" s="45"/>
      <c r="B19" s="46" t="s">
        <v>57</v>
      </c>
      <c r="C19" s="47" t="s">
        <v>9</v>
      </c>
      <c r="D19" s="46">
        <v>4500</v>
      </c>
      <c r="E19" s="46"/>
      <c r="F19" s="46"/>
      <c r="G19" s="48"/>
    </row>
    <row r="20" spans="1:7" x14ac:dyDescent="0.25">
      <c r="A20" s="42"/>
      <c r="B20" s="43" t="s">
        <v>59</v>
      </c>
      <c r="C20" s="41" t="s">
        <v>7</v>
      </c>
      <c r="D20" s="43">
        <v>4000</v>
      </c>
      <c r="E20" s="43">
        <v>50</v>
      </c>
      <c r="F20" s="43"/>
      <c r="G20" s="44"/>
    </row>
    <row r="21" spans="1:7" x14ac:dyDescent="0.25">
      <c r="A21" s="45"/>
      <c r="B21" s="46" t="s">
        <v>131</v>
      </c>
      <c r="C21" s="47" t="s">
        <v>8</v>
      </c>
      <c r="D21" s="46">
        <v>1800</v>
      </c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5"/>
      <c r="B44" s="46"/>
      <c r="C44" s="47"/>
      <c r="D44" s="46"/>
      <c r="E44" s="46"/>
      <c r="F44" s="46"/>
      <c r="G44" s="44"/>
    </row>
    <row r="45" spans="1:7" x14ac:dyDescent="0.25">
      <c r="A45" s="45"/>
      <c r="B45" s="46"/>
      <c r="C45" s="47"/>
      <c r="D45" s="46"/>
      <c r="E45" s="45"/>
      <c r="F45" s="46"/>
      <c r="G45" s="48"/>
    </row>
    <row r="46" spans="1:7" x14ac:dyDescent="0.25">
      <c r="A46" s="5" t="s">
        <v>43</v>
      </c>
      <c r="B46" s="6"/>
      <c r="C46" s="7"/>
      <c r="D46" s="6"/>
      <c r="E46" s="45"/>
      <c r="F46" s="46"/>
      <c r="G46" s="47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D16" sqref="D16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  <col min="10" max="11" width="11.42578125" style="76" customWidth="1"/>
    <col min="12" max="16384" width="11.42578125" style="76"/>
  </cols>
  <sheetData>
    <row r="1" spans="1:9" ht="255.75" customHeight="1" x14ac:dyDescent="0.25"/>
    <row r="2" spans="1:9" ht="21" customHeight="1" x14ac:dyDescent="0.35">
      <c r="A2" s="38" t="s">
        <v>18</v>
      </c>
      <c r="B2" s="39" t="s">
        <v>145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9" ht="15.75" customHeight="1" x14ac:dyDescent="0.25">
      <c r="A5" s="26" t="s">
        <v>100</v>
      </c>
      <c r="B5" s="27">
        <v>3000</v>
      </c>
      <c r="C5" s="27">
        <v>300</v>
      </c>
      <c r="D5" s="27">
        <f>'PALIATIVO 3000cGy'!$B5/'PALIATIVO 3000cGy'!$C5</f>
        <v>10</v>
      </c>
      <c r="E5" s="28">
        <v>1</v>
      </c>
      <c r="G5" s="76" t="s">
        <v>17</v>
      </c>
      <c r="H5" s="35"/>
    </row>
    <row r="6" spans="1:9" x14ac:dyDescent="0.25">
      <c r="I6" s="34"/>
    </row>
    <row r="7" spans="1:9" x14ac:dyDescent="0.25">
      <c r="A7" s="29" t="s">
        <v>27</v>
      </c>
      <c r="B7" s="30" t="s">
        <v>20</v>
      </c>
      <c r="C7" s="30" t="s">
        <v>28</v>
      </c>
      <c r="D7" s="30" t="s">
        <v>29</v>
      </c>
      <c r="E7" s="30" t="s">
        <v>30</v>
      </c>
      <c r="F7" s="30" t="s">
        <v>31</v>
      </c>
      <c r="G7" s="31" t="s">
        <v>32</v>
      </c>
    </row>
    <row r="8" spans="1:9" x14ac:dyDescent="0.25">
      <c r="A8" s="42" t="s">
        <v>33</v>
      </c>
      <c r="B8" s="43" t="s">
        <v>100</v>
      </c>
      <c r="C8" s="77" t="s">
        <v>3</v>
      </c>
      <c r="D8" s="43">
        <v>2910</v>
      </c>
      <c r="E8" s="43">
        <v>95</v>
      </c>
      <c r="F8" s="43">
        <v>2850</v>
      </c>
      <c r="G8" s="44">
        <v>95</v>
      </c>
    </row>
    <row r="9" spans="1:9" x14ac:dyDescent="0.25">
      <c r="A9" s="45"/>
      <c r="B9" s="46"/>
      <c r="C9" s="77" t="s">
        <v>9</v>
      </c>
      <c r="D9" s="46">
        <v>3210</v>
      </c>
      <c r="E9" s="46"/>
      <c r="F9" s="46">
        <v>3300</v>
      </c>
      <c r="G9" s="48"/>
    </row>
    <row r="10" spans="1:9" x14ac:dyDescent="0.25">
      <c r="A10" s="42"/>
      <c r="B10" s="43"/>
      <c r="C10" s="77"/>
      <c r="D10" s="43"/>
      <c r="E10" s="43"/>
      <c r="F10" s="43"/>
      <c r="G10" s="44"/>
    </row>
    <row r="11" spans="1:9" x14ac:dyDescent="0.25">
      <c r="A11" s="45"/>
      <c r="B11" s="46"/>
      <c r="C11" s="77"/>
      <c r="D11" s="46"/>
      <c r="E11" s="46"/>
      <c r="F11" s="46"/>
      <c r="G11" s="48"/>
    </row>
    <row r="12" spans="1:9" x14ac:dyDescent="0.25">
      <c r="A12" s="42"/>
      <c r="B12" s="43"/>
      <c r="C12" s="77"/>
      <c r="D12" s="43"/>
      <c r="E12" s="43"/>
      <c r="F12" s="43"/>
      <c r="G12" s="44"/>
    </row>
    <row r="13" spans="1:9" x14ac:dyDescent="0.25">
      <c r="A13" s="45"/>
      <c r="B13" s="46"/>
      <c r="C13" s="77"/>
      <c r="D13" s="46"/>
      <c r="E13" s="46"/>
      <c r="F13" s="46"/>
      <c r="G13" s="48"/>
    </row>
    <row r="14" spans="1:9" x14ac:dyDescent="0.25">
      <c r="A14" s="42"/>
      <c r="B14" s="43"/>
      <c r="C14" s="77"/>
      <c r="D14" s="43"/>
      <c r="E14" s="43"/>
      <c r="F14" s="43"/>
      <c r="G14" s="44"/>
    </row>
    <row r="15" spans="1:9" x14ac:dyDescent="0.25">
      <c r="A15" s="45"/>
      <c r="B15" s="46"/>
      <c r="C15" s="77"/>
      <c r="D15" s="46"/>
      <c r="E15" s="46"/>
      <c r="F15" s="46"/>
      <c r="G15" s="48"/>
    </row>
    <row r="16" spans="1:9" x14ac:dyDescent="0.25">
      <c r="A16" s="42"/>
      <c r="B16" s="43"/>
      <c r="C16" s="77"/>
      <c r="D16" s="43"/>
      <c r="E16" s="43"/>
      <c r="F16" s="43"/>
      <c r="G16" s="44"/>
    </row>
    <row r="17" spans="1:7" x14ac:dyDescent="0.25">
      <c r="A17" s="45"/>
      <c r="B17" s="46"/>
      <c r="C17" s="77"/>
      <c r="D17" s="46"/>
      <c r="E17" s="46"/>
      <c r="F17" s="46"/>
      <c r="G17" s="48"/>
    </row>
    <row r="18" spans="1:7" x14ac:dyDescent="0.25">
      <c r="A18" s="42"/>
      <c r="B18" s="43"/>
      <c r="C18" s="77"/>
      <c r="D18" s="43"/>
      <c r="E18" s="43"/>
      <c r="F18" s="43"/>
      <c r="G18" s="44"/>
    </row>
    <row r="19" spans="1:7" x14ac:dyDescent="0.25">
      <c r="A19" s="45"/>
      <c r="B19" s="46"/>
      <c r="C19" s="77"/>
      <c r="D19" s="46"/>
      <c r="E19" s="46"/>
      <c r="F19" s="46"/>
      <c r="G19" s="48"/>
    </row>
    <row r="20" spans="1:7" x14ac:dyDescent="0.25">
      <c r="A20" s="42"/>
      <c r="B20" s="43"/>
      <c r="C20" s="77"/>
      <c r="D20" s="43"/>
      <c r="E20" s="43"/>
      <c r="F20" s="43"/>
      <c r="G20" s="44"/>
    </row>
    <row r="21" spans="1:7" x14ac:dyDescent="0.25">
      <c r="A21" s="45"/>
      <c r="B21" s="46"/>
      <c r="C21" s="77"/>
      <c r="D21" s="46"/>
      <c r="E21" s="46"/>
      <c r="F21" s="46"/>
      <c r="G21" s="48"/>
    </row>
    <row r="22" spans="1:7" x14ac:dyDescent="0.25">
      <c r="A22" s="42"/>
      <c r="B22" s="43"/>
      <c r="C22" s="77"/>
      <c r="D22" s="43"/>
      <c r="E22" s="43"/>
      <c r="F22" s="43"/>
      <c r="G22" s="44"/>
    </row>
    <row r="23" spans="1:7" x14ac:dyDescent="0.25">
      <c r="A23" s="45"/>
      <c r="B23" s="46"/>
      <c r="C23" s="77"/>
      <c r="D23" s="46"/>
      <c r="E23" s="46"/>
      <c r="F23" s="46"/>
      <c r="G23" s="48"/>
    </row>
    <row r="24" spans="1:7" x14ac:dyDescent="0.25">
      <c r="A24" s="42"/>
      <c r="B24" s="43"/>
      <c r="C24" s="77"/>
      <c r="D24" s="43"/>
      <c r="E24" s="43"/>
      <c r="F24" s="43"/>
      <c r="G24" s="44"/>
    </row>
    <row r="25" spans="1:7" x14ac:dyDescent="0.25">
      <c r="A25" s="45"/>
      <c r="B25" s="46"/>
      <c r="C25" s="77"/>
      <c r="D25" s="46"/>
      <c r="E25" s="46"/>
      <c r="F25" s="46"/>
      <c r="G25" s="48"/>
    </row>
    <row r="26" spans="1:7" x14ac:dyDescent="0.25">
      <c r="A26" s="42"/>
      <c r="B26" s="43"/>
      <c r="C26" s="77"/>
      <c r="D26" s="43"/>
      <c r="E26" s="43"/>
      <c r="F26" s="43"/>
      <c r="G26" s="44"/>
    </row>
    <row r="27" spans="1:7" x14ac:dyDescent="0.25">
      <c r="A27" s="45"/>
      <c r="B27" s="46"/>
      <c r="C27" s="77"/>
      <c r="D27" s="46"/>
      <c r="E27" s="46"/>
      <c r="F27" s="46"/>
      <c r="G27" s="48"/>
    </row>
    <row r="28" spans="1:7" x14ac:dyDescent="0.25">
      <c r="A28" s="42"/>
      <c r="B28" s="43"/>
      <c r="C28" s="77"/>
      <c r="D28" s="43"/>
      <c r="E28" s="43"/>
      <c r="F28" s="43"/>
      <c r="G28" s="44"/>
    </row>
    <row r="29" spans="1:7" x14ac:dyDescent="0.25">
      <c r="A29" s="45"/>
      <c r="B29" s="46"/>
      <c r="C29" s="77"/>
      <c r="D29" s="46"/>
      <c r="E29" s="46"/>
      <c r="F29" s="46"/>
      <c r="G29" s="48"/>
    </row>
    <row r="30" spans="1:7" x14ac:dyDescent="0.25">
      <c r="A30" s="42"/>
      <c r="B30" s="43"/>
      <c r="C30" s="77"/>
      <c r="D30" s="43"/>
      <c r="E30" s="43"/>
      <c r="F30" s="43"/>
      <c r="G30" s="44"/>
    </row>
    <row r="31" spans="1:7" x14ac:dyDescent="0.25">
      <c r="A31" s="45"/>
      <c r="B31" s="46"/>
      <c r="C31" s="77"/>
      <c r="D31" s="46"/>
      <c r="E31" s="46"/>
      <c r="F31" s="46"/>
      <c r="G31" s="48"/>
    </row>
    <row r="32" spans="1:7" x14ac:dyDescent="0.25">
      <c r="A32" s="42"/>
      <c r="B32" s="43"/>
      <c r="C32" s="77"/>
      <c r="D32" s="43"/>
      <c r="E32" s="43"/>
      <c r="F32" s="43"/>
      <c r="G32" s="44"/>
    </row>
    <row r="33" spans="1:7" x14ac:dyDescent="0.25">
      <c r="A33" s="45"/>
      <c r="B33" s="46"/>
      <c r="C33" s="77"/>
      <c r="D33" s="46"/>
      <c r="E33" s="46"/>
      <c r="F33" s="46"/>
      <c r="G33" s="48"/>
    </row>
    <row r="34" spans="1:7" x14ac:dyDescent="0.25">
      <c r="A34" s="42"/>
      <c r="B34" s="43"/>
      <c r="C34" s="77"/>
      <c r="D34" s="43"/>
      <c r="E34" s="43"/>
      <c r="F34" s="43"/>
      <c r="G34" s="44"/>
    </row>
    <row r="35" spans="1:7" x14ac:dyDescent="0.25">
      <c r="A35" s="45"/>
      <c r="B35" s="46"/>
      <c r="C35" s="77"/>
      <c r="D35" s="46"/>
      <c r="E35" s="46"/>
      <c r="F35" s="46"/>
      <c r="G35" s="48"/>
    </row>
    <row r="36" spans="1:7" x14ac:dyDescent="0.25">
      <c r="A36" s="42"/>
      <c r="B36" s="43"/>
      <c r="C36" s="77"/>
      <c r="D36" s="43"/>
      <c r="E36" s="43"/>
      <c r="F36" s="43"/>
      <c r="G36" s="44"/>
    </row>
    <row r="37" spans="1:7" x14ac:dyDescent="0.25">
      <c r="A37" s="45"/>
      <c r="B37" s="46"/>
      <c r="C37" s="77"/>
      <c r="D37" s="46"/>
      <c r="E37" s="46"/>
      <c r="F37" s="46"/>
      <c r="G37" s="48"/>
    </row>
    <row r="38" spans="1:7" x14ac:dyDescent="0.25">
      <c r="A38" s="42"/>
      <c r="B38" s="43"/>
      <c r="C38" s="77"/>
      <c r="D38" s="43"/>
      <c r="E38" s="43"/>
      <c r="F38" s="43"/>
      <c r="G38" s="44"/>
    </row>
    <row r="39" spans="1:7" x14ac:dyDescent="0.25">
      <c r="A39" s="45"/>
      <c r="B39" s="46"/>
      <c r="C39" s="77"/>
      <c r="D39" s="46"/>
      <c r="E39" s="46"/>
      <c r="F39" s="46"/>
      <c r="G39" s="48"/>
    </row>
    <row r="40" spans="1:7" x14ac:dyDescent="0.25">
      <c r="A40" s="42"/>
      <c r="B40" s="43"/>
      <c r="C40" s="77"/>
      <c r="D40" s="43"/>
      <c r="E40" s="43"/>
      <c r="F40" s="43"/>
      <c r="G40" s="44"/>
    </row>
    <row r="41" spans="1:7" x14ac:dyDescent="0.25">
      <c r="A41" s="45"/>
      <c r="B41" s="46"/>
      <c r="C41" s="77"/>
      <c r="D41" s="46"/>
      <c r="E41" s="46"/>
      <c r="F41" s="46"/>
      <c r="G41" s="48"/>
    </row>
    <row r="42" spans="1:7" x14ac:dyDescent="0.25">
      <c r="A42" s="42"/>
      <c r="B42" s="43"/>
      <c r="C42" s="77"/>
      <c r="D42" s="43"/>
      <c r="E42" s="43"/>
      <c r="F42" s="43"/>
      <c r="G42" s="44"/>
    </row>
    <row r="43" spans="1:7" x14ac:dyDescent="0.25">
      <c r="A43" s="45"/>
      <c r="B43" s="46"/>
      <c r="C43" s="77"/>
      <c r="D43" s="46"/>
      <c r="E43" s="46"/>
      <c r="F43" s="46"/>
      <c r="G43" s="48"/>
    </row>
    <row r="44" spans="1:7" x14ac:dyDescent="0.25">
      <c r="A44" s="42"/>
      <c r="B44" s="43"/>
      <c r="C44" s="77"/>
      <c r="D44" s="43"/>
      <c r="E44" s="43"/>
      <c r="F44" s="43"/>
      <c r="G44" s="44"/>
    </row>
    <row r="45" spans="1:7" x14ac:dyDescent="0.25">
      <c r="D45" s="6"/>
      <c r="E45" s="6"/>
      <c r="F45" s="6"/>
      <c r="G45" s="8"/>
    </row>
    <row r="46" spans="1:7" x14ac:dyDescent="0.25">
      <c r="A46" s="5" t="s">
        <v>34</v>
      </c>
      <c r="B46" s="6"/>
      <c r="C46" s="7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B16" sqref="B16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  <col min="10" max="11" width="11.42578125" style="76" customWidth="1"/>
    <col min="12" max="16384" width="11.42578125" style="76"/>
  </cols>
  <sheetData>
    <row r="1" spans="1:9" ht="255.75" customHeight="1" x14ac:dyDescent="0.25"/>
    <row r="2" spans="1:9" ht="21" customHeight="1" x14ac:dyDescent="0.35">
      <c r="A2" s="38" t="s">
        <v>18</v>
      </c>
      <c r="B2" s="39" t="s">
        <v>146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9" ht="15.75" customHeight="1" x14ac:dyDescent="0.25">
      <c r="A5" s="26" t="s">
        <v>100</v>
      </c>
      <c r="B5" s="27">
        <v>2500</v>
      </c>
      <c r="C5" s="27">
        <v>250</v>
      </c>
      <c r="D5" s="27">
        <f>'PALIATIVO 2500cGy'!$B5/'PALIATIVO 2500cGy'!$C5</f>
        <v>10</v>
      </c>
      <c r="E5" s="28">
        <v>1</v>
      </c>
      <c r="G5" s="76" t="s">
        <v>17</v>
      </c>
      <c r="H5" s="35"/>
    </row>
    <row r="6" spans="1:9" x14ac:dyDescent="0.25">
      <c r="I6" s="34"/>
    </row>
    <row r="7" spans="1:9" x14ac:dyDescent="0.25">
      <c r="A7" s="29" t="s">
        <v>27</v>
      </c>
      <c r="B7" s="30" t="s">
        <v>20</v>
      </c>
      <c r="C7" s="30" t="s">
        <v>28</v>
      </c>
      <c r="D7" s="30" t="s">
        <v>29</v>
      </c>
      <c r="E7" s="30" t="s">
        <v>30</v>
      </c>
      <c r="F7" s="30" t="s">
        <v>31</v>
      </c>
      <c r="G7" s="31" t="s">
        <v>32</v>
      </c>
    </row>
    <row r="8" spans="1:9" x14ac:dyDescent="0.25">
      <c r="A8" s="42" t="s">
        <v>33</v>
      </c>
      <c r="B8" s="43" t="s">
        <v>100</v>
      </c>
      <c r="C8" s="77" t="s">
        <v>3</v>
      </c>
      <c r="D8" s="43">
        <v>2425</v>
      </c>
      <c r="E8" s="43">
        <v>95</v>
      </c>
      <c r="F8" s="43">
        <v>2375</v>
      </c>
      <c r="G8" s="44">
        <v>95</v>
      </c>
    </row>
    <row r="9" spans="1:9" x14ac:dyDescent="0.25">
      <c r="A9" s="45"/>
      <c r="B9" s="46"/>
      <c r="C9" s="77" t="s">
        <v>9</v>
      </c>
      <c r="D9" s="46">
        <v>2675</v>
      </c>
      <c r="E9" s="46"/>
      <c r="F9" s="46">
        <v>2750</v>
      </c>
      <c r="G9" s="48"/>
    </row>
    <row r="10" spans="1:9" x14ac:dyDescent="0.25">
      <c r="A10" s="42"/>
      <c r="B10" s="43"/>
      <c r="C10" s="77"/>
      <c r="D10" s="43"/>
      <c r="E10" s="43"/>
      <c r="F10" s="43"/>
      <c r="G10" s="44"/>
    </row>
    <row r="11" spans="1:9" x14ac:dyDescent="0.25">
      <c r="A11" s="45"/>
      <c r="B11" s="46"/>
      <c r="C11" s="77"/>
      <c r="D11" s="46"/>
      <c r="E11" s="46"/>
      <c r="F11" s="46"/>
      <c r="G11" s="48"/>
    </row>
    <row r="12" spans="1:9" x14ac:dyDescent="0.25">
      <c r="A12" s="42"/>
      <c r="B12" s="43"/>
      <c r="C12" s="77"/>
      <c r="D12" s="43"/>
      <c r="E12" s="43"/>
      <c r="F12" s="43"/>
      <c r="G12" s="44"/>
    </row>
    <row r="13" spans="1:9" x14ac:dyDescent="0.25">
      <c r="A13" s="45"/>
      <c r="B13" s="46"/>
      <c r="C13" s="77"/>
      <c r="D13" s="46"/>
      <c r="E13" s="46"/>
      <c r="F13" s="46"/>
      <c r="G13" s="48"/>
    </row>
    <row r="14" spans="1:9" x14ac:dyDescent="0.25">
      <c r="A14" s="42"/>
      <c r="B14" s="43"/>
      <c r="C14" s="77"/>
      <c r="D14" s="43"/>
      <c r="E14" s="43"/>
      <c r="F14" s="43"/>
      <c r="G14" s="44"/>
    </row>
    <row r="15" spans="1:9" x14ac:dyDescent="0.25">
      <c r="A15" s="45"/>
      <c r="B15" s="46"/>
      <c r="C15" s="77"/>
      <c r="D15" s="46"/>
      <c r="E15" s="46"/>
      <c r="F15" s="46"/>
      <c r="G15" s="48"/>
    </row>
    <row r="16" spans="1:9" x14ac:dyDescent="0.25">
      <c r="A16" s="42"/>
      <c r="B16" s="43"/>
      <c r="C16" s="77"/>
      <c r="D16" s="43"/>
      <c r="E16" s="43"/>
      <c r="F16" s="43"/>
      <c r="G16" s="44"/>
    </row>
    <row r="17" spans="1:7" x14ac:dyDescent="0.25">
      <c r="A17" s="45"/>
      <c r="B17" s="46"/>
      <c r="C17" s="77"/>
      <c r="D17" s="46"/>
      <c r="E17" s="46"/>
      <c r="F17" s="46"/>
      <c r="G17" s="48"/>
    </row>
    <row r="18" spans="1:7" x14ac:dyDescent="0.25">
      <c r="A18" s="42"/>
      <c r="B18" s="43"/>
      <c r="C18" s="77"/>
      <c r="D18" s="43"/>
      <c r="E18" s="43"/>
      <c r="F18" s="43"/>
      <c r="G18" s="44"/>
    </row>
    <row r="19" spans="1:7" x14ac:dyDescent="0.25">
      <c r="A19" s="45"/>
      <c r="B19" s="46"/>
      <c r="C19" s="77"/>
      <c r="D19" s="46"/>
      <c r="E19" s="46"/>
      <c r="F19" s="46"/>
      <c r="G19" s="48"/>
    </row>
    <row r="20" spans="1:7" x14ac:dyDescent="0.25">
      <c r="A20" s="42"/>
      <c r="B20" s="43"/>
      <c r="C20" s="77"/>
      <c r="D20" s="43"/>
      <c r="E20" s="43"/>
      <c r="F20" s="43"/>
      <c r="G20" s="44"/>
    </row>
    <row r="21" spans="1:7" x14ac:dyDescent="0.25">
      <c r="A21" s="45"/>
      <c r="B21" s="46"/>
      <c r="C21" s="77"/>
      <c r="D21" s="46"/>
      <c r="E21" s="46"/>
      <c r="F21" s="46"/>
      <c r="G21" s="48"/>
    </row>
    <row r="22" spans="1:7" x14ac:dyDescent="0.25">
      <c r="A22" s="42"/>
      <c r="B22" s="43"/>
      <c r="C22" s="77"/>
      <c r="D22" s="43"/>
      <c r="E22" s="43"/>
      <c r="F22" s="43"/>
      <c r="G22" s="44"/>
    </row>
    <row r="23" spans="1:7" x14ac:dyDescent="0.25">
      <c r="A23" s="45"/>
      <c r="B23" s="46"/>
      <c r="C23" s="77"/>
      <c r="D23" s="46"/>
      <c r="E23" s="46"/>
      <c r="F23" s="46"/>
      <c r="G23" s="48"/>
    </row>
    <row r="24" spans="1:7" x14ac:dyDescent="0.25">
      <c r="A24" s="42"/>
      <c r="B24" s="43"/>
      <c r="C24" s="77"/>
      <c r="D24" s="43"/>
      <c r="E24" s="43"/>
      <c r="F24" s="43"/>
      <c r="G24" s="44"/>
    </row>
    <row r="25" spans="1:7" x14ac:dyDescent="0.25">
      <c r="A25" s="45"/>
      <c r="B25" s="46"/>
      <c r="C25" s="77"/>
      <c r="D25" s="46"/>
      <c r="E25" s="46"/>
      <c r="F25" s="46"/>
      <c r="G25" s="48"/>
    </row>
    <row r="26" spans="1:7" x14ac:dyDescent="0.25">
      <c r="A26" s="42"/>
      <c r="B26" s="43"/>
      <c r="C26" s="77"/>
      <c r="D26" s="43"/>
      <c r="E26" s="43"/>
      <c r="F26" s="43"/>
      <c r="G26" s="44"/>
    </row>
    <row r="27" spans="1:7" x14ac:dyDescent="0.25">
      <c r="A27" s="45"/>
      <c r="B27" s="46"/>
      <c r="C27" s="77"/>
      <c r="D27" s="46"/>
      <c r="E27" s="46"/>
      <c r="F27" s="46"/>
      <c r="G27" s="48"/>
    </row>
    <row r="28" spans="1:7" x14ac:dyDescent="0.25">
      <c r="A28" s="42"/>
      <c r="B28" s="43"/>
      <c r="C28" s="77"/>
      <c r="D28" s="43"/>
      <c r="E28" s="43"/>
      <c r="F28" s="43"/>
      <c r="G28" s="44"/>
    </row>
    <row r="29" spans="1:7" x14ac:dyDescent="0.25">
      <c r="A29" s="45"/>
      <c r="B29" s="46"/>
      <c r="C29" s="77"/>
      <c r="D29" s="46"/>
      <c r="E29" s="46"/>
      <c r="F29" s="46"/>
      <c r="G29" s="48"/>
    </row>
    <row r="30" spans="1:7" x14ac:dyDescent="0.25">
      <c r="A30" s="42"/>
      <c r="B30" s="43"/>
      <c r="C30" s="77"/>
      <c r="D30" s="43"/>
      <c r="E30" s="43"/>
      <c r="F30" s="43"/>
      <c r="G30" s="44"/>
    </row>
    <row r="31" spans="1:7" x14ac:dyDescent="0.25">
      <c r="A31" s="45"/>
      <c r="B31" s="46"/>
      <c r="C31" s="77"/>
      <c r="D31" s="46"/>
      <c r="E31" s="46"/>
      <c r="F31" s="46"/>
      <c r="G31" s="48"/>
    </row>
    <row r="32" spans="1:7" x14ac:dyDescent="0.25">
      <c r="A32" s="42"/>
      <c r="B32" s="43"/>
      <c r="C32" s="77"/>
      <c r="D32" s="43"/>
      <c r="E32" s="43"/>
      <c r="F32" s="43"/>
      <c r="G32" s="44"/>
    </row>
    <row r="33" spans="1:7" x14ac:dyDescent="0.25">
      <c r="A33" s="45"/>
      <c r="B33" s="46"/>
      <c r="C33" s="77"/>
      <c r="D33" s="46"/>
      <c r="E33" s="46"/>
      <c r="F33" s="46"/>
      <c r="G33" s="48"/>
    </row>
    <row r="34" spans="1:7" x14ac:dyDescent="0.25">
      <c r="A34" s="42"/>
      <c r="B34" s="43"/>
      <c r="C34" s="77"/>
      <c r="D34" s="43"/>
      <c r="E34" s="43"/>
      <c r="F34" s="43"/>
      <c r="G34" s="44"/>
    </row>
    <row r="35" spans="1:7" x14ac:dyDescent="0.25">
      <c r="A35" s="45"/>
      <c r="B35" s="46"/>
      <c r="C35" s="77"/>
      <c r="D35" s="46"/>
      <c r="E35" s="46"/>
      <c r="F35" s="46"/>
      <c r="G35" s="48"/>
    </row>
    <row r="36" spans="1:7" x14ac:dyDescent="0.25">
      <c r="A36" s="42"/>
      <c r="B36" s="43"/>
      <c r="C36" s="77"/>
      <c r="D36" s="43"/>
      <c r="E36" s="43"/>
      <c r="F36" s="43"/>
      <c r="G36" s="44"/>
    </row>
    <row r="37" spans="1:7" x14ac:dyDescent="0.25">
      <c r="A37" s="45"/>
      <c r="B37" s="46"/>
      <c r="C37" s="77"/>
      <c r="D37" s="46"/>
      <c r="E37" s="46"/>
      <c r="F37" s="46"/>
      <c r="G37" s="48"/>
    </row>
    <row r="38" spans="1:7" x14ac:dyDescent="0.25">
      <c r="A38" s="42"/>
      <c r="B38" s="43"/>
      <c r="C38" s="77"/>
      <c r="D38" s="43"/>
      <c r="E38" s="43"/>
      <c r="F38" s="43"/>
      <c r="G38" s="44"/>
    </row>
    <row r="39" spans="1:7" x14ac:dyDescent="0.25">
      <c r="A39" s="45"/>
      <c r="B39" s="46"/>
      <c r="C39" s="77"/>
      <c r="D39" s="46"/>
      <c r="E39" s="46"/>
      <c r="F39" s="46"/>
      <c r="G39" s="48"/>
    </row>
    <row r="40" spans="1:7" x14ac:dyDescent="0.25">
      <c r="A40" s="42"/>
      <c r="B40" s="43"/>
      <c r="C40" s="77"/>
      <c r="D40" s="43"/>
      <c r="E40" s="43"/>
      <c r="F40" s="43"/>
      <c r="G40" s="44"/>
    </row>
    <row r="41" spans="1:7" x14ac:dyDescent="0.25">
      <c r="A41" s="45"/>
      <c r="B41" s="46"/>
      <c r="C41" s="77"/>
      <c r="D41" s="46"/>
      <c r="E41" s="46"/>
      <c r="F41" s="46"/>
      <c r="G41" s="48"/>
    </row>
    <row r="42" spans="1:7" x14ac:dyDescent="0.25">
      <c r="A42" s="42"/>
      <c r="B42" s="43"/>
      <c r="C42" s="77"/>
      <c r="D42" s="43"/>
      <c r="E42" s="43"/>
      <c r="F42" s="43"/>
      <c r="G42" s="44"/>
    </row>
    <row r="43" spans="1:7" x14ac:dyDescent="0.25">
      <c r="A43" s="45"/>
      <c r="B43" s="46"/>
      <c r="C43" s="77"/>
      <c r="D43" s="46"/>
      <c r="E43" s="46"/>
      <c r="F43" s="46"/>
      <c r="G43" s="48"/>
    </row>
    <row r="44" spans="1:7" x14ac:dyDescent="0.25">
      <c r="A44" s="42"/>
      <c r="B44" s="43"/>
      <c r="C44" s="77"/>
      <c r="D44" s="43"/>
      <c r="E44" s="43"/>
      <c r="F44" s="43"/>
      <c r="G44" s="44"/>
    </row>
    <row r="45" spans="1:7" x14ac:dyDescent="0.25">
      <c r="D45" s="6"/>
      <c r="E45" s="6"/>
      <c r="F45" s="6"/>
      <c r="G45" s="8"/>
    </row>
    <row r="46" spans="1:7" x14ac:dyDescent="0.25">
      <c r="A46" s="5" t="s">
        <v>34</v>
      </c>
      <c r="B46" s="6"/>
      <c r="C46" s="7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D19" sqref="D19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  <col min="10" max="11" width="11.42578125" style="76" customWidth="1"/>
    <col min="12" max="16384" width="11.42578125" style="76"/>
  </cols>
  <sheetData>
    <row r="1" spans="1:9" ht="255.75" customHeight="1" x14ac:dyDescent="0.25"/>
    <row r="2" spans="1:9" ht="21" customHeight="1" x14ac:dyDescent="0.35">
      <c r="A2" s="38" t="s">
        <v>18</v>
      </c>
      <c r="B2" s="39" t="s">
        <v>147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9" ht="15.75" customHeight="1" x14ac:dyDescent="0.25">
      <c r="A5" s="26" t="s">
        <v>100</v>
      </c>
      <c r="B5" s="27">
        <v>2000</v>
      </c>
      <c r="C5" s="27">
        <v>400</v>
      </c>
      <c r="D5" s="27">
        <f>'PALIATIVO 2000cGy'!$B5/'PALIATIVO 2000cGy'!$C5</f>
        <v>5</v>
      </c>
      <c r="E5" s="28">
        <v>1</v>
      </c>
      <c r="G5" s="76" t="s">
        <v>15</v>
      </c>
      <c r="H5" s="35"/>
    </row>
    <row r="6" spans="1:9" x14ac:dyDescent="0.25">
      <c r="I6" s="34"/>
    </row>
    <row r="7" spans="1:9" x14ac:dyDescent="0.25">
      <c r="A7" s="29" t="s">
        <v>27</v>
      </c>
      <c r="B7" s="30" t="s">
        <v>20</v>
      </c>
      <c r="C7" s="30" t="s">
        <v>28</v>
      </c>
      <c r="D7" s="30" t="s">
        <v>29</v>
      </c>
      <c r="E7" s="30" t="s">
        <v>30</v>
      </c>
      <c r="F7" s="30" t="s">
        <v>31</v>
      </c>
      <c r="G7" s="31" t="s">
        <v>32</v>
      </c>
    </row>
    <row r="8" spans="1:9" x14ac:dyDescent="0.25">
      <c r="A8" s="42" t="s">
        <v>33</v>
      </c>
      <c r="B8" s="43" t="s">
        <v>100</v>
      </c>
      <c r="C8" s="77" t="s">
        <v>3</v>
      </c>
      <c r="D8" s="43">
        <v>1940</v>
      </c>
      <c r="E8" s="43">
        <v>95</v>
      </c>
      <c r="F8" s="43">
        <v>1900</v>
      </c>
      <c r="G8" s="44">
        <v>95</v>
      </c>
    </row>
    <row r="9" spans="1:9" x14ac:dyDescent="0.25">
      <c r="A9" s="45"/>
      <c r="B9" s="46"/>
      <c r="C9" s="77" t="s">
        <v>9</v>
      </c>
      <c r="D9" s="46">
        <v>2140</v>
      </c>
      <c r="E9" s="46"/>
      <c r="F9" s="46">
        <v>2200</v>
      </c>
      <c r="G9" s="48"/>
    </row>
    <row r="10" spans="1:9" x14ac:dyDescent="0.25">
      <c r="A10" s="42"/>
      <c r="B10" s="43"/>
      <c r="C10" s="77"/>
      <c r="D10" s="43"/>
      <c r="E10" s="43"/>
      <c r="F10" s="43"/>
      <c r="G10" s="44"/>
    </row>
    <row r="11" spans="1:9" x14ac:dyDescent="0.25">
      <c r="A11" s="45"/>
      <c r="B11" s="46"/>
      <c r="C11" s="77"/>
      <c r="D11" s="46"/>
      <c r="E11" s="46"/>
      <c r="F11" s="46"/>
      <c r="G11" s="48"/>
    </row>
    <row r="12" spans="1:9" x14ac:dyDescent="0.25">
      <c r="A12" s="42"/>
      <c r="B12" s="43"/>
      <c r="C12" s="77"/>
      <c r="D12" s="43"/>
      <c r="E12" s="43"/>
      <c r="F12" s="43"/>
      <c r="G12" s="44"/>
    </row>
    <row r="13" spans="1:9" x14ac:dyDescent="0.25">
      <c r="A13" s="45"/>
      <c r="B13" s="46"/>
      <c r="C13" s="77"/>
      <c r="D13" s="46"/>
      <c r="E13" s="46"/>
      <c r="F13" s="46"/>
      <c r="G13" s="48"/>
    </row>
    <row r="14" spans="1:9" x14ac:dyDescent="0.25">
      <c r="A14" s="42"/>
      <c r="B14" s="43"/>
      <c r="C14" s="77"/>
      <c r="D14" s="43"/>
      <c r="E14" s="43"/>
      <c r="F14" s="43"/>
      <c r="G14" s="44"/>
    </row>
    <row r="15" spans="1:9" x14ac:dyDescent="0.25">
      <c r="A15" s="45"/>
      <c r="B15" s="46"/>
      <c r="C15" s="77"/>
      <c r="D15" s="46"/>
      <c r="E15" s="46"/>
      <c r="F15" s="46"/>
      <c r="G15" s="48"/>
    </row>
    <row r="16" spans="1:9" x14ac:dyDescent="0.25">
      <c r="A16" s="42"/>
      <c r="B16" s="43"/>
      <c r="C16" s="77"/>
      <c r="D16" s="43"/>
      <c r="E16" s="43"/>
      <c r="F16" s="43"/>
      <c r="G16" s="44"/>
    </row>
    <row r="17" spans="1:7" x14ac:dyDescent="0.25">
      <c r="A17" s="45"/>
      <c r="B17" s="46"/>
      <c r="C17" s="77"/>
      <c r="D17" s="46"/>
      <c r="E17" s="46"/>
      <c r="F17" s="46"/>
      <c r="G17" s="48"/>
    </row>
    <row r="18" spans="1:7" x14ac:dyDescent="0.25">
      <c r="A18" s="42"/>
      <c r="B18" s="43"/>
      <c r="C18" s="77"/>
      <c r="D18" s="43"/>
      <c r="E18" s="43"/>
      <c r="F18" s="43"/>
      <c r="G18" s="44"/>
    </row>
    <row r="19" spans="1:7" x14ac:dyDescent="0.25">
      <c r="A19" s="45"/>
      <c r="B19" s="46"/>
      <c r="C19" s="77"/>
      <c r="D19" s="46"/>
      <c r="E19" s="46"/>
      <c r="F19" s="46"/>
      <c r="G19" s="48"/>
    </row>
    <row r="20" spans="1:7" x14ac:dyDescent="0.25">
      <c r="A20" s="42"/>
      <c r="B20" s="43"/>
      <c r="C20" s="77"/>
      <c r="D20" s="43"/>
      <c r="E20" s="43"/>
      <c r="F20" s="43"/>
      <c r="G20" s="44"/>
    </row>
    <row r="21" spans="1:7" x14ac:dyDescent="0.25">
      <c r="A21" s="45"/>
      <c r="B21" s="46"/>
      <c r="C21" s="77"/>
      <c r="D21" s="46"/>
      <c r="E21" s="46"/>
      <c r="F21" s="46"/>
      <c r="G21" s="48"/>
    </row>
    <row r="22" spans="1:7" x14ac:dyDescent="0.25">
      <c r="A22" s="42"/>
      <c r="B22" s="43"/>
      <c r="C22" s="77"/>
      <c r="D22" s="43"/>
      <c r="E22" s="43"/>
      <c r="F22" s="43"/>
      <c r="G22" s="44"/>
    </row>
    <row r="23" spans="1:7" x14ac:dyDescent="0.25">
      <c r="A23" s="45"/>
      <c r="B23" s="46"/>
      <c r="C23" s="77"/>
      <c r="D23" s="46"/>
      <c r="E23" s="46"/>
      <c r="F23" s="46"/>
      <c r="G23" s="48"/>
    </row>
    <row r="24" spans="1:7" x14ac:dyDescent="0.25">
      <c r="A24" s="42"/>
      <c r="B24" s="43"/>
      <c r="C24" s="77"/>
      <c r="D24" s="43"/>
      <c r="E24" s="43"/>
      <c r="F24" s="43"/>
      <c r="G24" s="44"/>
    </row>
    <row r="25" spans="1:7" x14ac:dyDescent="0.25">
      <c r="A25" s="45"/>
      <c r="B25" s="46"/>
      <c r="C25" s="77"/>
      <c r="D25" s="46"/>
      <c r="E25" s="46"/>
      <c r="F25" s="46"/>
      <c r="G25" s="48"/>
    </row>
    <row r="26" spans="1:7" x14ac:dyDescent="0.25">
      <c r="A26" s="42"/>
      <c r="B26" s="43"/>
      <c r="C26" s="77"/>
      <c r="D26" s="43"/>
      <c r="E26" s="43"/>
      <c r="F26" s="43"/>
      <c r="G26" s="44"/>
    </row>
    <row r="27" spans="1:7" x14ac:dyDescent="0.25">
      <c r="A27" s="45"/>
      <c r="B27" s="46"/>
      <c r="C27" s="77"/>
      <c r="D27" s="46"/>
      <c r="E27" s="46"/>
      <c r="F27" s="46"/>
      <c r="G27" s="48"/>
    </row>
    <row r="28" spans="1:7" x14ac:dyDescent="0.25">
      <c r="A28" s="42"/>
      <c r="B28" s="43"/>
      <c r="C28" s="77"/>
      <c r="D28" s="43"/>
      <c r="E28" s="43"/>
      <c r="F28" s="43"/>
      <c r="G28" s="44"/>
    </row>
    <row r="29" spans="1:7" x14ac:dyDescent="0.25">
      <c r="A29" s="45"/>
      <c r="B29" s="46"/>
      <c r="C29" s="77"/>
      <c r="D29" s="46"/>
      <c r="E29" s="46"/>
      <c r="F29" s="46"/>
      <c r="G29" s="48"/>
    </row>
    <row r="30" spans="1:7" x14ac:dyDescent="0.25">
      <c r="A30" s="42"/>
      <c r="B30" s="43"/>
      <c r="C30" s="77"/>
      <c r="D30" s="43"/>
      <c r="E30" s="43"/>
      <c r="F30" s="43"/>
      <c r="G30" s="44"/>
    </row>
    <row r="31" spans="1:7" x14ac:dyDescent="0.25">
      <c r="A31" s="45"/>
      <c r="B31" s="46"/>
      <c r="C31" s="77"/>
      <c r="D31" s="46"/>
      <c r="E31" s="46"/>
      <c r="F31" s="46"/>
      <c r="G31" s="48"/>
    </row>
    <row r="32" spans="1:7" x14ac:dyDescent="0.25">
      <c r="A32" s="42"/>
      <c r="B32" s="43"/>
      <c r="C32" s="77"/>
      <c r="D32" s="43"/>
      <c r="E32" s="43"/>
      <c r="F32" s="43"/>
      <c r="G32" s="44"/>
    </row>
    <row r="33" spans="1:7" x14ac:dyDescent="0.25">
      <c r="A33" s="45"/>
      <c r="B33" s="46"/>
      <c r="C33" s="77"/>
      <c r="D33" s="46"/>
      <c r="E33" s="46"/>
      <c r="F33" s="46"/>
      <c r="G33" s="48"/>
    </row>
    <row r="34" spans="1:7" x14ac:dyDescent="0.25">
      <c r="A34" s="42"/>
      <c r="B34" s="43"/>
      <c r="C34" s="77"/>
      <c r="D34" s="43"/>
      <c r="E34" s="43"/>
      <c r="F34" s="43"/>
      <c r="G34" s="44"/>
    </row>
    <row r="35" spans="1:7" x14ac:dyDescent="0.25">
      <c r="A35" s="45"/>
      <c r="B35" s="46"/>
      <c r="C35" s="77"/>
      <c r="D35" s="46"/>
      <c r="E35" s="46"/>
      <c r="F35" s="46"/>
      <c r="G35" s="48"/>
    </row>
    <row r="36" spans="1:7" x14ac:dyDescent="0.25">
      <c r="A36" s="42"/>
      <c r="B36" s="43"/>
      <c r="C36" s="77"/>
      <c r="D36" s="43"/>
      <c r="E36" s="43"/>
      <c r="F36" s="43"/>
      <c r="G36" s="44"/>
    </row>
    <row r="37" spans="1:7" x14ac:dyDescent="0.25">
      <c r="A37" s="45"/>
      <c r="B37" s="46"/>
      <c r="C37" s="77"/>
      <c r="D37" s="46"/>
      <c r="E37" s="46"/>
      <c r="F37" s="46"/>
      <c r="G37" s="48"/>
    </row>
    <row r="38" spans="1:7" x14ac:dyDescent="0.25">
      <c r="A38" s="42"/>
      <c r="B38" s="43"/>
      <c r="C38" s="77"/>
      <c r="D38" s="43"/>
      <c r="E38" s="43"/>
      <c r="F38" s="43"/>
      <c r="G38" s="44"/>
    </row>
    <row r="39" spans="1:7" x14ac:dyDescent="0.25">
      <c r="A39" s="45"/>
      <c r="B39" s="46"/>
      <c r="C39" s="77"/>
      <c r="D39" s="46"/>
      <c r="E39" s="46"/>
      <c r="F39" s="46"/>
      <c r="G39" s="48"/>
    </row>
    <row r="40" spans="1:7" x14ac:dyDescent="0.25">
      <c r="A40" s="42"/>
      <c r="B40" s="43"/>
      <c r="C40" s="77"/>
      <c r="D40" s="43"/>
      <c r="E40" s="43"/>
      <c r="F40" s="43"/>
      <c r="G40" s="44"/>
    </row>
    <row r="41" spans="1:7" x14ac:dyDescent="0.25">
      <c r="A41" s="45"/>
      <c r="B41" s="46"/>
      <c r="C41" s="77"/>
      <c r="D41" s="46"/>
      <c r="E41" s="46"/>
      <c r="F41" s="46"/>
      <c r="G41" s="48"/>
    </row>
    <row r="42" spans="1:7" x14ac:dyDescent="0.25">
      <c r="A42" s="42"/>
      <c r="B42" s="43"/>
      <c r="C42" s="77"/>
      <c r="D42" s="43"/>
      <c r="E42" s="43"/>
      <c r="F42" s="43"/>
      <c r="G42" s="44"/>
    </row>
    <row r="43" spans="1:7" x14ac:dyDescent="0.25">
      <c r="A43" s="45"/>
      <c r="B43" s="46"/>
      <c r="C43" s="77"/>
      <c r="D43" s="46"/>
      <c r="E43" s="46"/>
      <c r="F43" s="46"/>
      <c r="G43" s="48"/>
    </row>
    <row r="44" spans="1:7" x14ac:dyDescent="0.25">
      <c r="A44" s="45"/>
      <c r="B44" s="46"/>
      <c r="C44" s="77"/>
      <c r="D44" s="43"/>
      <c r="E44" s="43"/>
      <c r="F44" s="43"/>
      <c r="G44" s="44"/>
    </row>
    <row r="45" spans="1:7" x14ac:dyDescent="0.25">
      <c r="A45" s="45"/>
      <c r="B45" s="46"/>
      <c r="C45" s="77"/>
      <c r="D45" s="6"/>
      <c r="E45" s="6"/>
      <c r="F45" s="6"/>
      <c r="G45" s="8"/>
    </row>
    <row r="46" spans="1:7" x14ac:dyDescent="0.25">
      <c r="A46" s="5" t="s">
        <v>34</v>
      </c>
      <c r="B46" s="6"/>
      <c r="C46" s="77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16" zoomScale="80" zoomScaleNormal="80" workbookViewId="0">
      <selection activeCell="F64" sqref="F64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  <col min="10" max="11" width="11.42578125" style="76" customWidth="1"/>
    <col min="12" max="16384" width="11.42578125" style="76"/>
  </cols>
  <sheetData>
    <row r="1" spans="1:9" ht="255.75" customHeight="1" x14ac:dyDescent="0.25"/>
    <row r="2" spans="1:9" ht="21" customHeight="1" x14ac:dyDescent="0.35">
      <c r="A2" s="38" t="s">
        <v>18</v>
      </c>
      <c r="B2" s="39" t="s">
        <v>156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s="76" t="s">
        <v>25</v>
      </c>
    </row>
    <row r="5" spans="1:9" ht="15.75" customHeight="1" x14ac:dyDescent="0.25">
      <c r="A5" s="26" t="s">
        <v>100</v>
      </c>
      <c r="B5" s="27">
        <v>800</v>
      </c>
      <c r="C5" s="27">
        <v>800</v>
      </c>
      <c r="D5" s="27">
        <f>'PALIATIVO 800cGy'!$B5/'PALIATIVO 800cGy'!$C5</f>
        <v>1</v>
      </c>
      <c r="E5" s="28">
        <v>1</v>
      </c>
      <c r="G5" s="76" t="s">
        <v>158</v>
      </c>
      <c r="H5" s="35"/>
    </row>
    <row r="6" spans="1:9" x14ac:dyDescent="0.25">
      <c r="I6" s="34"/>
    </row>
    <row r="7" spans="1:9" x14ac:dyDescent="0.25">
      <c r="A7" s="29" t="s">
        <v>27</v>
      </c>
      <c r="B7" s="30" t="s">
        <v>20</v>
      </c>
      <c r="C7" s="30" t="s">
        <v>28</v>
      </c>
      <c r="D7" s="30" t="s">
        <v>29</v>
      </c>
      <c r="E7" s="30" t="s">
        <v>30</v>
      </c>
      <c r="F7" s="30" t="s">
        <v>31</v>
      </c>
      <c r="G7" s="31" t="s">
        <v>32</v>
      </c>
    </row>
    <row r="8" spans="1:9" x14ac:dyDescent="0.25">
      <c r="A8" s="42" t="s">
        <v>33</v>
      </c>
      <c r="B8" s="43" t="s">
        <v>100</v>
      </c>
      <c r="C8" s="77" t="s">
        <v>3</v>
      </c>
      <c r="D8" s="43">
        <v>776</v>
      </c>
      <c r="E8" s="43">
        <v>95</v>
      </c>
      <c r="F8" s="43">
        <v>760</v>
      </c>
      <c r="G8" s="44">
        <v>95</v>
      </c>
    </row>
    <row r="9" spans="1:9" x14ac:dyDescent="0.25">
      <c r="A9" s="45"/>
      <c r="B9" s="46"/>
      <c r="C9" s="77" t="s">
        <v>9</v>
      </c>
      <c r="D9" s="46">
        <v>856</v>
      </c>
      <c r="E9" s="46"/>
      <c r="F9" s="46">
        <v>880</v>
      </c>
      <c r="G9" s="48"/>
    </row>
    <row r="10" spans="1:9" x14ac:dyDescent="0.25">
      <c r="A10" s="42"/>
      <c r="B10" s="43"/>
      <c r="C10" s="77"/>
      <c r="D10" s="43"/>
      <c r="E10" s="43"/>
      <c r="F10" s="43"/>
      <c r="G10" s="44"/>
    </row>
    <row r="11" spans="1:9" x14ac:dyDescent="0.25">
      <c r="A11" s="45"/>
      <c r="B11" s="46"/>
      <c r="C11" s="77"/>
      <c r="D11" s="46"/>
      <c r="E11" s="46"/>
      <c r="F11" s="46"/>
      <c r="G11" s="48"/>
    </row>
    <row r="12" spans="1:9" x14ac:dyDescent="0.25">
      <c r="A12" s="42"/>
      <c r="B12" s="43"/>
      <c r="C12" s="77"/>
      <c r="D12" s="43"/>
      <c r="E12" s="43"/>
      <c r="F12" s="43"/>
      <c r="G12" s="44"/>
    </row>
    <row r="13" spans="1:9" x14ac:dyDescent="0.25">
      <c r="A13" s="45"/>
      <c r="B13" s="46"/>
      <c r="C13" s="77"/>
      <c r="D13" s="46"/>
      <c r="E13" s="46"/>
      <c r="F13" s="46"/>
      <c r="G13" s="48"/>
    </row>
    <row r="14" spans="1:9" x14ac:dyDescent="0.25">
      <c r="A14" s="42"/>
      <c r="B14" s="43"/>
      <c r="C14" s="77"/>
      <c r="D14" s="43"/>
      <c r="E14" s="43"/>
      <c r="F14" s="43"/>
      <c r="G14" s="44"/>
    </row>
    <row r="15" spans="1:9" x14ac:dyDescent="0.25">
      <c r="A15" s="45"/>
      <c r="B15" s="46"/>
      <c r="C15" s="77"/>
      <c r="D15" s="46"/>
      <c r="E15" s="46"/>
      <c r="F15" s="46"/>
      <c r="G15" s="48"/>
    </row>
    <row r="16" spans="1:9" x14ac:dyDescent="0.25">
      <c r="A16" s="42"/>
      <c r="B16" s="43"/>
      <c r="C16" s="77"/>
      <c r="D16" s="43"/>
      <c r="E16" s="43"/>
      <c r="F16" s="43"/>
      <c r="G16" s="44"/>
    </row>
    <row r="17" spans="1:7" x14ac:dyDescent="0.25">
      <c r="A17" s="45"/>
      <c r="B17" s="46"/>
      <c r="C17" s="77"/>
      <c r="D17" s="46"/>
      <c r="E17" s="46"/>
      <c r="F17" s="46"/>
      <c r="G17" s="48"/>
    </row>
    <row r="18" spans="1:7" x14ac:dyDescent="0.25">
      <c r="A18" s="42"/>
      <c r="B18" s="43"/>
      <c r="C18" s="77"/>
      <c r="D18" s="43"/>
      <c r="E18" s="43"/>
      <c r="F18" s="43"/>
      <c r="G18" s="44"/>
    </row>
    <row r="19" spans="1:7" x14ac:dyDescent="0.25">
      <c r="A19" s="45"/>
      <c r="B19" s="46"/>
      <c r="C19" s="77"/>
      <c r="D19" s="46"/>
      <c r="E19" s="46"/>
      <c r="F19" s="46"/>
      <c r="G19" s="48"/>
    </row>
    <row r="20" spans="1:7" x14ac:dyDescent="0.25">
      <c r="A20" s="42"/>
      <c r="B20" s="43"/>
      <c r="C20" s="77"/>
      <c r="D20" s="43"/>
      <c r="E20" s="43"/>
      <c r="F20" s="43"/>
      <c r="G20" s="44"/>
    </row>
    <row r="21" spans="1:7" x14ac:dyDescent="0.25">
      <c r="A21" s="45"/>
      <c r="B21" s="46"/>
      <c r="C21" s="77"/>
      <c r="D21" s="46"/>
      <c r="E21" s="46"/>
      <c r="F21" s="46"/>
      <c r="G21" s="48"/>
    </row>
    <row r="22" spans="1:7" x14ac:dyDescent="0.25">
      <c r="A22" s="42"/>
      <c r="B22" s="43"/>
      <c r="C22" s="77"/>
      <c r="D22" s="43"/>
      <c r="E22" s="43"/>
      <c r="F22" s="43"/>
      <c r="G22" s="44"/>
    </row>
    <row r="23" spans="1:7" x14ac:dyDescent="0.25">
      <c r="A23" s="45"/>
      <c r="B23" s="46"/>
      <c r="C23" s="77"/>
      <c r="D23" s="46"/>
      <c r="E23" s="46"/>
      <c r="F23" s="46"/>
      <c r="G23" s="48"/>
    </row>
    <row r="24" spans="1:7" x14ac:dyDescent="0.25">
      <c r="A24" s="42"/>
      <c r="B24" s="43"/>
      <c r="C24" s="77"/>
      <c r="D24" s="43"/>
      <c r="E24" s="43"/>
      <c r="F24" s="43"/>
      <c r="G24" s="44"/>
    </row>
    <row r="25" spans="1:7" x14ac:dyDescent="0.25">
      <c r="A25" s="45"/>
      <c r="B25" s="46"/>
      <c r="C25" s="77"/>
      <c r="D25" s="46"/>
      <c r="E25" s="46"/>
      <c r="F25" s="46"/>
      <c r="G25" s="48"/>
    </row>
    <row r="26" spans="1:7" x14ac:dyDescent="0.25">
      <c r="A26" s="42"/>
      <c r="B26" s="43"/>
      <c r="C26" s="77"/>
      <c r="D26" s="43"/>
      <c r="E26" s="43"/>
      <c r="F26" s="43"/>
      <c r="G26" s="44"/>
    </row>
    <row r="27" spans="1:7" x14ac:dyDescent="0.25">
      <c r="A27" s="45"/>
      <c r="B27" s="46"/>
      <c r="C27" s="77"/>
      <c r="D27" s="46"/>
      <c r="E27" s="46"/>
      <c r="F27" s="46"/>
      <c r="G27" s="48"/>
    </row>
    <row r="28" spans="1:7" x14ac:dyDescent="0.25">
      <c r="A28" s="42"/>
      <c r="B28" s="43"/>
      <c r="C28" s="77"/>
      <c r="D28" s="43"/>
      <c r="E28" s="43"/>
      <c r="F28" s="43"/>
      <c r="G28" s="44"/>
    </row>
    <row r="29" spans="1:7" x14ac:dyDescent="0.25">
      <c r="A29" s="45"/>
      <c r="B29" s="46"/>
      <c r="C29" s="77"/>
      <c r="D29" s="46"/>
      <c r="E29" s="46"/>
      <c r="F29" s="46"/>
      <c r="G29" s="48"/>
    </row>
    <row r="30" spans="1:7" x14ac:dyDescent="0.25">
      <c r="A30" s="42"/>
      <c r="B30" s="43"/>
      <c r="C30" s="77"/>
      <c r="D30" s="43"/>
      <c r="E30" s="43"/>
      <c r="F30" s="43"/>
      <c r="G30" s="44"/>
    </row>
    <row r="31" spans="1:7" x14ac:dyDescent="0.25">
      <c r="A31" s="45"/>
      <c r="B31" s="46"/>
      <c r="C31" s="77"/>
      <c r="D31" s="46"/>
      <c r="E31" s="46"/>
      <c r="F31" s="46"/>
      <c r="G31" s="48"/>
    </row>
    <row r="32" spans="1:7" x14ac:dyDescent="0.25">
      <c r="A32" s="42"/>
      <c r="B32" s="43"/>
      <c r="C32" s="77"/>
      <c r="D32" s="43"/>
      <c r="E32" s="43"/>
      <c r="F32" s="43"/>
      <c r="G32" s="44"/>
    </row>
    <row r="33" spans="1:7" x14ac:dyDescent="0.25">
      <c r="A33" s="45"/>
      <c r="B33" s="46"/>
      <c r="C33" s="77"/>
      <c r="D33" s="46"/>
      <c r="E33" s="46"/>
      <c r="F33" s="46"/>
      <c r="G33" s="48"/>
    </row>
    <row r="34" spans="1:7" x14ac:dyDescent="0.25">
      <c r="A34" s="42"/>
      <c r="B34" s="43"/>
      <c r="C34" s="77"/>
      <c r="D34" s="43"/>
      <c r="E34" s="43"/>
      <c r="F34" s="43"/>
      <c r="G34" s="44"/>
    </row>
    <row r="35" spans="1:7" x14ac:dyDescent="0.25">
      <c r="A35" s="45"/>
      <c r="B35" s="46"/>
      <c r="C35" s="77"/>
      <c r="D35" s="46"/>
      <c r="E35" s="46"/>
      <c r="F35" s="46"/>
      <c r="G35" s="48"/>
    </row>
    <row r="36" spans="1:7" x14ac:dyDescent="0.25">
      <c r="A36" s="42"/>
      <c r="B36" s="43"/>
      <c r="C36" s="77"/>
      <c r="D36" s="43"/>
      <c r="E36" s="43"/>
      <c r="F36" s="43"/>
      <c r="G36" s="44"/>
    </row>
    <row r="37" spans="1:7" x14ac:dyDescent="0.25">
      <c r="A37" s="45"/>
      <c r="B37" s="46"/>
      <c r="C37" s="77"/>
      <c r="D37" s="46"/>
      <c r="E37" s="46"/>
      <c r="F37" s="46"/>
      <c r="G37" s="48"/>
    </row>
    <row r="38" spans="1:7" x14ac:dyDescent="0.25">
      <c r="A38" s="42"/>
      <c r="B38" s="43"/>
      <c r="C38" s="77"/>
      <c r="D38" s="43"/>
      <c r="E38" s="43"/>
      <c r="F38" s="43"/>
      <c r="G38" s="44"/>
    </row>
    <row r="39" spans="1:7" x14ac:dyDescent="0.25">
      <c r="A39" s="45"/>
      <c r="B39" s="46"/>
      <c r="C39" s="77"/>
      <c r="D39" s="46"/>
      <c r="E39" s="46"/>
      <c r="F39" s="46"/>
      <c r="G39" s="48"/>
    </row>
    <row r="40" spans="1:7" x14ac:dyDescent="0.25">
      <c r="A40" s="42"/>
      <c r="B40" s="43"/>
      <c r="C40" s="77"/>
      <c r="D40" s="43"/>
      <c r="E40" s="43"/>
      <c r="F40" s="43"/>
      <c r="G40" s="44"/>
    </row>
    <row r="41" spans="1:7" x14ac:dyDescent="0.25">
      <c r="A41" s="45"/>
      <c r="B41" s="46"/>
      <c r="C41" s="77"/>
      <c r="D41" s="46"/>
      <c r="E41" s="46"/>
      <c r="F41" s="46"/>
      <c r="G41" s="48"/>
    </row>
    <row r="42" spans="1:7" x14ac:dyDescent="0.25">
      <c r="A42" s="42"/>
      <c r="B42" s="43"/>
      <c r="C42" s="77"/>
      <c r="D42" s="43"/>
      <c r="E42" s="43"/>
      <c r="F42" s="43"/>
      <c r="G42" s="44"/>
    </row>
    <row r="43" spans="1:7" x14ac:dyDescent="0.25">
      <c r="A43" s="45"/>
      <c r="B43" s="46"/>
      <c r="C43" s="77"/>
      <c r="D43" s="46"/>
      <c r="E43" s="46"/>
      <c r="F43" s="46"/>
      <c r="G43" s="48"/>
    </row>
    <row r="44" spans="1:7" x14ac:dyDescent="0.25">
      <c r="A44" s="45"/>
      <c r="B44" s="46"/>
      <c r="C44" s="77"/>
      <c r="D44" s="43"/>
      <c r="E44" s="43"/>
      <c r="F44" s="43"/>
      <c r="G44" s="44"/>
    </row>
    <row r="45" spans="1:7" x14ac:dyDescent="0.25">
      <c r="A45" s="45"/>
      <c r="B45" s="46"/>
      <c r="C45" s="77"/>
      <c r="D45" s="6"/>
      <c r="E45" s="6"/>
      <c r="F45" s="6"/>
      <c r="G45" s="8"/>
    </row>
    <row r="46" spans="1:7" x14ac:dyDescent="0.25">
      <c r="A46" s="5" t="s">
        <v>34</v>
      </c>
      <c r="B46" s="6"/>
      <c r="C46" s="77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44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45</v>
      </c>
      <c r="B5" s="27">
        <v>4005</v>
      </c>
      <c r="C5" s="27">
        <v>267</v>
      </c>
      <c r="D5" s="27">
        <f>'VMD+BOOST INT'!$B5/'VMD+BOOST INT'!$C5</f>
        <v>15</v>
      </c>
      <c r="E5" s="28">
        <v>1</v>
      </c>
      <c r="G5" s="76" t="s">
        <v>149</v>
      </c>
    </row>
    <row r="6" spans="1:7" x14ac:dyDescent="0.25">
      <c r="A6" s="9" t="s">
        <v>36</v>
      </c>
      <c r="B6" s="10">
        <v>4800</v>
      </c>
      <c r="C6" s="10">
        <v>320</v>
      </c>
      <c r="D6" s="10">
        <f>'VMD+BOOST INT'!$B6/'VMD+BOOST INT'!$C6</f>
        <v>15</v>
      </c>
      <c r="E6" s="11">
        <v>1</v>
      </c>
    </row>
    <row r="8" spans="1:7" x14ac:dyDescent="0.25">
      <c r="A8" s="29" t="s">
        <v>27</v>
      </c>
      <c r="B8" s="30" t="s">
        <v>20</v>
      </c>
      <c r="C8" s="30" t="s">
        <v>28</v>
      </c>
      <c r="D8" s="30" t="s">
        <v>29</v>
      </c>
      <c r="E8" s="30" t="s">
        <v>30</v>
      </c>
      <c r="F8" s="30" t="s">
        <v>31</v>
      </c>
      <c r="G8" s="31" t="s">
        <v>32</v>
      </c>
    </row>
    <row r="9" spans="1:7" x14ac:dyDescent="0.25">
      <c r="A9" t="s">
        <v>33</v>
      </c>
      <c r="B9" t="s">
        <v>45</v>
      </c>
      <c r="C9" s="85" t="s">
        <v>3</v>
      </c>
      <c r="D9">
        <v>3885</v>
      </c>
      <c r="E9">
        <v>95</v>
      </c>
      <c r="F9">
        <v>3805</v>
      </c>
      <c r="G9">
        <v>95</v>
      </c>
    </row>
    <row r="10" spans="1:7" x14ac:dyDescent="0.25">
      <c r="C10" s="85" t="s">
        <v>7</v>
      </c>
      <c r="D10">
        <v>4800</v>
      </c>
      <c r="E10">
        <v>35</v>
      </c>
    </row>
    <row r="11" spans="1:7" x14ac:dyDescent="0.25">
      <c r="C11" s="85" t="s">
        <v>7</v>
      </c>
      <c r="D11">
        <v>4320</v>
      </c>
      <c r="E11">
        <v>50</v>
      </c>
    </row>
    <row r="12" spans="1:7" x14ac:dyDescent="0.25">
      <c r="B12" t="s">
        <v>36</v>
      </c>
      <c r="C12" s="85" t="s">
        <v>3</v>
      </c>
      <c r="D12">
        <v>4656</v>
      </c>
      <c r="E12">
        <v>95</v>
      </c>
    </row>
    <row r="13" spans="1:7" x14ac:dyDescent="0.25">
      <c r="C13" s="85" t="s">
        <v>7</v>
      </c>
      <c r="D13">
        <v>5280</v>
      </c>
      <c r="E13">
        <v>5</v>
      </c>
    </row>
    <row r="14" spans="1:7" x14ac:dyDescent="0.25">
      <c r="C14" s="85" t="s">
        <v>9</v>
      </c>
      <c r="D14">
        <v>5376</v>
      </c>
    </row>
    <row r="15" spans="1:7" x14ac:dyDescent="0.25">
      <c r="A15" t="s">
        <v>37</v>
      </c>
      <c r="B15" t="s">
        <v>46</v>
      </c>
      <c r="C15" s="85" t="s">
        <v>9</v>
      </c>
      <c r="D15">
        <v>240</v>
      </c>
      <c r="F15">
        <v>384</v>
      </c>
    </row>
    <row r="16" spans="1:7" x14ac:dyDescent="0.25">
      <c r="C16" s="85" t="s">
        <v>7</v>
      </c>
      <c r="D16">
        <v>144</v>
      </c>
      <c r="E16">
        <v>5</v>
      </c>
      <c r="F16">
        <v>240</v>
      </c>
      <c r="G16">
        <v>5</v>
      </c>
    </row>
    <row r="17" spans="2:7" x14ac:dyDescent="0.25">
      <c r="B17" t="s">
        <v>40</v>
      </c>
      <c r="C17" s="85" t="s">
        <v>7</v>
      </c>
      <c r="D17">
        <v>1200</v>
      </c>
      <c r="E17">
        <v>15</v>
      </c>
      <c r="F17">
        <v>1200</v>
      </c>
      <c r="G17">
        <v>20</v>
      </c>
    </row>
    <row r="18" spans="2:7" x14ac:dyDescent="0.25">
      <c r="C18" s="85" t="s">
        <v>7</v>
      </c>
      <c r="D18">
        <v>800</v>
      </c>
      <c r="E18">
        <v>30</v>
      </c>
      <c r="F18">
        <v>800</v>
      </c>
      <c r="G18">
        <v>35</v>
      </c>
    </row>
    <row r="19" spans="2:7" x14ac:dyDescent="0.25">
      <c r="C19" s="85" t="s">
        <v>7</v>
      </c>
      <c r="D19">
        <v>400</v>
      </c>
      <c r="E19">
        <v>40</v>
      </c>
      <c r="F19">
        <v>400</v>
      </c>
      <c r="G19">
        <v>55</v>
      </c>
    </row>
    <row r="20" spans="2:7" x14ac:dyDescent="0.25">
      <c r="B20" t="s">
        <v>39</v>
      </c>
      <c r="C20" s="85" t="s">
        <v>7</v>
      </c>
      <c r="D20">
        <v>400</v>
      </c>
      <c r="E20">
        <v>10</v>
      </c>
    </row>
    <row r="21" spans="2:7" x14ac:dyDescent="0.25">
      <c r="B21" t="s">
        <v>41</v>
      </c>
      <c r="C21" s="85" t="s">
        <v>7</v>
      </c>
      <c r="D21">
        <v>1600</v>
      </c>
      <c r="E21">
        <v>5</v>
      </c>
    </row>
    <row r="22" spans="2:7" x14ac:dyDescent="0.25">
      <c r="C22" s="85" t="s">
        <v>7</v>
      </c>
      <c r="D22">
        <v>800</v>
      </c>
      <c r="E22">
        <v>30</v>
      </c>
    </row>
    <row r="23" spans="2:7" x14ac:dyDescent="0.25">
      <c r="C23" s="85" t="s">
        <v>8</v>
      </c>
      <c r="D23">
        <v>320</v>
      </c>
      <c r="F23">
        <v>400</v>
      </c>
    </row>
    <row r="24" spans="2:7" x14ac:dyDescent="0.25">
      <c r="B24" t="s">
        <v>47</v>
      </c>
      <c r="C24" s="85" t="s">
        <v>7</v>
      </c>
      <c r="D24">
        <v>1500</v>
      </c>
      <c r="E24">
        <v>3</v>
      </c>
    </row>
    <row r="25" spans="2:7" x14ac:dyDescent="0.25">
      <c r="C25" s="85" t="s">
        <v>8</v>
      </c>
      <c r="D25">
        <v>500</v>
      </c>
    </row>
    <row r="26" spans="2:7" x14ac:dyDescent="0.25">
      <c r="B26" t="s">
        <v>42</v>
      </c>
      <c r="C26" s="85" t="s">
        <v>9</v>
      </c>
      <c r="D26">
        <v>5136</v>
      </c>
    </row>
    <row r="28" spans="2:7" x14ac:dyDescent="0.25">
      <c r="C28" s="85"/>
    </row>
    <row r="29" spans="2:7" x14ac:dyDescent="0.25">
      <c r="C29" s="85"/>
    </row>
    <row r="30" spans="2:7" x14ac:dyDescent="0.25">
      <c r="C30" s="85"/>
    </row>
    <row r="31" spans="2:7" x14ac:dyDescent="0.25">
      <c r="C31" s="85"/>
    </row>
    <row r="32" spans="2:7" x14ac:dyDescent="0.25">
      <c r="C32" s="85"/>
    </row>
    <row r="33" spans="1:3" x14ac:dyDescent="0.25">
      <c r="C33" s="85"/>
    </row>
    <row r="34" spans="1:3" x14ac:dyDescent="0.25">
      <c r="C34" s="85"/>
    </row>
    <row r="35" spans="1:3" x14ac:dyDescent="0.25">
      <c r="C35" s="85"/>
    </row>
    <row r="36" spans="1:3" x14ac:dyDescent="0.25">
      <c r="C36" s="85"/>
    </row>
    <row r="37" spans="1:3" x14ac:dyDescent="0.25">
      <c r="C37" s="85"/>
    </row>
    <row r="38" spans="1:3" x14ac:dyDescent="0.25">
      <c r="C38" s="85"/>
    </row>
    <row r="39" spans="1:3" x14ac:dyDescent="0.25">
      <c r="C39" s="85"/>
    </row>
    <row r="40" spans="1:3" x14ac:dyDescent="0.25">
      <c r="C40" s="85"/>
    </row>
    <row r="41" spans="1:3" x14ac:dyDescent="0.25">
      <c r="C41" s="85"/>
    </row>
    <row r="42" spans="1:3" x14ac:dyDescent="0.25">
      <c r="C42" s="85"/>
    </row>
    <row r="43" spans="1:3" x14ac:dyDescent="0.25">
      <c r="C43" s="85"/>
    </row>
    <row r="44" spans="1:3" x14ac:dyDescent="0.25">
      <c r="C44" s="85"/>
    </row>
    <row r="45" spans="1:3" x14ac:dyDescent="0.25">
      <c r="C45" s="85"/>
    </row>
    <row r="46" spans="1:3" x14ac:dyDescent="0.25">
      <c r="A46" t="s">
        <v>43</v>
      </c>
      <c r="C46" s="85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80" zoomScaleNormal="8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48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26</v>
      </c>
      <c r="B5" s="27">
        <v>4005</v>
      </c>
      <c r="C5" s="27">
        <v>267</v>
      </c>
      <c r="D5" s="27">
        <v>15</v>
      </c>
      <c r="E5" s="28">
        <v>1</v>
      </c>
      <c r="G5" s="76" t="s">
        <v>153</v>
      </c>
    </row>
    <row r="6" spans="1:7" x14ac:dyDescent="0.25">
      <c r="A6" s="53" t="s">
        <v>36</v>
      </c>
      <c r="B6" s="54">
        <v>4005</v>
      </c>
      <c r="C6" s="54">
        <v>267</v>
      </c>
      <c r="D6" s="54">
        <v>15</v>
      </c>
      <c r="E6" s="55">
        <v>1</v>
      </c>
    </row>
    <row r="7" spans="1:7" x14ac:dyDescent="0.25">
      <c r="A7" s="2" t="s">
        <v>49</v>
      </c>
      <c r="B7" s="3">
        <v>1068</v>
      </c>
      <c r="C7" s="3">
        <v>267</v>
      </c>
      <c r="D7" s="3">
        <v>4</v>
      </c>
      <c r="E7" s="4">
        <v>2</v>
      </c>
    </row>
    <row r="9" spans="1:7" x14ac:dyDescent="0.25">
      <c r="A9" s="29" t="s">
        <v>27</v>
      </c>
      <c r="B9" s="30" t="s">
        <v>20</v>
      </c>
      <c r="C9" s="30" t="s">
        <v>28</v>
      </c>
      <c r="D9" s="30" t="s">
        <v>29</v>
      </c>
      <c r="E9" s="30" t="s">
        <v>30</v>
      </c>
      <c r="F9" s="30" t="s">
        <v>31</v>
      </c>
      <c r="G9" s="31" t="s">
        <v>32</v>
      </c>
    </row>
    <row r="10" spans="1:7" x14ac:dyDescent="0.25">
      <c r="A10" s="42" t="s">
        <v>33</v>
      </c>
      <c r="B10" s="43" t="s">
        <v>26</v>
      </c>
      <c r="C10" s="41" t="s">
        <v>3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7</v>
      </c>
      <c r="D11" s="46">
        <v>4800</v>
      </c>
      <c r="E11" s="46">
        <v>35</v>
      </c>
      <c r="F11" s="46"/>
      <c r="G11" s="48"/>
    </row>
    <row r="12" spans="1:7" x14ac:dyDescent="0.25">
      <c r="A12" s="42"/>
      <c r="B12" s="43"/>
      <c r="C12" s="41" t="s">
        <v>7</v>
      </c>
      <c r="D12" s="43">
        <v>4320</v>
      </c>
      <c r="E12" s="43">
        <v>50</v>
      </c>
      <c r="F12" s="43"/>
      <c r="G12" s="44"/>
    </row>
    <row r="13" spans="1:7" x14ac:dyDescent="0.25">
      <c r="A13" s="45"/>
      <c r="B13" s="46"/>
      <c r="C13" s="47" t="s">
        <v>9</v>
      </c>
      <c r="D13" s="46">
        <v>4285</v>
      </c>
      <c r="E13" s="46"/>
      <c r="F13" s="46"/>
      <c r="G13" s="48"/>
    </row>
    <row r="14" spans="1:7" x14ac:dyDescent="0.25">
      <c r="A14" s="42"/>
      <c r="B14" s="43" t="s">
        <v>36</v>
      </c>
      <c r="C14" s="41" t="s">
        <v>3</v>
      </c>
      <c r="D14" s="43">
        <v>3885</v>
      </c>
      <c r="E14" s="43">
        <v>95</v>
      </c>
      <c r="F14" s="43">
        <v>3805</v>
      </c>
      <c r="G14" s="44">
        <v>95</v>
      </c>
    </row>
    <row r="15" spans="1:7" x14ac:dyDescent="0.25">
      <c r="A15" s="45"/>
      <c r="B15" s="46"/>
      <c r="C15" s="47" t="s">
        <v>9</v>
      </c>
      <c r="D15" s="46">
        <v>4285</v>
      </c>
      <c r="E15" s="46"/>
      <c r="F15" s="46"/>
      <c r="G15" s="48"/>
    </row>
    <row r="16" spans="1:7" x14ac:dyDescent="0.25">
      <c r="A16" s="42"/>
      <c r="B16" s="43" t="s">
        <v>49</v>
      </c>
      <c r="C16" s="41" t="s">
        <v>3</v>
      </c>
      <c r="D16" s="43">
        <v>1036</v>
      </c>
      <c r="E16" s="43">
        <v>95</v>
      </c>
      <c r="F16" s="43">
        <v>1015</v>
      </c>
      <c r="G16" s="44">
        <v>95</v>
      </c>
    </row>
    <row r="17" spans="1:7" x14ac:dyDescent="0.25">
      <c r="A17" s="45" t="s">
        <v>37</v>
      </c>
      <c r="B17" s="46" t="s">
        <v>50</v>
      </c>
      <c r="C17" s="47" t="s">
        <v>9</v>
      </c>
      <c r="D17" s="46">
        <v>240</v>
      </c>
      <c r="E17" s="46"/>
      <c r="F17" s="46">
        <v>384</v>
      </c>
      <c r="G17" s="48"/>
    </row>
    <row r="18" spans="1:7" x14ac:dyDescent="0.25">
      <c r="A18" s="42"/>
      <c r="B18" s="43"/>
      <c r="C18" s="41" t="s">
        <v>7</v>
      </c>
      <c r="D18" s="43">
        <v>144</v>
      </c>
      <c r="E18" s="43">
        <v>5</v>
      </c>
      <c r="F18" s="43">
        <v>240</v>
      </c>
      <c r="G18" s="44">
        <v>5</v>
      </c>
    </row>
    <row r="19" spans="1:7" x14ac:dyDescent="0.25">
      <c r="A19" s="45"/>
      <c r="B19" s="46" t="s">
        <v>51</v>
      </c>
      <c r="C19" s="47" t="s">
        <v>7</v>
      </c>
      <c r="D19" s="46">
        <v>1200</v>
      </c>
      <c r="E19" s="46">
        <v>15</v>
      </c>
      <c r="F19" s="46">
        <v>1200</v>
      </c>
      <c r="G19" s="48">
        <v>20</v>
      </c>
    </row>
    <row r="20" spans="1:7" x14ac:dyDescent="0.25">
      <c r="A20" s="42"/>
      <c r="B20" s="43"/>
      <c r="C20" s="41" t="s">
        <v>7</v>
      </c>
      <c r="D20" s="43">
        <v>800</v>
      </c>
      <c r="E20" s="43">
        <v>30</v>
      </c>
      <c r="F20" s="43">
        <v>800</v>
      </c>
      <c r="G20" s="44">
        <v>35</v>
      </c>
    </row>
    <row r="21" spans="1:7" x14ac:dyDescent="0.25">
      <c r="A21" s="45"/>
      <c r="B21" s="46"/>
      <c r="C21" s="47" t="s">
        <v>7</v>
      </c>
      <c r="D21" s="46">
        <v>400</v>
      </c>
      <c r="E21" s="46">
        <v>40</v>
      </c>
      <c r="F21" s="46">
        <v>400</v>
      </c>
      <c r="G21" s="48">
        <v>55</v>
      </c>
    </row>
    <row r="22" spans="1:7" x14ac:dyDescent="0.25">
      <c r="A22" s="42"/>
      <c r="B22" s="43" t="s">
        <v>52</v>
      </c>
      <c r="C22" s="41" t="s">
        <v>7</v>
      </c>
      <c r="D22" s="43">
        <v>400</v>
      </c>
      <c r="E22" s="43">
        <v>10</v>
      </c>
      <c r="F22" s="43"/>
      <c r="G22" s="44"/>
    </row>
    <row r="23" spans="1:7" x14ac:dyDescent="0.25">
      <c r="A23" s="45"/>
      <c r="B23" s="46" t="s">
        <v>41</v>
      </c>
      <c r="C23" s="47" t="s">
        <v>7</v>
      </c>
      <c r="D23" s="46">
        <v>1600</v>
      </c>
      <c r="E23" s="46">
        <v>5</v>
      </c>
      <c r="F23" s="46"/>
      <c r="G23" s="48"/>
    </row>
    <row r="24" spans="1:7" x14ac:dyDescent="0.25">
      <c r="A24" s="42"/>
      <c r="B24" s="43"/>
      <c r="C24" s="41" t="s">
        <v>7</v>
      </c>
      <c r="D24" s="43">
        <v>800</v>
      </c>
      <c r="E24" s="43">
        <v>30</v>
      </c>
      <c r="F24" s="43"/>
      <c r="G24" s="44"/>
    </row>
    <row r="25" spans="1:7" x14ac:dyDescent="0.25">
      <c r="A25" s="45"/>
      <c r="B25" s="46"/>
      <c r="C25" s="47" t="s">
        <v>8</v>
      </c>
      <c r="D25" s="46">
        <v>320</v>
      </c>
      <c r="E25" s="46"/>
      <c r="F25" s="46">
        <v>400</v>
      </c>
      <c r="G25" s="48"/>
    </row>
    <row r="26" spans="1:7" x14ac:dyDescent="0.25">
      <c r="A26" s="42"/>
      <c r="B26" s="43" t="s">
        <v>42</v>
      </c>
      <c r="C26" s="41" t="s">
        <v>9</v>
      </c>
      <c r="D26" s="43">
        <v>5128</v>
      </c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2"/>
      <c r="B44" s="43"/>
      <c r="C44" s="41"/>
      <c r="D44" s="43"/>
      <c r="E44" s="43"/>
      <c r="F44" s="43"/>
      <c r="G44" s="44"/>
    </row>
    <row r="45" spans="1:7" x14ac:dyDescent="0.25">
      <c r="A45" s="45"/>
      <c r="B45" s="46"/>
      <c r="C45" s="47"/>
      <c r="D45" s="46"/>
      <c r="E45" s="46"/>
      <c r="F45" s="46"/>
      <c r="G45" s="48"/>
    </row>
    <row r="46" spans="1:7" x14ac:dyDescent="0.25">
      <c r="A46" s="42" t="s">
        <v>43</v>
      </c>
      <c r="B46" s="43"/>
      <c r="C46" s="41"/>
      <c r="D46" s="43"/>
      <c r="E46" s="43"/>
      <c r="F46" s="43"/>
      <c r="G46" s="44"/>
    </row>
    <row r="47" spans="1:7" x14ac:dyDescent="0.25">
      <c r="A47" s="5"/>
      <c r="B47" s="6"/>
      <c r="C47" s="7"/>
      <c r="D47" s="6"/>
      <c r="E47" s="6"/>
      <c r="F47" s="6"/>
      <c r="G47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53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45</v>
      </c>
      <c r="B5" s="27">
        <v>4005</v>
      </c>
      <c r="C5" s="27">
        <v>267</v>
      </c>
      <c r="D5" s="27">
        <v>15</v>
      </c>
      <c r="E5" s="28">
        <v>1</v>
      </c>
      <c r="G5" s="76" t="s">
        <v>153</v>
      </c>
    </row>
    <row r="6" spans="1:7" x14ac:dyDescent="0.25">
      <c r="A6" s="53" t="s">
        <v>36</v>
      </c>
      <c r="B6" s="54">
        <v>4005</v>
      </c>
      <c r="C6" s="54">
        <v>267</v>
      </c>
      <c r="D6" s="54">
        <v>15</v>
      </c>
      <c r="E6" s="55">
        <v>1</v>
      </c>
    </row>
    <row r="7" spans="1:7" x14ac:dyDescent="0.25">
      <c r="A7" s="2" t="s">
        <v>49</v>
      </c>
      <c r="B7" s="3">
        <v>1068</v>
      </c>
      <c r="C7" s="3">
        <v>267</v>
      </c>
      <c r="D7" s="3">
        <v>4</v>
      </c>
      <c r="E7" s="4">
        <v>2</v>
      </c>
    </row>
    <row r="9" spans="1:7" x14ac:dyDescent="0.25">
      <c r="A9" s="29" t="s">
        <v>27</v>
      </c>
      <c r="B9" s="30" t="s">
        <v>20</v>
      </c>
      <c r="C9" s="30" t="s">
        <v>28</v>
      </c>
      <c r="D9" s="30" t="s">
        <v>29</v>
      </c>
      <c r="E9" s="30" t="s">
        <v>30</v>
      </c>
      <c r="F9" s="30" t="s">
        <v>31</v>
      </c>
      <c r="G9" s="31" t="s">
        <v>32</v>
      </c>
    </row>
    <row r="10" spans="1:7" x14ac:dyDescent="0.25">
      <c r="A10" s="42" t="s">
        <v>33</v>
      </c>
      <c r="B10" s="43" t="s">
        <v>45</v>
      </c>
      <c r="C10" s="41" t="s">
        <v>3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7</v>
      </c>
      <c r="D11" s="46">
        <v>4800</v>
      </c>
      <c r="E11" s="46">
        <v>35</v>
      </c>
      <c r="F11" s="46"/>
      <c r="G11" s="48"/>
    </row>
    <row r="12" spans="1:7" x14ac:dyDescent="0.25">
      <c r="A12" s="42"/>
      <c r="B12" s="43"/>
      <c r="C12" s="41" t="s">
        <v>7</v>
      </c>
      <c r="D12" s="43">
        <v>4320</v>
      </c>
      <c r="E12" s="43">
        <v>50</v>
      </c>
      <c r="F12" s="43"/>
      <c r="G12" s="44"/>
    </row>
    <row r="13" spans="1:7" x14ac:dyDescent="0.25">
      <c r="A13" s="45"/>
      <c r="B13" s="46"/>
      <c r="C13" s="47" t="s">
        <v>9</v>
      </c>
      <c r="D13" s="46">
        <v>4285</v>
      </c>
      <c r="E13" s="46"/>
      <c r="F13" s="46"/>
      <c r="G13" s="48"/>
    </row>
    <row r="14" spans="1:7" x14ac:dyDescent="0.25">
      <c r="A14" s="42"/>
      <c r="B14" s="43" t="s">
        <v>36</v>
      </c>
      <c r="C14" s="41" t="s">
        <v>3</v>
      </c>
      <c r="D14" s="43">
        <v>3885</v>
      </c>
      <c r="E14" s="43">
        <v>95</v>
      </c>
      <c r="F14" s="43">
        <v>3805</v>
      </c>
      <c r="G14" s="44">
        <v>95</v>
      </c>
    </row>
    <row r="15" spans="1:7" x14ac:dyDescent="0.25">
      <c r="A15" s="45"/>
      <c r="B15" s="46"/>
      <c r="C15" s="47" t="s">
        <v>9</v>
      </c>
      <c r="D15" s="46">
        <v>4285</v>
      </c>
      <c r="E15" s="46"/>
      <c r="F15" s="46"/>
      <c r="G15" s="48"/>
    </row>
    <row r="16" spans="1:7" x14ac:dyDescent="0.25">
      <c r="A16" s="42"/>
      <c r="B16" s="43" t="s">
        <v>49</v>
      </c>
      <c r="C16" s="41" t="s">
        <v>3</v>
      </c>
      <c r="D16" s="43">
        <v>1036</v>
      </c>
      <c r="E16" s="43">
        <v>95</v>
      </c>
      <c r="F16" s="43">
        <v>1015</v>
      </c>
      <c r="G16" s="44">
        <v>95</v>
      </c>
    </row>
    <row r="17" spans="1:7" x14ac:dyDescent="0.25">
      <c r="A17" s="45" t="s">
        <v>37</v>
      </c>
      <c r="B17" s="46" t="s">
        <v>54</v>
      </c>
      <c r="C17" s="47" t="s">
        <v>9</v>
      </c>
      <c r="D17" s="46">
        <v>240</v>
      </c>
      <c r="E17" s="46"/>
      <c r="F17" s="46">
        <v>384</v>
      </c>
      <c r="G17" s="48"/>
    </row>
    <row r="18" spans="1:7" x14ac:dyDescent="0.25">
      <c r="A18" s="42"/>
      <c r="B18" s="43"/>
      <c r="C18" s="41" t="s">
        <v>7</v>
      </c>
      <c r="D18" s="43">
        <v>144</v>
      </c>
      <c r="E18" s="43">
        <v>5</v>
      </c>
      <c r="F18" s="43">
        <v>240</v>
      </c>
      <c r="G18" s="44">
        <v>5</v>
      </c>
    </row>
    <row r="19" spans="1:7" x14ac:dyDescent="0.25">
      <c r="A19" s="45"/>
      <c r="B19" s="46" t="s">
        <v>52</v>
      </c>
      <c r="C19" s="47" t="s">
        <v>7</v>
      </c>
      <c r="D19" s="46">
        <v>1200</v>
      </c>
      <c r="E19" s="46">
        <v>15</v>
      </c>
      <c r="F19" s="46">
        <v>1200</v>
      </c>
      <c r="G19" s="48">
        <v>20</v>
      </c>
    </row>
    <row r="20" spans="1:7" x14ac:dyDescent="0.25">
      <c r="A20" s="42"/>
      <c r="B20" s="43"/>
      <c r="C20" s="41" t="s">
        <v>7</v>
      </c>
      <c r="D20" s="43">
        <v>800</v>
      </c>
      <c r="E20" s="43">
        <v>30</v>
      </c>
      <c r="F20" s="43">
        <v>800</v>
      </c>
      <c r="G20" s="44">
        <v>35</v>
      </c>
    </row>
    <row r="21" spans="1:7" x14ac:dyDescent="0.25">
      <c r="A21" s="45"/>
      <c r="B21" s="46"/>
      <c r="C21" s="47" t="s">
        <v>7</v>
      </c>
      <c r="D21" s="46">
        <v>400</v>
      </c>
      <c r="E21" s="46">
        <v>40</v>
      </c>
      <c r="F21" s="46">
        <v>400</v>
      </c>
      <c r="G21" s="48">
        <v>55</v>
      </c>
    </row>
    <row r="22" spans="1:7" x14ac:dyDescent="0.25">
      <c r="A22" s="42"/>
      <c r="B22" s="43" t="s">
        <v>51</v>
      </c>
      <c r="C22" s="41" t="s">
        <v>7</v>
      </c>
      <c r="D22" s="43">
        <v>400</v>
      </c>
      <c r="E22" s="43">
        <v>10</v>
      </c>
      <c r="F22" s="43"/>
      <c r="G22" s="44"/>
    </row>
    <row r="23" spans="1:7" x14ac:dyDescent="0.25">
      <c r="A23" s="45"/>
      <c r="B23" s="46" t="s">
        <v>41</v>
      </c>
      <c r="C23" s="47" t="s">
        <v>7</v>
      </c>
      <c r="D23" s="46">
        <v>1600</v>
      </c>
      <c r="E23" s="46">
        <v>5</v>
      </c>
      <c r="F23" s="46"/>
      <c r="G23" s="48"/>
    </row>
    <row r="24" spans="1:7" x14ac:dyDescent="0.25">
      <c r="A24" s="42"/>
      <c r="B24" s="43"/>
      <c r="C24" s="41" t="s">
        <v>7</v>
      </c>
      <c r="D24" s="43">
        <v>800</v>
      </c>
      <c r="E24" s="43">
        <v>30</v>
      </c>
      <c r="F24" s="43"/>
      <c r="G24" s="44"/>
    </row>
    <row r="25" spans="1:7" x14ac:dyDescent="0.25">
      <c r="A25" s="45"/>
      <c r="B25" s="46"/>
      <c r="C25" s="47" t="s">
        <v>8</v>
      </c>
      <c r="D25" s="46">
        <v>320</v>
      </c>
      <c r="E25" s="46"/>
      <c r="F25" s="46">
        <v>400</v>
      </c>
      <c r="G25" s="48"/>
    </row>
    <row r="26" spans="1:7" x14ac:dyDescent="0.25">
      <c r="A26" s="42"/>
      <c r="B26" s="43" t="s">
        <v>47</v>
      </c>
      <c r="C26" s="41" t="s">
        <v>7</v>
      </c>
      <c r="D26" s="43">
        <v>1500</v>
      </c>
      <c r="E26" s="43">
        <v>3</v>
      </c>
      <c r="F26" s="43"/>
      <c r="G26" s="44"/>
    </row>
    <row r="27" spans="1:7" x14ac:dyDescent="0.25">
      <c r="A27" s="45"/>
      <c r="B27" s="46"/>
      <c r="C27" s="47" t="s">
        <v>8</v>
      </c>
      <c r="D27" s="46">
        <v>500</v>
      </c>
      <c r="E27" s="46"/>
      <c r="F27" s="46"/>
      <c r="G27" s="48"/>
    </row>
    <row r="28" spans="1:7" x14ac:dyDescent="0.25">
      <c r="A28" s="42"/>
      <c r="B28" s="43" t="s">
        <v>42</v>
      </c>
      <c r="C28" s="41" t="s">
        <v>9</v>
      </c>
      <c r="D28" s="43">
        <v>5128</v>
      </c>
      <c r="E28" s="43"/>
      <c r="F28" s="43"/>
      <c r="G28" s="44"/>
    </row>
    <row r="29" spans="1:7" x14ac:dyDescent="0.25">
      <c r="A29" s="45"/>
      <c r="B29" s="46"/>
      <c r="C29" s="47" t="s">
        <v>8</v>
      </c>
      <c r="D29" s="46">
        <v>500</v>
      </c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2"/>
      <c r="B44" s="43"/>
      <c r="C44" s="41"/>
      <c r="D44" s="43"/>
      <c r="E44" s="43"/>
      <c r="F44" s="43"/>
      <c r="G44" s="44"/>
    </row>
    <row r="45" spans="1:7" x14ac:dyDescent="0.25">
      <c r="A45" s="45"/>
      <c r="B45" s="46"/>
      <c r="C45" s="47"/>
      <c r="D45" s="46"/>
      <c r="E45" s="46"/>
      <c r="F45" s="46"/>
      <c r="G45" s="48"/>
    </row>
    <row r="46" spans="1:7" x14ac:dyDescent="0.25">
      <c r="A46" s="42" t="s">
        <v>43</v>
      </c>
      <c r="B46" s="43"/>
      <c r="C46" s="41"/>
      <c r="D46" s="43"/>
      <c r="E46" s="43"/>
      <c r="F46" s="43"/>
      <c r="G46" s="44"/>
    </row>
    <row r="47" spans="1:7" x14ac:dyDescent="0.25">
      <c r="A47" s="5"/>
      <c r="B47" s="6"/>
      <c r="C47" s="7"/>
      <c r="D47" s="6"/>
      <c r="E47" s="6"/>
      <c r="F47" s="6"/>
      <c r="G47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55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26</v>
      </c>
      <c r="B5" s="27">
        <v>4005</v>
      </c>
      <c r="C5" s="27">
        <v>267</v>
      </c>
      <c r="D5" s="27">
        <v>15</v>
      </c>
      <c r="E5" s="28">
        <v>1</v>
      </c>
      <c r="G5" s="76" t="s">
        <v>152</v>
      </c>
    </row>
    <row r="6" spans="1:7" x14ac:dyDescent="0.25">
      <c r="A6" s="9" t="s">
        <v>56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27</v>
      </c>
      <c r="B9" s="30" t="s">
        <v>20</v>
      </c>
      <c r="C9" s="30" t="s">
        <v>28</v>
      </c>
      <c r="D9" s="30" t="s">
        <v>29</v>
      </c>
      <c r="E9" s="30" t="s">
        <v>30</v>
      </c>
      <c r="F9" s="30" t="s">
        <v>31</v>
      </c>
      <c r="G9" s="31" t="s">
        <v>32</v>
      </c>
    </row>
    <row r="10" spans="1:7" x14ac:dyDescent="0.25">
      <c r="A10" s="42" t="s">
        <v>33</v>
      </c>
      <c r="B10" s="43" t="s">
        <v>26</v>
      </c>
      <c r="C10" s="41" t="s">
        <v>3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4285</v>
      </c>
      <c r="E11" s="46"/>
      <c r="F11" s="46"/>
      <c r="G11" s="48"/>
    </row>
    <row r="12" spans="1:7" x14ac:dyDescent="0.25">
      <c r="A12" s="42"/>
      <c r="B12" s="43" t="s">
        <v>56</v>
      </c>
      <c r="C12" s="41" t="s">
        <v>3</v>
      </c>
      <c r="D12" s="43">
        <v>3885</v>
      </c>
      <c r="E12" s="43">
        <v>95</v>
      </c>
      <c r="F12" s="43">
        <v>3805</v>
      </c>
      <c r="G12" s="44">
        <v>95</v>
      </c>
    </row>
    <row r="13" spans="1:7" x14ac:dyDescent="0.25">
      <c r="A13" s="45"/>
      <c r="B13" s="46"/>
      <c r="C13" s="47" t="s">
        <v>9</v>
      </c>
      <c r="D13" s="46">
        <v>4285</v>
      </c>
      <c r="E13" s="46"/>
      <c r="F13" s="46"/>
      <c r="G13" s="48"/>
    </row>
    <row r="14" spans="1:7" x14ac:dyDescent="0.25">
      <c r="A14" s="42" t="s">
        <v>37</v>
      </c>
      <c r="B14" s="43" t="s">
        <v>50</v>
      </c>
      <c r="C14" s="41" t="s">
        <v>7</v>
      </c>
      <c r="D14" s="43">
        <v>300</v>
      </c>
      <c r="E14" s="43">
        <v>10</v>
      </c>
      <c r="F14" s="43">
        <v>500</v>
      </c>
      <c r="G14" s="44">
        <v>10</v>
      </c>
    </row>
    <row r="15" spans="1:7" x14ac:dyDescent="0.25">
      <c r="A15" s="45"/>
      <c r="B15" s="46" t="s">
        <v>51</v>
      </c>
      <c r="C15" s="47" t="s">
        <v>7</v>
      </c>
      <c r="D15" s="46">
        <v>1800</v>
      </c>
      <c r="E15" s="46">
        <v>35</v>
      </c>
      <c r="F15" s="46">
        <v>1800</v>
      </c>
      <c r="G15" s="48">
        <v>40</v>
      </c>
    </row>
    <row r="16" spans="1:7" x14ac:dyDescent="0.25">
      <c r="A16" s="42"/>
      <c r="B16" s="43" t="s">
        <v>52</v>
      </c>
      <c r="C16" s="47" t="s">
        <v>7</v>
      </c>
      <c r="D16" s="46">
        <v>480</v>
      </c>
      <c r="E16" s="46">
        <v>10</v>
      </c>
      <c r="F16" s="46">
        <v>480</v>
      </c>
      <c r="G16" s="48">
        <v>15</v>
      </c>
    </row>
    <row r="17" spans="1:7" x14ac:dyDescent="0.25">
      <c r="A17" s="42"/>
      <c r="B17" s="43" t="s">
        <v>41</v>
      </c>
      <c r="C17" s="41" t="s">
        <v>7</v>
      </c>
      <c r="D17" s="43">
        <v>2250</v>
      </c>
      <c r="E17" s="43">
        <v>2</v>
      </c>
      <c r="F17" s="43"/>
      <c r="G17" s="44"/>
    </row>
    <row r="18" spans="1:7" x14ac:dyDescent="0.25">
      <c r="A18" s="45"/>
      <c r="B18" s="46"/>
      <c r="C18" s="47" t="s">
        <v>8</v>
      </c>
      <c r="D18" s="46">
        <v>300</v>
      </c>
      <c r="E18" s="46"/>
      <c r="F18" s="46">
        <v>500</v>
      </c>
      <c r="G18" s="48"/>
    </row>
    <row r="19" spans="1:7" x14ac:dyDescent="0.25">
      <c r="A19" s="45"/>
      <c r="B19" s="43" t="s">
        <v>57</v>
      </c>
      <c r="C19" s="41" t="s">
        <v>9</v>
      </c>
      <c r="D19" s="43">
        <v>2003</v>
      </c>
      <c r="E19" s="43"/>
      <c r="F19" s="43"/>
      <c r="G19" s="44"/>
    </row>
    <row r="20" spans="1:7" x14ac:dyDescent="0.25">
      <c r="A20" s="42"/>
      <c r="B20" s="43" t="s">
        <v>58</v>
      </c>
      <c r="C20" s="41" t="s">
        <v>9</v>
      </c>
      <c r="D20" s="43">
        <v>4000</v>
      </c>
      <c r="E20" s="43"/>
      <c r="F20" s="43"/>
      <c r="G20" s="44"/>
    </row>
    <row r="21" spans="1:7" x14ac:dyDescent="0.25">
      <c r="A21" s="42"/>
      <c r="B21" s="46" t="s">
        <v>59</v>
      </c>
      <c r="C21" s="47" t="s">
        <v>7</v>
      </c>
      <c r="D21" s="46">
        <v>3750</v>
      </c>
      <c r="E21" s="46">
        <v>50</v>
      </c>
      <c r="F21" s="46"/>
      <c r="G21" s="48"/>
    </row>
    <row r="22" spans="1:7" x14ac:dyDescent="0.25">
      <c r="A22" s="45"/>
      <c r="B22" s="43" t="s">
        <v>60</v>
      </c>
      <c r="C22" s="41" t="s">
        <v>7</v>
      </c>
      <c r="D22" s="43">
        <v>4005</v>
      </c>
      <c r="E22" s="43">
        <v>2</v>
      </c>
      <c r="F22" s="43">
        <v>4005</v>
      </c>
      <c r="G22" s="44">
        <v>5</v>
      </c>
    </row>
    <row r="23" spans="1:7" x14ac:dyDescent="0.25">
      <c r="A23" s="42"/>
      <c r="B23" s="46"/>
      <c r="C23" s="47" t="s">
        <v>7</v>
      </c>
      <c r="D23" s="46">
        <v>3400</v>
      </c>
      <c r="E23" s="46">
        <v>50</v>
      </c>
      <c r="F23" s="46"/>
      <c r="G23" s="48"/>
    </row>
    <row r="24" spans="1:7" x14ac:dyDescent="0.25">
      <c r="A24" s="45"/>
      <c r="B24" s="43" t="s">
        <v>42</v>
      </c>
      <c r="C24" s="41" t="s">
        <v>9</v>
      </c>
      <c r="D24" s="43">
        <v>4285</v>
      </c>
      <c r="E24" s="43"/>
      <c r="F24" s="43"/>
      <c r="G24" s="43"/>
    </row>
    <row r="25" spans="1:7" x14ac:dyDescent="0.25">
      <c r="A25" s="42"/>
      <c r="B25" s="46"/>
      <c r="C25" s="47"/>
      <c r="D25" s="46"/>
      <c r="E25" s="46"/>
      <c r="F25" s="46"/>
      <c r="G25" s="48"/>
    </row>
    <row r="26" spans="1:7" x14ac:dyDescent="0.25">
      <c r="A26" s="45"/>
      <c r="B26" s="43"/>
      <c r="C26" s="41"/>
      <c r="D26" s="43"/>
      <c r="E26" s="43"/>
      <c r="F26" s="43"/>
      <c r="G26" s="44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5"/>
      <c r="B44" s="6"/>
      <c r="C44" s="7"/>
      <c r="D44" s="6"/>
      <c r="E44" s="6"/>
      <c r="F44" s="6"/>
      <c r="G44" s="8"/>
    </row>
    <row r="46" spans="1:7" x14ac:dyDescent="0.25">
      <c r="A46" s="42" t="s">
        <v>43</v>
      </c>
      <c r="B46" s="43"/>
      <c r="C46" s="41"/>
      <c r="D46" s="43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18</v>
      </c>
      <c r="B2" s="39" t="s">
        <v>61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20</v>
      </c>
      <c r="B4" s="24" t="s">
        <v>21</v>
      </c>
      <c r="C4" s="24" t="s">
        <v>22</v>
      </c>
      <c r="D4" s="24" t="s">
        <v>23</v>
      </c>
      <c r="E4" s="25" t="s">
        <v>24</v>
      </c>
      <c r="G4" t="s">
        <v>25</v>
      </c>
    </row>
    <row r="5" spans="1:7" x14ac:dyDescent="0.25">
      <c r="A5" s="26" t="s">
        <v>45</v>
      </c>
      <c r="B5" s="27">
        <v>4005</v>
      </c>
      <c r="C5" s="27">
        <v>267</v>
      </c>
      <c r="D5" s="27">
        <v>15</v>
      </c>
      <c r="E5" s="28">
        <v>1</v>
      </c>
      <c r="G5" s="76" t="s">
        <v>152</v>
      </c>
    </row>
    <row r="6" spans="1:7" x14ac:dyDescent="0.25">
      <c r="A6" s="9" t="s">
        <v>56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27</v>
      </c>
      <c r="B9" s="30" t="s">
        <v>20</v>
      </c>
      <c r="C9" s="30" t="s">
        <v>28</v>
      </c>
      <c r="D9" s="30" t="s">
        <v>29</v>
      </c>
      <c r="E9" s="30" t="s">
        <v>30</v>
      </c>
      <c r="F9" s="30" t="s">
        <v>31</v>
      </c>
      <c r="G9" s="31" t="s">
        <v>32</v>
      </c>
    </row>
    <row r="10" spans="1:7" x14ac:dyDescent="0.25">
      <c r="A10" s="42" t="s">
        <v>33</v>
      </c>
      <c r="B10" s="43" t="s">
        <v>45</v>
      </c>
      <c r="C10" s="41" t="s">
        <v>3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4285</v>
      </c>
      <c r="E11" s="46"/>
      <c r="F11" s="46"/>
      <c r="G11" s="48"/>
    </row>
    <row r="12" spans="1:7" x14ac:dyDescent="0.25">
      <c r="A12" s="42"/>
      <c r="B12" s="43" t="s">
        <v>56</v>
      </c>
      <c r="C12" s="41" t="s">
        <v>3</v>
      </c>
      <c r="D12" s="43">
        <v>3885</v>
      </c>
      <c r="E12" s="43">
        <v>95</v>
      </c>
      <c r="F12" s="43">
        <v>3805</v>
      </c>
      <c r="G12" s="44"/>
    </row>
    <row r="13" spans="1:7" x14ac:dyDescent="0.25">
      <c r="A13" s="45"/>
      <c r="B13" s="46"/>
      <c r="C13" s="47" t="s">
        <v>9</v>
      </c>
      <c r="D13" s="46">
        <v>4285</v>
      </c>
      <c r="E13" s="46"/>
      <c r="F13" s="46"/>
      <c r="G13" s="48"/>
    </row>
    <row r="14" spans="1:7" x14ac:dyDescent="0.25">
      <c r="A14" s="42" t="s">
        <v>37</v>
      </c>
      <c r="B14" s="43" t="s">
        <v>54</v>
      </c>
      <c r="C14" s="41" t="s">
        <v>7</v>
      </c>
      <c r="D14" s="43">
        <v>300</v>
      </c>
      <c r="E14" s="43">
        <v>10</v>
      </c>
      <c r="F14" s="43">
        <v>500</v>
      </c>
      <c r="G14" s="44">
        <v>10</v>
      </c>
    </row>
    <row r="15" spans="1:7" x14ac:dyDescent="0.25">
      <c r="A15" s="45"/>
      <c r="B15" s="46" t="s">
        <v>52</v>
      </c>
      <c r="C15" s="47" t="s">
        <v>7</v>
      </c>
      <c r="D15" s="46">
        <v>1800</v>
      </c>
      <c r="E15" s="46">
        <v>35</v>
      </c>
      <c r="F15" s="46">
        <v>1800</v>
      </c>
      <c r="G15" s="48">
        <v>40</v>
      </c>
    </row>
    <row r="16" spans="1:7" x14ac:dyDescent="0.25">
      <c r="A16" s="42"/>
      <c r="B16" s="43" t="s">
        <v>51</v>
      </c>
      <c r="C16" s="47" t="s">
        <v>7</v>
      </c>
      <c r="D16" s="46">
        <v>480</v>
      </c>
      <c r="E16" s="46">
        <v>10</v>
      </c>
      <c r="F16" s="46">
        <v>480</v>
      </c>
      <c r="G16" s="48">
        <v>15</v>
      </c>
    </row>
    <row r="17" spans="1:7" x14ac:dyDescent="0.25">
      <c r="A17" s="42"/>
      <c r="B17" s="43" t="s">
        <v>41</v>
      </c>
      <c r="C17" s="41" t="s">
        <v>7</v>
      </c>
      <c r="D17" s="43">
        <v>2250</v>
      </c>
      <c r="E17" s="43">
        <v>2</v>
      </c>
      <c r="F17" s="43"/>
      <c r="G17" s="44"/>
    </row>
    <row r="18" spans="1:7" x14ac:dyDescent="0.25">
      <c r="A18" s="45"/>
      <c r="B18" s="46"/>
      <c r="C18" s="47" t="s">
        <v>8</v>
      </c>
      <c r="D18" s="46">
        <v>300</v>
      </c>
      <c r="E18" s="46"/>
      <c r="F18" s="46">
        <v>500</v>
      </c>
      <c r="G18" s="48"/>
    </row>
    <row r="19" spans="1:7" x14ac:dyDescent="0.25">
      <c r="A19" s="45"/>
      <c r="B19" s="43" t="s">
        <v>57</v>
      </c>
      <c r="C19" s="41" t="s">
        <v>9</v>
      </c>
      <c r="D19" s="43">
        <v>2003</v>
      </c>
      <c r="E19" s="43"/>
      <c r="F19" s="43"/>
      <c r="G19" s="44"/>
    </row>
    <row r="20" spans="1:7" x14ac:dyDescent="0.25">
      <c r="A20" s="42"/>
      <c r="B20" s="43" t="s">
        <v>62</v>
      </c>
      <c r="C20" s="41" t="s">
        <v>9</v>
      </c>
      <c r="D20" s="43">
        <v>4000</v>
      </c>
      <c r="E20" s="43"/>
      <c r="F20" s="43"/>
      <c r="G20" s="44"/>
    </row>
    <row r="21" spans="1:7" x14ac:dyDescent="0.25">
      <c r="A21" s="42"/>
      <c r="B21" s="46" t="s">
        <v>59</v>
      </c>
      <c r="C21" s="47" t="s">
        <v>7</v>
      </c>
      <c r="D21" s="46">
        <v>3750</v>
      </c>
      <c r="E21" s="46">
        <v>50</v>
      </c>
      <c r="F21" s="46"/>
      <c r="G21" s="48"/>
    </row>
    <row r="22" spans="1:7" x14ac:dyDescent="0.25">
      <c r="A22" s="45"/>
      <c r="B22" s="43" t="s">
        <v>60</v>
      </c>
      <c r="C22" s="41" t="s">
        <v>7</v>
      </c>
      <c r="D22" s="43">
        <v>4005</v>
      </c>
      <c r="E22" s="43">
        <v>2</v>
      </c>
      <c r="F22" s="43">
        <v>4005</v>
      </c>
      <c r="G22" s="44">
        <v>5</v>
      </c>
    </row>
    <row r="23" spans="1:7" x14ac:dyDescent="0.25">
      <c r="A23" s="42"/>
      <c r="B23" s="46"/>
      <c r="C23" s="47" t="s">
        <v>7</v>
      </c>
      <c r="D23" s="46">
        <v>3400</v>
      </c>
      <c r="E23" s="46">
        <v>50</v>
      </c>
      <c r="F23" s="46"/>
      <c r="G23" s="48"/>
    </row>
    <row r="24" spans="1:7" x14ac:dyDescent="0.25">
      <c r="A24" s="45"/>
      <c r="B24" s="43" t="s">
        <v>47</v>
      </c>
      <c r="C24" s="41" t="s">
        <v>7</v>
      </c>
      <c r="D24" s="43">
        <v>1500</v>
      </c>
      <c r="E24" s="43">
        <v>3</v>
      </c>
      <c r="F24" s="43"/>
      <c r="G24" s="43"/>
    </row>
    <row r="25" spans="1:7" x14ac:dyDescent="0.25">
      <c r="A25" s="42"/>
      <c r="B25" s="46"/>
      <c r="C25" s="47" t="s">
        <v>8</v>
      </c>
      <c r="D25" s="46">
        <v>500</v>
      </c>
      <c r="E25" s="46"/>
      <c r="F25" s="46"/>
      <c r="G25" s="48"/>
    </row>
    <row r="26" spans="1:7" x14ac:dyDescent="0.25">
      <c r="A26" s="45"/>
      <c r="B26" s="46" t="s">
        <v>42</v>
      </c>
      <c r="C26" s="47" t="s">
        <v>8</v>
      </c>
      <c r="D26" s="46">
        <v>4285</v>
      </c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3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42" t="s">
        <v>43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NE</vt:lpstr>
      <vt:lpstr>General</vt:lpstr>
      <vt:lpstr>TEMPLATE COPIAR AL FINAL</vt:lpstr>
      <vt:lpstr>VMI+BOOST INT</vt:lpstr>
      <vt:lpstr>VMD+BOOST INT</vt:lpstr>
      <vt:lpstr>VMI+BOOST SEC</vt:lpstr>
      <vt:lpstr>VMD+BOOST SEC</vt:lpstr>
      <vt:lpstr>VMI+LN</vt:lpstr>
      <vt:lpstr>VMD+LN</vt:lpstr>
      <vt:lpstr>VMI+LN+BOOST INT</vt:lpstr>
      <vt:lpstr>VMD+LN+BOOST INT</vt:lpstr>
      <vt:lpstr>VMI+LN+CMI+BOOST INT</vt:lpstr>
      <vt:lpstr>VMD+LN+CMI+BOOST INT</vt:lpstr>
      <vt:lpstr>LECHO_I</vt:lpstr>
      <vt:lpstr>LECHO_D</vt:lpstr>
      <vt:lpstr>LECHO_I+LN</vt:lpstr>
      <vt:lpstr>LECHO_D+LN</vt:lpstr>
      <vt:lpstr>LECHO_I+LN+CMI</vt:lpstr>
      <vt:lpstr>LECHO_D+LN+CMI</vt:lpstr>
      <vt:lpstr>LECHO_I_PROTEXP</vt:lpstr>
      <vt:lpstr>LECHO_D_PROTEXP</vt:lpstr>
      <vt:lpstr>LECHO_I+LN_PROTEXP</vt:lpstr>
      <vt:lpstr>LECHO_D+LN_PROTEXP</vt:lpstr>
      <vt:lpstr>LECHO_I+LN+CMI_PROTEXP</vt:lpstr>
      <vt:lpstr>LECHO_D+LN+CMI_PROTEXP</vt:lpstr>
      <vt:lpstr>PR+VS 6000-20FX</vt:lpstr>
      <vt:lpstr>PR+VS+LN 7020-27FX</vt:lpstr>
      <vt:lpstr>PR+VS+LN+LNpos 7020-27FX</vt:lpstr>
      <vt:lpstr>LECHO_PR+LN 7000 4600-35FX</vt:lpstr>
      <vt:lpstr>CERVIX 4600-23FX</vt:lpstr>
      <vt:lpstr>CERVIX+LN+LNpos 4500 5500-25FX</vt:lpstr>
      <vt:lpstr>RECTO CURSO CORTO</vt:lpstr>
      <vt:lpstr>RECTO CURSO LARGO</vt:lpstr>
      <vt:lpstr>CYC 70-70-63-56</vt:lpstr>
      <vt:lpstr>CYC 70-70-63</vt:lpstr>
      <vt:lpstr>CYC 70-63-56</vt:lpstr>
      <vt:lpstr>CYC 70-63</vt:lpstr>
      <vt:lpstr>HOLOCRANEO 3000cGy</vt:lpstr>
      <vt:lpstr>HOLOCRANEO 2500cGy</vt:lpstr>
      <vt:lpstr>HOLOCRANEO PROTHIPO</vt:lpstr>
      <vt:lpstr>ESOFAGO 5040cGy</vt:lpstr>
      <vt:lpstr>PALIATIVO 3000cGy</vt:lpstr>
      <vt:lpstr>PALIATIVO 2500cGy</vt:lpstr>
      <vt:lpstr>PALIATIVO 2000cGy</vt:lpstr>
      <vt:lpstr>PALIATIVO 800cGy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Lápera</dc:creator>
  <cp:lastModifiedBy>Roy Lápera</cp:lastModifiedBy>
  <dcterms:created xsi:type="dcterms:W3CDTF">2024-01-08T15:07:08Z</dcterms:created>
  <dcterms:modified xsi:type="dcterms:W3CDTF">2024-09-17T14:37:08Z</dcterms:modified>
</cp:coreProperties>
</file>