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87192ea5e09a1be3/Documentos/Dev/python/brasa/"/>
    </mc:Choice>
  </mc:AlternateContent>
  <xr:revisionPtr revIDLastSave="252" documentId="11_069573DED877EA8E6E38F4F7495DCE3A87436B69" xr6:coauthVersionLast="47" xr6:coauthVersionMax="47" xr10:uidLastSave="{B1943DE7-2796-4CA0-B69E-9F691445CD78}"/>
  <bookViews>
    <workbookView xWindow="-120" yWindow="-120" windowWidth="29040" windowHeight="15720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Planilha1!$A$1:$B$1488</definedName>
    <definedName name="_xlnm._FilterDatabase" localSheetId="0" hidden="1">Sheet1!$A$1:$K$1488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3" i="2"/>
  <c r="K2" i="2"/>
  <c r="O72" i="2"/>
  <c r="M85" i="2" s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246" i="2"/>
  <c r="M93" i="2"/>
  <c r="M125" i="2"/>
  <c r="M133" i="2"/>
  <c r="M141" i="2"/>
  <c r="M157" i="2"/>
  <c r="M189" i="2"/>
  <c r="M197" i="2"/>
  <c r="M205" i="2"/>
  <c r="M221" i="2"/>
  <c r="N72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2" i="2" s="1"/>
  <c r="E73" i="2"/>
  <c r="F19" i="2"/>
  <c r="F964" i="2"/>
  <c r="F1029" i="2"/>
  <c r="F1388" i="2"/>
  <c r="F142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2" i="2"/>
  <c r="E4" i="2"/>
  <c r="F4" i="2" s="1"/>
  <c r="E5" i="2"/>
  <c r="E6" i="2"/>
  <c r="E7" i="2"/>
  <c r="E8" i="2"/>
  <c r="E9" i="2"/>
  <c r="E10" i="2"/>
  <c r="E11" i="2"/>
  <c r="F11" i="2" s="1"/>
  <c r="E12" i="2"/>
  <c r="F12" i="2" s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E35" i="2"/>
  <c r="F35" i="2" s="1"/>
  <c r="E36" i="2"/>
  <c r="F36" i="2" s="1"/>
  <c r="E37" i="2"/>
  <c r="E38" i="2"/>
  <c r="F38" i="2" s="1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F51" i="2" s="1"/>
  <c r="E52" i="2"/>
  <c r="E53" i="2"/>
  <c r="E54" i="2"/>
  <c r="E55" i="2"/>
  <c r="E56" i="2"/>
  <c r="E57" i="2"/>
  <c r="E58" i="2"/>
  <c r="E59" i="2"/>
  <c r="F59" i="2" s="1"/>
  <c r="E60" i="2"/>
  <c r="F60" i="2" s="1"/>
  <c r="E61" i="2"/>
  <c r="F61" i="2" s="1"/>
  <c r="E62" i="2"/>
  <c r="E63" i="2"/>
  <c r="E64" i="2"/>
  <c r="E65" i="2"/>
  <c r="E66" i="2"/>
  <c r="E67" i="2"/>
  <c r="E68" i="2"/>
  <c r="F68" i="2" s="1"/>
  <c r="E69" i="2"/>
  <c r="E70" i="2"/>
  <c r="E71" i="2"/>
  <c r="E72" i="2"/>
  <c r="E74" i="2"/>
  <c r="E75" i="2"/>
  <c r="E76" i="2"/>
  <c r="F76" i="2" s="1"/>
  <c r="E77" i="2"/>
  <c r="E78" i="2"/>
  <c r="E79" i="2"/>
  <c r="E80" i="2"/>
  <c r="E81" i="2"/>
  <c r="E82" i="2"/>
  <c r="E83" i="2"/>
  <c r="F83" i="2" s="1"/>
  <c r="E84" i="2"/>
  <c r="E85" i="2"/>
  <c r="E86" i="2"/>
  <c r="E87" i="2"/>
  <c r="E88" i="2"/>
  <c r="E89" i="2"/>
  <c r="E90" i="2"/>
  <c r="E91" i="2"/>
  <c r="E92" i="2"/>
  <c r="E93" i="2"/>
  <c r="F93" i="2" s="1"/>
  <c r="E94" i="2"/>
  <c r="E95" i="2"/>
  <c r="E96" i="2"/>
  <c r="E97" i="2"/>
  <c r="E98" i="2"/>
  <c r="E99" i="2"/>
  <c r="F99" i="2" s="1"/>
  <c r="E100" i="2"/>
  <c r="F100" i="2" s="1"/>
  <c r="E101" i="2"/>
  <c r="E102" i="2"/>
  <c r="E103" i="2"/>
  <c r="E104" i="2"/>
  <c r="E105" i="2"/>
  <c r="E106" i="2"/>
  <c r="E107" i="2"/>
  <c r="E108" i="2"/>
  <c r="E109" i="2"/>
  <c r="E110" i="2"/>
  <c r="F110" i="2" s="1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F123" i="2" s="1"/>
  <c r="E124" i="2"/>
  <c r="F124" i="2" s="1"/>
  <c r="E125" i="2"/>
  <c r="E126" i="2"/>
  <c r="E127" i="2"/>
  <c r="E128" i="2"/>
  <c r="E129" i="2"/>
  <c r="E130" i="2"/>
  <c r="E131" i="2"/>
  <c r="E132" i="2"/>
  <c r="F132" i="2" s="1"/>
  <c r="E133" i="2"/>
  <c r="E134" i="2"/>
  <c r="E135" i="2"/>
  <c r="E136" i="2"/>
  <c r="E137" i="2"/>
  <c r="E138" i="2"/>
  <c r="E139" i="2"/>
  <c r="F139" i="2" s="1"/>
  <c r="E140" i="2"/>
  <c r="F140" i="2" s="1"/>
  <c r="E141" i="2"/>
  <c r="E142" i="2"/>
  <c r="E143" i="2"/>
  <c r="E144" i="2"/>
  <c r="E145" i="2"/>
  <c r="E146" i="2"/>
  <c r="E147" i="2"/>
  <c r="F147" i="2" s="1"/>
  <c r="E148" i="2"/>
  <c r="F148" i="2" s="1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F163" i="2" s="1"/>
  <c r="E164" i="2"/>
  <c r="E165" i="2"/>
  <c r="E166" i="2"/>
  <c r="E167" i="2"/>
  <c r="E168" i="2"/>
  <c r="E169" i="2"/>
  <c r="E170" i="2"/>
  <c r="E171" i="2"/>
  <c r="E172" i="2"/>
  <c r="F172" i="2" s="1"/>
  <c r="E173" i="2"/>
  <c r="E174" i="2"/>
  <c r="E175" i="2"/>
  <c r="E176" i="2"/>
  <c r="E177" i="2"/>
  <c r="E178" i="2"/>
  <c r="E179" i="2"/>
  <c r="F179" i="2" s="1"/>
  <c r="E180" i="2"/>
  <c r="F180" i="2" s="1"/>
  <c r="E181" i="2"/>
  <c r="F181" i="2" s="1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F195" i="2" s="1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F211" i="2" s="1"/>
  <c r="E212" i="2"/>
  <c r="F212" i="2" s="1"/>
  <c r="E213" i="2"/>
  <c r="F213" i="2" s="1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F227" i="2" s="1"/>
  <c r="E228" i="2"/>
  <c r="E229" i="2"/>
  <c r="E230" i="2"/>
  <c r="E231" i="2"/>
  <c r="E232" i="2"/>
  <c r="E233" i="2"/>
  <c r="E234" i="2"/>
  <c r="E235" i="2"/>
  <c r="E236" i="2"/>
  <c r="F236" i="2" s="1"/>
  <c r="E237" i="2"/>
  <c r="E238" i="2"/>
  <c r="E239" i="2"/>
  <c r="E240" i="2"/>
  <c r="E241" i="2"/>
  <c r="E242" i="2"/>
  <c r="E243" i="2"/>
  <c r="F243" i="2" s="1"/>
  <c r="E244" i="2"/>
  <c r="F244" i="2" s="1"/>
  <c r="E245" i="2"/>
  <c r="F245" i="2" s="1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F259" i="2" s="1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F275" i="2" s="1"/>
  <c r="E276" i="2"/>
  <c r="F276" i="2" s="1"/>
  <c r="E277" i="2"/>
  <c r="F277" i="2" s="1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F291" i="2" s="1"/>
  <c r="E292" i="2"/>
  <c r="E293" i="2"/>
  <c r="E294" i="2"/>
  <c r="E295" i="2"/>
  <c r="E296" i="2"/>
  <c r="E297" i="2"/>
  <c r="E298" i="2"/>
  <c r="E299" i="2"/>
  <c r="E300" i="2"/>
  <c r="F300" i="2" s="1"/>
  <c r="E301" i="2"/>
  <c r="E302" i="2"/>
  <c r="E303" i="2"/>
  <c r="E304" i="2"/>
  <c r="E305" i="2"/>
  <c r="E306" i="2"/>
  <c r="E307" i="2"/>
  <c r="F307" i="2" s="1"/>
  <c r="E308" i="2"/>
  <c r="F308" i="2" s="1"/>
  <c r="E309" i="2"/>
  <c r="F309" i="2" s="1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F323" i="2" s="1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F339" i="2" s="1"/>
  <c r="E340" i="2"/>
  <c r="F340" i="2" s="1"/>
  <c r="E341" i="2"/>
  <c r="F341" i="2" s="1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F355" i="2" s="1"/>
  <c r="E356" i="2"/>
  <c r="E357" i="2"/>
  <c r="E358" i="2"/>
  <c r="E359" i="2"/>
  <c r="E360" i="2"/>
  <c r="E361" i="2"/>
  <c r="E362" i="2"/>
  <c r="E363" i="2"/>
  <c r="E364" i="2"/>
  <c r="F364" i="2" s="1"/>
  <c r="E365" i="2"/>
  <c r="E366" i="2"/>
  <c r="E367" i="2"/>
  <c r="E368" i="2"/>
  <c r="E369" i="2"/>
  <c r="E370" i="2"/>
  <c r="E371" i="2"/>
  <c r="F371" i="2" s="1"/>
  <c r="E372" i="2"/>
  <c r="F372" i="2" s="1"/>
  <c r="E373" i="2"/>
  <c r="F373" i="2" s="1"/>
  <c r="E374" i="2"/>
  <c r="E375" i="2"/>
  <c r="E376" i="2"/>
  <c r="E377" i="2"/>
  <c r="E378" i="2"/>
  <c r="E379" i="2"/>
  <c r="E380" i="2"/>
  <c r="E381" i="2"/>
  <c r="E382" i="2"/>
  <c r="E383" i="2"/>
  <c r="E384" i="2"/>
  <c r="E385" i="2"/>
  <c r="F385" i="2" s="1"/>
  <c r="E386" i="2"/>
  <c r="E387" i="2"/>
  <c r="F387" i="2" s="1"/>
  <c r="E388" i="2"/>
  <c r="E389" i="2"/>
  <c r="E390" i="2"/>
  <c r="E391" i="2"/>
  <c r="E392" i="2"/>
  <c r="E393" i="2"/>
  <c r="F393" i="2" s="1"/>
  <c r="E394" i="2"/>
  <c r="E395" i="2"/>
  <c r="E396" i="2"/>
  <c r="F396" i="2" s="1"/>
  <c r="E397" i="2"/>
  <c r="E398" i="2"/>
  <c r="E399" i="2"/>
  <c r="E400" i="2"/>
  <c r="E401" i="2"/>
  <c r="F401" i="2" s="1"/>
  <c r="E402" i="2"/>
  <c r="E403" i="2"/>
  <c r="F403" i="2" s="1"/>
  <c r="E404" i="2"/>
  <c r="E405" i="2"/>
  <c r="E406" i="2"/>
  <c r="E407" i="2"/>
  <c r="E408" i="2"/>
  <c r="E409" i="2"/>
  <c r="F409" i="2" s="1"/>
  <c r="E410" i="2"/>
  <c r="E411" i="2"/>
  <c r="E412" i="2"/>
  <c r="E413" i="2"/>
  <c r="E414" i="2"/>
  <c r="E415" i="2"/>
  <c r="E416" i="2"/>
  <c r="E417" i="2"/>
  <c r="F417" i="2" s="1"/>
  <c r="E418" i="2"/>
  <c r="E419" i="2"/>
  <c r="F419" i="2" s="1"/>
  <c r="E420" i="2"/>
  <c r="E421" i="2"/>
  <c r="E422" i="2"/>
  <c r="E423" i="2"/>
  <c r="E424" i="2"/>
  <c r="E425" i="2"/>
  <c r="F425" i="2" s="1"/>
  <c r="E426" i="2"/>
  <c r="E427" i="2"/>
  <c r="E428" i="2"/>
  <c r="F428" i="2" s="1"/>
  <c r="E429" i="2"/>
  <c r="E430" i="2"/>
  <c r="E431" i="2"/>
  <c r="E432" i="2"/>
  <c r="E433" i="2"/>
  <c r="F433" i="2" s="1"/>
  <c r="E434" i="2"/>
  <c r="E435" i="2"/>
  <c r="F435" i="2" s="1"/>
  <c r="E436" i="2"/>
  <c r="E437" i="2"/>
  <c r="E438" i="2"/>
  <c r="E439" i="2"/>
  <c r="E440" i="2"/>
  <c r="E441" i="2"/>
  <c r="F441" i="2" s="1"/>
  <c r="E442" i="2"/>
  <c r="E443" i="2"/>
  <c r="E444" i="2"/>
  <c r="E445" i="2"/>
  <c r="E446" i="2"/>
  <c r="E447" i="2"/>
  <c r="E448" i="2"/>
  <c r="E449" i="2"/>
  <c r="F449" i="2" s="1"/>
  <c r="E450" i="2"/>
  <c r="E451" i="2"/>
  <c r="F451" i="2" s="1"/>
  <c r="E452" i="2"/>
  <c r="E453" i="2"/>
  <c r="E454" i="2"/>
  <c r="E455" i="2"/>
  <c r="E456" i="2"/>
  <c r="E457" i="2"/>
  <c r="F457" i="2" s="1"/>
  <c r="E458" i="2"/>
  <c r="E459" i="2"/>
  <c r="E460" i="2"/>
  <c r="F460" i="2" s="1"/>
  <c r="E461" i="2"/>
  <c r="E462" i="2"/>
  <c r="E463" i="2"/>
  <c r="E464" i="2"/>
  <c r="E465" i="2"/>
  <c r="F465" i="2" s="1"/>
  <c r="E466" i="2"/>
  <c r="E467" i="2"/>
  <c r="F467" i="2" s="1"/>
  <c r="E468" i="2"/>
  <c r="E469" i="2"/>
  <c r="E470" i="2"/>
  <c r="E471" i="2"/>
  <c r="E472" i="2"/>
  <c r="E473" i="2"/>
  <c r="F473" i="2" s="1"/>
  <c r="E474" i="2"/>
  <c r="E475" i="2"/>
  <c r="E476" i="2"/>
  <c r="E477" i="2"/>
  <c r="E478" i="2"/>
  <c r="E479" i="2"/>
  <c r="E480" i="2"/>
  <c r="E481" i="2"/>
  <c r="F481" i="2" s="1"/>
  <c r="E482" i="2"/>
  <c r="E483" i="2"/>
  <c r="F483" i="2" s="1"/>
  <c r="E484" i="2"/>
  <c r="E485" i="2"/>
  <c r="E486" i="2"/>
  <c r="E487" i="2"/>
  <c r="E488" i="2"/>
  <c r="E489" i="2"/>
  <c r="F489" i="2" s="1"/>
  <c r="E490" i="2"/>
  <c r="E491" i="2"/>
  <c r="E492" i="2"/>
  <c r="F492" i="2" s="1"/>
  <c r="E493" i="2"/>
  <c r="E494" i="2"/>
  <c r="E495" i="2"/>
  <c r="E496" i="2"/>
  <c r="E497" i="2"/>
  <c r="F497" i="2" s="1"/>
  <c r="E498" i="2"/>
  <c r="E499" i="2"/>
  <c r="F499" i="2" s="1"/>
  <c r="E500" i="2"/>
  <c r="E501" i="2"/>
  <c r="E502" i="2"/>
  <c r="E503" i="2"/>
  <c r="E504" i="2"/>
  <c r="E505" i="2"/>
  <c r="F505" i="2" s="1"/>
  <c r="E506" i="2"/>
  <c r="E507" i="2"/>
  <c r="E508" i="2"/>
  <c r="E509" i="2"/>
  <c r="E510" i="2"/>
  <c r="E511" i="2"/>
  <c r="E512" i="2"/>
  <c r="E513" i="2"/>
  <c r="F513" i="2" s="1"/>
  <c r="E514" i="2"/>
  <c r="E515" i="2"/>
  <c r="F515" i="2" s="1"/>
  <c r="E516" i="2"/>
  <c r="E517" i="2"/>
  <c r="E518" i="2"/>
  <c r="E519" i="2"/>
  <c r="E520" i="2"/>
  <c r="E521" i="2"/>
  <c r="F521" i="2" s="1"/>
  <c r="E522" i="2"/>
  <c r="E523" i="2"/>
  <c r="E524" i="2"/>
  <c r="F524" i="2" s="1"/>
  <c r="E525" i="2"/>
  <c r="E526" i="2"/>
  <c r="E527" i="2"/>
  <c r="E528" i="2"/>
  <c r="E529" i="2"/>
  <c r="F529" i="2" s="1"/>
  <c r="E530" i="2"/>
  <c r="E531" i="2"/>
  <c r="F531" i="2" s="1"/>
  <c r="E532" i="2"/>
  <c r="E533" i="2"/>
  <c r="E534" i="2"/>
  <c r="E535" i="2"/>
  <c r="E536" i="2"/>
  <c r="E537" i="2"/>
  <c r="F537" i="2" s="1"/>
  <c r="E538" i="2"/>
  <c r="E539" i="2"/>
  <c r="E540" i="2"/>
  <c r="E541" i="2"/>
  <c r="E542" i="2"/>
  <c r="E543" i="2"/>
  <c r="E544" i="2"/>
  <c r="E545" i="2"/>
  <c r="F545" i="2" s="1"/>
  <c r="E546" i="2"/>
  <c r="E547" i="2"/>
  <c r="F547" i="2" s="1"/>
  <c r="E548" i="2"/>
  <c r="E549" i="2"/>
  <c r="E550" i="2"/>
  <c r="E551" i="2"/>
  <c r="E552" i="2"/>
  <c r="E553" i="2"/>
  <c r="F553" i="2" s="1"/>
  <c r="E554" i="2"/>
  <c r="E555" i="2"/>
  <c r="E556" i="2"/>
  <c r="F556" i="2" s="1"/>
  <c r="E557" i="2"/>
  <c r="E558" i="2"/>
  <c r="E559" i="2"/>
  <c r="E560" i="2"/>
  <c r="E561" i="2"/>
  <c r="F561" i="2" s="1"/>
  <c r="E562" i="2"/>
  <c r="E563" i="2"/>
  <c r="F563" i="2" s="1"/>
  <c r="E564" i="2"/>
  <c r="E565" i="2"/>
  <c r="E566" i="2"/>
  <c r="E567" i="2"/>
  <c r="E568" i="2"/>
  <c r="E569" i="2"/>
  <c r="F569" i="2" s="1"/>
  <c r="E570" i="2"/>
  <c r="E571" i="2"/>
  <c r="E572" i="2"/>
  <c r="E573" i="2"/>
  <c r="E574" i="2"/>
  <c r="E575" i="2"/>
  <c r="E576" i="2"/>
  <c r="E577" i="2"/>
  <c r="F577" i="2" s="1"/>
  <c r="E578" i="2"/>
  <c r="E579" i="2"/>
  <c r="F579" i="2" s="1"/>
  <c r="E580" i="2"/>
  <c r="E581" i="2"/>
  <c r="E582" i="2"/>
  <c r="E583" i="2"/>
  <c r="E584" i="2"/>
  <c r="E585" i="2"/>
  <c r="F585" i="2" s="1"/>
  <c r="E586" i="2"/>
  <c r="E587" i="2"/>
  <c r="E588" i="2"/>
  <c r="F588" i="2" s="1"/>
  <c r="E589" i="2"/>
  <c r="E590" i="2"/>
  <c r="E591" i="2"/>
  <c r="E592" i="2"/>
  <c r="E593" i="2"/>
  <c r="F593" i="2" s="1"/>
  <c r="E594" i="2"/>
  <c r="E595" i="2"/>
  <c r="F595" i="2" s="1"/>
  <c r="E596" i="2"/>
  <c r="E597" i="2"/>
  <c r="E598" i="2"/>
  <c r="E599" i="2"/>
  <c r="E600" i="2"/>
  <c r="E601" i="2"/>
  <c r="F601" i="2" s="1"/>
  <c r="E602" i="2"/>
  <c r="E603" i="2"/>
  <c r="E604" i="2"/>
  <c r="E605" i="2"/>
  <c r="E606" i="2"/>
  <c r="E607" i="2"/>
  <c r="E608" i="2"/>
  <c r="E609" i="2"/>
  <c r="F609" i="2" s="1"/>
  <c r="E610" i="2"/>
  <c r="E611" i="2"/>
  <c r="F611" i="2" s="1"/>
  <c r="E612" i="2"/>
  <c r="E613" i="2"/>
  <c r="E614" i="2"/>
  <c r="E615" i="2"/>
  <c r="E616" i="2"/>
  <c r="E617" i="2"/>
  <c r="F617" i="2" s="1"/>
  <c r="E618" i="2"/>
  <c r="E619" i="2"/>
  <c r="E620" i="2"/>
  <c r="F620" i="2" s="1"/>
  <c r="E621" i="2"/>
  <c r="E622" i="2"/>
  <c r="E623" i="2"/>
  <c r="E624" i="2"/>
  <c r="E625" i="2"/>
  <c r="F625" i="2" s="1"/>
  <c r="E626" i="2"/>
  <c r="E627" i="2"/>
  <c r="F627" i="2" s="1"/>
  <c r="E628" i="2"/>
  <c r="E629" i="2"/>
  <c r="E630" i="2"/>
  <c r="E631" i="2"/>
  <c r="E632" i="2"/>
  <c r="E633" i="2"/>
  <c r="F633" i="2" s="1"/>
  <c r="E634" i="2"/>
  <c r="E635" i="2"/>
  <c r="E636" i="2"/>
  <c r="E637" i="2"/>
  <c r="E638" i="2"/>
  <c r="E639" i="2"/>
  <c r="E640" i="2"/>
  <c r="E641" i="2"/>
  <c r="F641" i="2" s="1"/>
  <c r="E642" i="2"/>
  <c r="E643" i="2"/>
  <c r="E644" i="2"/>
  <c r="E645" i="2"/>
  <c r="E646" i="2"/>
  <c r="E647" i="2"/>
  <c r="E648" i="2"/>
  <c r="E649" i="2"/>
  <c r="F649" i="2" s="1"/>
  <c r="E650" i="2"/>
  <c r="E651" i="2"/>
  <c r="E652" i="2"/>
  <c r="E653" i="2"/>
  <c r="E654" i="2"/>
  <c r="E655" i="2"/>
  <c r="E656" i="2"/>
  <c r="E657" i="2"/>
  <c r="F657" i="2" s="1"/>
  <c r="E658" i="2"/>
  <c r="E659" i="2"/>
  <c r="F659" i="2" s="1"/>
  <c r="E660" i="2"/>
  <c r="E661" i="2"/>
  <c r="E662" i="2"/>
  <c r="E663" i="2"/>
  <c r="E664" i="2"/>
  <c r="E665" i="2"/>
  <c r="F665" i="2" s="1"/>
  <c r="E666" i="2"/>
  <c r="E667" i="2"/>
  <c r="E668" i="2"/>
  <c r="E669" i="2"/>
  <c r="E670" i="2"/>
  <c r="E671" i="2"/>
  <c r="E672" i="2"/>
  <c r="E673" i="2"/>
  <c r="F673" i="2" s="1"/>
  <c r="E674" i="2"/>
  <c r="E675" i="2"/>
  <c r="E676" i="2"/>
  <c r="E677" i="2"/>
  <c r="E678" i="2"/>
  <c r="E679" i="2"/>
  <c r="E680" i="2"/>
  <c r="E681" i="2"/>
  <c r="F681" i="2" s="1"/>
  <c r="E682" i="2"/>
  <c r="E683" i="2"/>
  <c r="E684" i="2"/>
  <c r="E685" i="2"/>
  <c r="E686" i="2"/>
  <c r="E687" i="2"/>
  <c r="E688" i="2"/>
  <c r="E689" i="2"/>
  <c r="F689" i="2" s="1"/>
  <c r="E690" i="2"/>
  <c r="E691" i="2"/>
  <c r="F691" i="2" s="1"/>
  <c r="E692" i="2"/>
  <c r="E693" i="2"/>
  <c r="E694" i="2"/>
  <c r="E695" i="2"/>
  <c r="E696" i="2"/>
  <c r="E697" i="2"/>
  <c r="F697" i="2" s="1"/>
  <c r="E698" i="2"/>
  <c r="E699" i="2"/>
  <c r="E700" i="2"/>
  <c r="E701" i="2"/>
  <c r="E702" i="2"/>
  <c r="E703" i="2"/>
  <c r="E704" i="2"/>
  <c r="E705" i="2"/>
  <c r="F705" i="2" s="1"/>
  <c r="E706" i="2"/>
  <c r="E707" i="2"/>
  <c r="E708" i="2"/>
  <c r="E709" i="2"/>
  <c r="E710" i="2"/>
  <c r="E711" i="2"/>
  <c r="E712" i="2"/>
  <c r="E713" i="2"/>
  <c r="F713" i="2" s="1"/>
  <c r="E714" i="2"/>
  <c r="E715" i="2"/>
  <c r="E716" i="2"/>
  <c r="E717" i="2"/>
  <c r="E718" i="2"/>
  <c r="E719" i="2"/>
  <c r="E720" i="2"/>
  <c r="E721" i="2"/>
  <c r="F721" i="2" s="1"/>
  <c r="E722" i="2"/>
  <c r="E723" i="2"/>
  <c r="F723" i="2" s="1"/>
  <c r="E724" i="2"/>
  <c r="F724" i="2" s="1"/>
  <c r="E725" i="2"/>
  <c r="E726" i="2"/>
  <c r="E727" i="2"/>
  <c r="E728" i="2"/>
  <c r="E729" i="2"/>
  <c r="F729" i="2" s="1"/>
  <c r="E730" i="2"/>
  <c r="E731" i="2"/>
  <c r="E732" i="2"/>
  <c r="E733" i="2"/>
  <c r="E734" i="2"/>
  <c r="E735" i="2"/>
  <c r="E736" i="2"/>
  <c r="E737" i="2"/>
  <c r="F737" i="2" s="1"/>
  <c r="E738" i="2"/>
  <c r="E739" i="2"/>
  <c r="E740" i="2"/>
  <c r="E741" i="2"/>
  <c r="E742" i="2"/>
  <c r="E743" i="2"/>
  <c r="E744" i="2"/>
  <c r="E745" i="2"/>
  <c r="F745" i="2" s="1"/>
  <c r="E746" i="2"/>
  <c r="E747" i="2"/>
  <c r="E748" i="2"/>
  <c r="E749" i="2"/>
  <c r="E750" i="2"/>
  <c r="E751" i="2"/>
  <c r="E752" i="2"/>
  <c r="E753" i="2"/>
  <c r="F753" i="2" s="1"/>
  <c r="E754" i="2"/>
  <c r="E755" i="2"/>
  <c r="F755" i="2" s="1"/>
  <c r="E756" i="2"/>
  <c r="E757" i="2"/>
  <c r="E758" i="2"/>
  <c r="E759" i="2"/>
  <c r="E760" i="2"/>
  <c r="E761" i="2"/>
  <c r="F761" i="2" s="1"/>
  <c r="E762" i="2"/>
  <c r="E763" i="2"/>
  <c r="E764" i="2"/>
  <c r="E765" i="2"/>
  <c r="E766" i="2"/>
  <c r="E767" i="2"/>
  <c r="E768" i="2"/>
  <c r="E769" i="2"/>
  <c r="F769" i="2" s="1"/>
  <c r="E770" i="2"/>
  <c r="F770" i="2" s="1"/>
  <c r="E771" i="2"/>
  <c r="E772" i="2"/>
  <c r="F772" i="2" s="1"/>
  <c r="E773" i="2"/>
  <c r="F773" i="2" s="1"/>
  <c r="E774" i="2"/>
  <c r="E775" i="2"/>
  <c r="E776" i="2"/>
  <c r="E777" i="2"/>
  <c r="F777" i="2" s="1"/>
  <c r="E778" i="2"/>
  <c r="F778" i="2" s="1"/>
  <c r="E779" i="2"/>
  <c r="E780" i="2"/>
  <c r="E781" i="2"/>
  <c r="E782" i="2"/>
  <c r="E783" i="2"/>
  <c r="E784" i="2"/>
  <c r="E785" i="2"/>
  <c r="F785" i="2" s="1"/>
  <c r="E786" i="2"/>
  <c r="F786" i="2" s="1"/>
  <c r="E787" i="2"/>
  <c r="F787" i="2" s="1"/>
  <c r="E788" i="2"/>
  <c r="F788" i="2" s="1"/>
  <c r="E789" i="2"/>
  <c r="E790" i="2"/>
  <c r="E791" i="2"/>
  <c r="E792" i="2"/>
  <c r="E793" i="2"/>
  <c r="F793" i="2" s="1"/>
  <c r="E794" i="2"/>
  <c r="F794" i="2" s="1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F809" i="2" s="1"/>
  <c r="E810" i="2"/>
  <c r="F810" i="2" s="1"/>
  <c r="E811" i="2"/>
  <c r="E812" i="2"/>
  <c r="F812" i="2" s="1"/>
  <c r="E813" i="2"/>
  <c r="E814" i="2"/>
  <c r="E815" i="2"/>
  <c r="E816" i="2"/>
  <c r="E817" i="2"/>
  <c r="F817" i="2" s="1"/>
  <c r="E818" i="2"/>
  <c r="F818" i="2" s="1"/>
  <c r="E819" i="2"/>
  <c r="E820" i="2"/>
  <c r="E821" i="2"/>
  <c r="E822" i="2"/>
  <c r="E823" i="2"/>
  <c r="E824" i="2"/>
  <c r="E825" i="2"/>
  <c r="F825" i="2" s="1"/>
  <c r="E826" i="2"/>
  <c r="E827" i="2"/>
  <c r="E828" i="2"/>
  <c r="E829" i="2"/>
  <c r="E830" i="2"/>
  <c r="E831" i="2"/>
  <c r="E832" i="2"/>
  <c r="E833" i="2"/>
  <c r="F833" i="2" s="1"/>
  <c r="E834" i="2"/>
  <c r="F834" i="2" s="1"/>
  <c r="E835" i="2"/>
  <c r="E836" i="2"/>
  <c r="F836" i="2" s="1"/>
  <c r="E837" i="2"/>
  <c r="F837" i="2" s="1"/>
  <c r="E838" i="2"/>
  <c r="E839" i="2"/>
  <c r="E840" i="2"/>
  <c r="E841" i="2"/>
  <c r="F841" i="2" s="1"/>
  <c r="E842" i="2"/>
  <c r="F842" i="2" s="1"/>
  <c r="E843" i="2"/>
  <c r="E844" i="2"/>
  <c r="E845" i="2"/>
  <c r="E846" i="2"/>
  <c r="E847" i="2"/>
  <c r="E848" i="2"/>
  <c r="E849" i="2"/>
  <c r="F849" i="2" s="1"/>
  <c r="E850" i="2"/>
  <c r="F850" i="2" s="1"/>
  <c r="E851" i="2"/>
  <c r="E852" i="2"/>
  <c r="E853" i="2"/>
  <c r="E854" i="2"/>
  <c r="E855" i="2"/>
  <c r="E856" i="2"/>
  <c r="E857" i="2"/>
  <c r="F857" i="2" s="1"/>
  <c r="E858" i="2"/>
  <c r="F858" i="2" s="1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F873" i="2" s="1"/>
  <c r="E874" i="2"/>
  <c r="F874" i="2" s="1"/>
  <c r="E875" i="2"/>
  <c r="E876" i="2"/>
  <c r="F876" i="2" s="1"/>
  <c r="E877" i="2"/>
  <c r="E878" i="2"/>
  <c r="E879" i="2"/>
  <c r="E880" i="2"/>
  <c r="E881" i="2"/>
  <c r="F881" i="2" s="1"/>
  <c r="E882" i="2"/>
  <c r="F882" i="2" s="1"/>
  <c r="E883" i="2"/>
  <c r="E884" i="2"/>
  <c r="E885" i="2"/>
  <c r="E886" i="2"/>
  <c r="E887" i="2"/>
  <c r="E888" i="2"/>
  <c r="E889" i="2"/>
  <c r="F889" i="2" s="1"/>
  <c r="E890" i="2"/>
  <c r="E891" i="2"/>
  <c r="E892" i="2"/>
  <c r="E893" i="2"/>
  <c r="E894" i="2"/>
  <c r="E895" i="2"/>
  <c r="E896" i="2"/>
  <c r="E897" i="2"/>
  <c r="F897" i="2" s="1"/>
  <c r="E898" i="2"/>
  <c r="F898" i="2" s="1"/>
  <c r="E899" i="2"/>
  <c r="E900" i="2"/>
  <c r="F900" i="2" s="1"/>
  <c r="E901" i="2"/>
  <c r="F901" i="2" s="1"/>
  <c r="E902" i="2"/>
  <c r="E903" i="2"/>
  <c r="E904" i="2"/>
  <c r="E905" i="2"/>
  <c r="F905" i="2" s="1"/>
  <c r="E906" i="2"/>
  <c r="F906" i="2" s="1"/>
  <c r="E907" i="2"/>
  <c r="E908" i="2"/>
  <c r="E909" i="2"/>
  <c r="E910" i="2"/>
  <c r="E911" i="2"/>
  <c r="E912" i="2"/>
  <c r="E913" i="2"/>
  <c r="F913" i="2" s="1"/>
  <c r="E914" i="2"/>
  <c r="F914" i="2" s="1"/>
  <c r="E915" i="2"/>
  <c r="E916" i="2"/>
  <c r="E917" i="2"/>
  <c r="E918" i="2"/>
  <c r="E919" i="2"/>
  <c r="E920" i="2"/>
  <c r="E921" i="2"/>
  <c r="F921" i="2" s="1"/>
  <c r="E922" i="2"/>
  <c r="F922" i="2" s="1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F937" i="2" s="1"/>
  <c r="E938" i="2"/>
  <c r="F938" i="2" s="1"/>
  <c r="E939" i="2"/>
  <c r="E940" i="2"/>
  <c r="F940" i="2" s="1"/>
  <c r="E941" i="2"/>
  <c r="E942" i="2"/>
  <c r="E943" i="2"/>
  <c r="E944" i="2"/>
  <c r="E945" i="2"/>
  <c r="F945" i="2" s="1"/>
  <c r="E946" i="2"/>
  <c r="F946" i="2" s="1"/>
  <c r="E947" i="2"/>
  <c r="E948" i="2"/>
  <c r="E949" i="2"/>
  <c r="E950" i="2"/>
  <c r="E951" i="2"/>
  <c r="E952" i="2"/>
  <c r="E953" i="2"/>
  <c r="F953" i="2" s="1"/>
  <c r="E954" i="2"/>
  <c r="E955" i="2"/>
  <c r="E956" i="2"/>
  <c r="E957" i="2"/>
  <c r="E958" i="2"/>
  <c r="E959" i="2"/>
  <c r="E960" i="2"/>
  <c r="E961" i="2"/>
  <c r="F961" i="2" s="1"/>
  <c r="E962" i="2"/>
  <c r="F962" i="2" s="1"/>
  <c r="E963" i="2"/>
  <c r="E964" i="2"/>
  <c r="E965" i="2"/>
  <c r="F965" i="2" s="1"/>
  <c r="E966" i="2"/>
  <c r="E967" i="2"/>
  <c r="E968" i="2"/>
  <c r="E969" i="2"/>
  <c r="F969" i="2" s="1"/>
  <c r="E970" i="2"/>
  <c r="F970" i="2" s="1"/>
  <c r="E971" i="2"/>
  <c r="E972" i="2"/>
  <c r="E973" i="2"/>
  <c r="E974" i="2"/>
  <c r="E975" i="2"/>
  <c r="E976" i="2"/>
  <c r="E977" i="2"/>
  <c r="F977" i="2" s="1"/>
  <c r="E978" i="2"/>
  <c r="F978" i="2" s="1"/>
  <c r="E979" i="2"/>
  <c r="E980" i="2"/>
  <c r="E981" i="2"/>
  <c r="E982" i="2"/>
  <c r="E983" i="2"/>
  <c r="E984" i="2"/>
  <c r="E985" i="2"/>
  <c r="F985" i="2" s="1"/>
  <c r="E986" i="2"/>
  <c r="F986" i="2" s="1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F1001" i="2" s="1"/>
  <c r="E1002" i="2"/>
  <c r="F1002" i="2" s="1"/>
  <c r="E1003" i="2"/>
  <c r="E1004" i="2"/>
  <c r="F1004" i="2" s="1"/>
  <c r="E1005" i="2"/>
  <c r="E1006" i="2"/>
  <c r="E1007" i="2"/>
  <c r="E1008" i="2"/>
  <c r="E1009" i="2"/>
  <c r="F1009" i="2" s="1"/>
  <c r="E1010" i="2"/>
  <c r="F1010" i="2" s="1"/>
  <c r="E1011" i="2"/>
  <c r="E1012" i="2"/>
  <c r="E1013" i="2"/>
  <c r="E1014" i="2"/>
  <c r="E1015" i="2"/>
  <c r="E1016" i="2"/>
  <c r="E1017" i="2"/>
  <c r="F1017" i="2" s="1"/>
  <c r="E1018" i="2"/>
  <c r="E1019" i="2"/>
  <c r="E1020" i="2"/>
  <c r="E1021" i="2"/>
  <c r="E1022" i="2"/>
  <c r="E1023" i="2"/>
  <c r="E1024" i="2"/>
  <c r="E1025" i="2"/>
  <c r="F1025" i="2" s="1"/>
  <c r="E1026" i="2"/>
  <c r="F1026" i="2" s="1"/>
  <c r="E1027" i="2"/>
  <c r="E1028" i="2"/>
  <c r="F1028" i="2" s="1"/>
  <c r="E1029" i="2"/>
  <c r="E1030" i="2"/>
  <c r="E1031" i="2"/>
  <c r="E1032" i="2"/>
  <c r="E1033" i="2"/>
  <c r="F1033" i="2" s="1"/>
  <c r="E1034" i="2"/>
  <c r="F1034" i="2" s="1"/>
  <c r="E1035" i="2"/>
  <c r="E1036" i="2"/>
  <c r="E1037" i="2"/>
  <c r="E1038" i="2"/>
  <c r="E1039" i="2"/>
  <c r="E1040" i="2"/>
  <c r="E1041" i="2"/>
  <c r="F1041" i="2" s="1"/>
  <c r="E1042" i="2"/>
  <c r="F1042" i="2" s="1"/>
  <c r="E1043" i="2"/>
  <c r="E1044" i="2"/>
  <c r="E1045" i="2"/>
  <c r="E1046" i="2"/>
  <c r="E1047" i="2"/>
  <c r="E1048" i="2"/>
  <c r="E1049" i="2"/>
  <c r="F1049" i="2" s="1"/>
  <c r="E1050" i="2"/>
  <c r="F1050" i="2" s="1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F1065" i="2" s="1"/>
  <c r="E1066" i="2"/>
  <c r="F1066" i="2" s="1"/>
  <c r="E1067" i="2"/>
  <c r="E1068" i="2"/>
  <c r="F1068" i="2" s="1"/>
  <c r="E1069" i="2"/>
  <c r="E1070" i="2"/>
  <c r="E1071" i="2"/>
  <c r="E1072" i="2"/>
  <c r="E1073" i="2"/>
  <c r="F1073" i="2" s="1"/>
  <c r="E1074" i="2"/>
  <c r="F1074" i="2" s="1"/>
  <c r="E1075" i="2"/>
  <c r="E1076" i="2"/>
  <c r="E1077" i="2"/>
  <c r="E1078" i="2"/>
  <c r="E1079" i="2"/>
  <c r="E1080" i="2"/>
  <c r="E1081" i="2"/>
  <c r="F1081" i="2" s="1"/>
  <c r="E1082" i="2"/>
  <c r="E1083" i="2"/>
  <c r="E1084" i="2"/>
  <c r="E1085" i="2"/>
  <c r="E1086" i="2"/>
  <c r="E1087" i="2"/>
  <c r="E1088" i="2"/>
  <c r="E1089" i="2"/>
  <c r="F1089" i="2" s="1"/>
  <c r="E1090" i="2"/>
  <c r="F1090" i="2" s="1"/>
  <c r="E1091" i="2"/>
  <c r="E1092" i="2"/>
  <c r="F1092" i="2" s="1"/>
  <c r="E1093" i="2"/>
  <c r="F1093" i="2" s="1"/>
  <c r="E1094" i="2"/>
  <c r="E1095" i="2"/>
  <c r="E1096" i="2"/>
  <c r="E1097" i="2"/>
  <c r="F1097" i="2" s="1"/>
  <c r="E1098" i="2"/>
  <c r="F1098" i="2" s="1"/>
  <c r="E1099" i="2"/>
  <c r="E1100" i="2"/>
  <c r="E1101" i="2"/>
  <c r="E1102" i="2"/>
  <c r="E1103" i="2"/>
  <c r="E1104" i="2"/>
  <c r="E1105" i="2"/>
  <c r="F1105" i="2" s="1"/>
  <c r="E1106" i="2"/>
  <c r="F1106" i="2" s="1"/>
  <c r="E1107" i="2"/>
  <c r="E1108" i="2"/>
  <c r="E1109" i="2"/>
  <c r="E1110" i="2"/>
  <c r="E1111" i="2"/>
  <c r="E1112" i="2"/>
  <c r="E1113" i="2"/>
  <c r="F1113" i="2" s="1"/>
  <c r="E1114" i="2"/>
  <c r="F1114" i="2" s="1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F1129" i="2" s="1"/>
  <c r="E1130" i="2"/>
  <c r="F1130" i="2" s="1"/>
  <c r="E1131" i="2"/>
  <c r="E1132" i="2"/>
  <c r="F1132" i="2" s="1"/>
  <c r="E1133" i="2"/>
  <c r="E1134" i="2"/>
  <c r="E1135" i="2"/>
  <c r="E1136" i="2"/>
  <c r="E1137" i="2"/>
  <c r="F1137" i="2" s="1"/>
  <c r="E1138" i="2"/>
  <c r="F1138" i="2" s="1"/>
  <c r="E1139" i="2"/>
  <c r="E1140" i="2"/>
  <c r="E1141" i="2"/>
  <c r="E1142" i="2"/>
  <c r="E1143" i="2"/>
  <c r="E1144" i="2"/>
  <c r="E1145" i="2"/>
  <c r="F1145" i="2" s="1"/>
  <c r="E1146" i="2"/>
  <c r="E1147" i="2"/>
  <c r="E1148" i="2"/>
  <c r="E1149" i="2"/>
  <c r="E1150" i="2"/>
  <c r="E1151" i="2"/>
  <c r="E1152" i="2"/>
  <c r="E1153" i="2"/>
  <c r="F1153" i="2" s="1"/>
  <c r="E1154" i="2"/>
  <c r="F1154" i="2" s="1"/>
  <c r="E1155" i="2"/>
  <c r="E1156" i="2"/>
  <c r="F1156" i="2" s="1"/>
  <c r="E1157" i="2"/>
  <c r="F1157" i="2" s="1"/>
  <c r="E1158" i="2"/>
  <c r="E1159" i="2"/>
  <c r="E1160" i="2"/>
  <c r="E1161" i="2"/>
  <c r="F1161" i="2" s="1"/>
  <c r="E1162" i="2"/>
  <c r="F1162" i="2" s="1"/>
  <c r="E1163" i="2"/>
  <c r="E1164" i="2"/>
  <c r="E1165" i="2"/>
  <c r="E1166" i="2"/>
  <c r="E1167" i="2"/>
  <c r="F1167" i="2" s="1"/>
  <c r="E1168" i="2"/>
  <c r="E1169" i="2"/>
  <c r="E1170" i="2"/>
  <c r="E1171" i="2"/>
  <c r="E1172" i="2"/>
  <c r="E1173" i="2"/>
  <c r="E1174" i="2"/>
  <c r="E1175" i="2"/>
  <c r="E1176" i="2"/>
  <c r="E1177" i="2"/>
  <c r="F1177" i="2" s="1"/>
  <c r="E1178" i="2"/>
  <c r="F1178" i="2" s="1"/>
  <c r="E1179" i="2"/>
  <c r="E1180" i="2"/>
  <c r="E1181" i="2"/>
  <c r="E1182" i="2"/>
  <c r="E1183" i="2"/>
  <c r="E1184" i="2"/>
  <c r="E1185" i="2"/>
  <c r="F1185" i="2" s="1"/>
  <c r="E1186" i="2"/>
  <c r="F1186" i="2" s="1"/>
  <c r="E1187" i="2"/>
  <c r="E1188" i="2"/>
  <c r="F1188" i="2" s="1"/>
  <c r="E1189" i="2"/>
  <c r="F1189" i="2" s="1"/>
  <c r="E1190" i="2"/>
  <c r="E1191" i="2"/>
  <c r="E1192" i="2"/>
  <c r="E1193" i="2"/>
  <c r="F1193" i="2" s="1"/>
  <c r="E1194" i="2"/>
  <c r="F1194" i="2" s="1"/>
  <c r="E1195" i="2"/>
  <c r="E1196" i="2"/>
  <c r="E1197" i="2"/>
  <c r="E1198" i="2"/>
  <c r="E1199" i="2"/>
  <c r="F1199" i="2" s="1"/>
  <c r="E1200" i="2"/>
  <c r="E1201" i="2"/>
  <c r="E1202" i="2"/>
  <c r="E1203" i="2"/>
  <c r="E1204" i="2"/>
  <c r="E1205" i="2"/>
  <c r="E1206" i="2"/>
  <c r="E1207" i="2"/>
  <c r="E1208" i="2"/>
  <c r="E1209" i="2"/>
  <c r="F1209" i="2" s="1"/>
  <c r="E1210" i="2"/>
  <c r="F1210" i="2" s="1"/>
  <c r="E1211" i="2"/>
  <c r="E1212" i="2"/>
  <c r="E1213" i="2"/>
  <c r="E1214" i="2"/>
  <c r="E1215" i="2"/>
  <c r="E1216" i="2"/>
  <c r="E1217" i="2"/>
  <c r="F1217" i="2" s="1"/>
  <c r="E1218" i="2"/>
  <c r="F1218" i="2" s="1"/>
  <c r="E1219" i="2"/>
  <c r="E1220" i="2"/>
  <c r="F1220" i="2" s="1"/>
  <c r="E1221" i="2"/>
  <c r="F1221" i="2" s="1"/>
  <c r="E1222" i="2"/>
  <c r="E1223" i="2"/>
  <c r="E1224" i="2"/>
  <c r="E1225" i="2"/>
  <c r="F1225" i="2" s="1"/>
  <c r="E1226" i="2"/>
  <c r="F1226" i="2" s="1"/>
  <c r="E1227" i="2"/>
  <c r="E1228" i="2"/>
  <c r="E1229" i="2"/>
  <c r="E1230" i="2"/>
  <c r="E1231" i="2"/>
  <c r="F1231" i="2" s="1"/>
  <c r="E1232" i="2"/>
  <c r="E1233" i="2"/>
  <c r="F1233" i="2" s="1"/>
  <c r="E1234" i="2"/>
  <c r="F1234" i="2" s="1"/>
  <c r="E1235" i="2"/>
  <c r="E1236" i="2"/>
  <c r="E1237" i="2"/>
  <c r="E1238" i="2"/>
  <c r="E1239" i="2"/>
  <c r="E1240" i="2"/>
  <c r="E1241" i="2"/>
  <c r="F1241" i="2" s="1"/>
  <c r="E1242" i="2"/>
  <c r="F1242" i="2" s="1"/>
  <c r="E1243" i="2"/>
  <c r="E1244" i="2"/>
  <c r="E1245" i="2"/>
  <c r="E1246" i="2"/>
  <c r="E1247" i="2"/>
  <c r="E1248" i="2"/>
  <c r="E1249" i="2"/>
  <c r="F1249" i="2" s="1"/>
  <c r="E1250" i="2"/>
  <c r="F1250" i="2" s="1"/>
  <c r="E1251" i="2"/>
  <c r="E1252" i="2"/>
  <c r="F1252" i="2" s="1"/>
  <c r="E1253" i="2"/>
  <c r="F1253" i="2" s="1"/>
  <c r="E1254" i="2"/>
  <c r="E1255" i="2"/>
  <c r="E1256" i="2"/>
  <c r="E1257" i="2"/>
  <c r="F1257" i="2" s="1"/>
  <c r="E1258" i="2"/>
  <c r="F1258" i="2" s="1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F1273" i="2" s="1"/>
  <c r="E1274" i="2"/>
  <c r="F1274" i="2" s="1"/>
  <c r="E1275" i="2"/>
  <c r="E1276" i="2"/>
  <c r="E1277" i="2"/>
  <c r="E1278" i="2"/>
  <c r="E1279" i="2"/>
  <c r="E1280" i="2"/>
  <c r="E1281" i="2"/>
  <c r="F1281" i="2" s="1"/>
  <c r="E1282" i="2"/>
  <c r="F1282" i="2" s="1"/>
  <c r="E1283" i="2"/>
  <c r="E1284" i="2"/>
  <c r="F1284" i="2" s="1"/>
  <c r="E1285" i="2"/>
  <c r="F1285" i="2" s="1"/>
  <c r="E1286" i="2"/>
  <c r="E1287" i="2"/>
  <c r="E1288" i="2"/>
  <c r="E1289" i="2"/>
  <c r="F1289" i="2" s="1"/>
  <c r="E1290" i="2"/>
  <c r="F1290" i="2" s="1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F1305" i="2" s="1"/>
  <c r="E1306" i="2"/>
  <c r="F1306" i="2" s="1"/>
  <c r="E1307" i="2"/>
  <c r="E1308" i="2"/>
  <c r="E1309" i="2"/>
  <c r="E1310" i="2"/>
  <c r="E1311" i="2"/>
  <c r="E1312" i="2"/>
  <c r="E1313" i="2"/>
  <c r="F1313" i="2" s="1"/>
  <c r="E1314" i="2"/>
  <c r="F1314" i="2" s="1"/>
  <c r="E1315" i="2"/>
  <c r="F1315" i="2" s="1"/>
  <c r="E1316" i="2"/>
  <c r="F1316" i="2" s="1"/>
  <c r="E1317" i="2"/>
  <c r="E1318" i="2"/>
  <c r="E1319" i="2"/>
  <c r="E1320" i="2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E1327" i="2"/>
  <c r="E1328" i="2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E1335" i="2"/>
  <c r="E1336" i="2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E1343" i="2"/>
  <c r="E1344" i="2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E1351" i="2"/>
  <c r="E1352" i="2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E1359" i="2"/>
  <c r="E1360" i="2"/>
  <c r="E1361" i="2"/>
  <c r="E1362" i="2"/>
  <c r="E1363" i="2"/>
  <c r="F1363" i="2" s="1"/>
  <c r="E1364" i="2"/>
  <c r="F1364" i="2" s="1"/>
  <c r="E1365" i="2"/>
  <c r="F1365" i="2" s="1"/>
  <c r="E1366" i="2"/>
  <c r="E1367" i="2"/>
  <c r="E1368" i="2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E1375" i="2"/>
  <c r="E1376" i="2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E1383" i="2"/>
  <c r="E1384" i="2"/>
  <c r="E1385" i="2"/>
  <c r="F1385" i="2" s="1"/>
  <c r="E1386" i="2"/>
  <c r="F1386" i="2" s="1"/>
  <c r="E1387" i="2"/>
  <c r="F1387" i="2" s="1"/>
  <c r="E1388" i="2"/>
  <c r="E1389" i="2"/>
  <c r="F1389" i="2" s="1"/>
  <c r="E1390" i="2"/>
  <c r="E1391" i="2"/>
  <c r="E1392" i="2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E1399" i="2"/>
  <c r="E1400" i="2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E1407" i="2"/>
  <c r="E1408" i="2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E1415" i="2"/>
  <c r="E1416" i="2"/>
  <c r="E1417" i="2"/>
  <c r="F1417" i="2" s="1"/>
  <c r="E1418" i="2"/>
  <c r="F1418" i="2" s="1"/>
  <c r="E1419" i="2"/>
  <c r="F1419" i="2" s="1"/>
  <c r="E1420" i="2"/>
  <c r="E1421" i="2"/>
  <c r="F1421" i="2" s="1"/>
  <c r="E1422" i="2"/>
  <c r="E1423" i="2"/>
  <c r="E1424" i="2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E1431" i="2"/>
  <c r="E1432" i="2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E1439" i="2"/>
  <c r="E1440" i="2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E1447" i="2"/>
  <c r="E1448" i="2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E1455" i="2"/>
  <c r="E1456" i="2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E1463" i="2"/>
  <c r="E1464" i="2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E1471" i="2"/>
  <c r="E1472" i="2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E1479" i="2"/>
  <c r="E1480" i="2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E1487" i="2"/>
  <c r="E1488" i="2"/>
  <c r="E3" i="2"/>
  <c r="K777" i="1"/>
  <c r="K265" i="1"/>
  <c r="K166" i="1"/>
  <c r="K102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2" i="1"/>
  <c r="D1488" i="1"/>
  <c r="D1487" i="1"/>
  <c r="D1486" i="1"/>
  <c r="D1485" i="1"/>
  <c r="F1485" i="1" s="1"/>
  <c r="D1484" i="1"/>
  <c r="D1483" i="1"/>
  <c r="D1482" i="1"/>
  <c r="F1482" i="1" s="1"/>
  <c r="D1481" i="1"/>
  <c r="D1480" i="1"/>
  <c r="D1479" i="1"/>
  <c r="D1478" i="1"/>
  <c r="D1477" i="1"/>
  <c r="F1477" i="1" s="1"/>
  <c r="D1476" i="1"/>
  <c r="D1475" i="1"/>
  <c r="D1474" i="1"/>
  <c r="F1474" i="1" s="1"/>
  <c r="D1473" i="1"/>
  <c r="D1472" i="1"/>
  <c r="D1471" i="1"/>
  <c r="D1470" i="1"/>
  <c r="D1469" i="1"/>
  <c r="F1469" i="1" s="1"/>
  <c r="D1468" i="1"/>
  <c r="D1467" i="1"/>
  <c r="D1466" i="1"/>
  <c r="F1466" i="1" s="1"/>
  <c r="D1465" i="1"/>
  <c r="D1464" i="1"/>
  <c r="D1463" i="1"/>
  <c r="D1462" i="1"/>
  <c r="D1461" i="1"/>
  <c r="F1461" i="1" s="1"/>
  <c r="D1460" i="1"/>
  <c r="D1459" i="1"/>
  <c r="D1458" i="1"/>
  <c r="F1458" i="1" s="1"/>
  <c r="D1457" i="1"/>
  <c r="D1456" i="1"/>
  <c r="D1455" i="1"/>
  <c r="D1454" i="1"/>
  <c r="D1453" i="1"/>
  <c r="F1453" i="1" s="1"/>
  <c r="D1452" i="1"/>
  <c r="D1451" i="1"/>
  <c r="D1450" i="1"/>
  <c r="F1450" i="1" s="1"/>
  <c r="D1449" i="1"/>
  <c r="D1448" i="1"/>
  <c r="D1447" i="1"/>
  <c r="D1446" i="1"/>
  <c r="D1445" i="1"/>
  <c r="F1445" i="1" s="1"/>
  <c r="D1444" i="1"/>
  <c r="D1443" i="1"/>
  <c r="D1442" i="1"/>
  <c r="F1442" i="1" s="1"/>
  <c r="D1441" i="1"/>
  <c r="D1440" i="1"/>
  <c r="D1439" i="1"/>
  <c r="D1438" i="1"/>
  <c r="D1437" i="1"/>
  <c r="F1437" i="1" s="1"/>
  <c r="D1436" i="1"/>
  <c r="D1435" i="1"/>
  <c r="D1434" i="1"/>
  <c r="F1434" i="1" s="1"/>
  <c r="D1433" i="1"/>
  <c r="D1432" i="1"/>
  <c r="D1431" i="1"/>
  <c r="D1430" i="1"/>
  <c r="D1429" i="1"/>
  <c r="F1429" i="1" s="1"/>
  <c r="D1428" i="1"/>
  <c r="D1427" i="1"/>
  <c r="D1426" i="1"/>
  <c r="F1426" i="1" s="1"/>
  <c r="D1425" i="1"/>
  <c r="D1424" i="1"/>
  <c r="D1423" i="1"/>
  <c r="D1422" i="1"/>
  <c r="D1421" i="1"/>
  <c r="F1421" i="1" s="1"/>
  <c r="D1420" i="1"/>
  <c r="D1419" i="1"/>
  <c r="D1418" i="1"/>
  <c r="F1418" i="1" s="1"/>
  <c r="D1417" i="1"/>
  <c r="D1416" i="1"/>
  <c r="D1415" i="1"/>
  <c r="D1414" i="1"/>
  <c r="D1413" i="1"/>
  <c r="F1413" i="1" s="1"/>
  <c r="D1412" i="1"/>
  <c r="D1411" i="1"/>
  <c r="D1410" i="1"/>
  <c r="F1410" i="1" s="1"/>
  <c r="D1409" i="1"/>
  <c r="D1408" i="1"/>
  <c r="D1407" i="1"/>
  <c r="D1406" i="1"/>
  <c r="D1405" i="1"/>
  <c r="F1405" i="1" s="1"/>
  <c r="D1404" i="1"/>
  <c r="D1403" i="1"/>
  <c r="D1402" i="1"/>
  <c r="F1402" i="1" s="1"/>
  <c r="D1401" i="1"/>
  <c r="D1400" i="1"/>
  <c r="D1399" i="1"/>
  <c r="D1398" i="1"/>
  <c r="D1397" i="1"/>
  <c r="F1397" i="1" s="1"/>
  <c r="D1396" i="1"/>
  <c r="D1395" i="1"/>
  <c r="D1394" i="1"/>
  <c r="F1394" i="1" s="1"/>
  <c r="D1393" i="1"/>
  <c r="D1392" i="1"/>
  <c r="D1391" i="1"/>
  <c r="D1390" i="1"/>
  <c r="D1389" i="1"/>
  <c r="F1389" i="1" s="1"/>
  <c r="D1388" i="1"/>
  <c r="D1387" i="1"/>
  <c r="D1386" i="1"/>
  <c r="F1386" i="1" s="1"/>
  <c r="D1385" i="1"/>
  <c r="D1384" i="1"/>
  <c r="D1383" i="1"/>
  <c r="D1382" i="1"/>
  <c r="D1381" i="1"/>
  <c r="F1381" i="1" s="1"/>
  <c r="D1380" i="1"/>
  <c r="D1379" i="1"/>
  <c r="D1378" i="1"/>
  <c r="F1378" i="1" s="1"/>
  <c r="D1377" i="1"/>
  <c r="D1376" i="1"/>
  <c r="D1375" i="1"/>
  <c r="D1374" i="1"/>
  <c r="D1373" i="1"/>
  <c r="F1373" i="1" s="1"/>
  <c r="D1372" i="1"/>
  <c r="D1371" i="1"/>
  <c r="D1370" i="1"/>
  <c r="F1370" i="1" s="1"/>
  <c r="D1369" i="1"/>
  <c r="D1368" i="1"/>
  <c r="D1367" i="1"/>
  <c r="D1366" i="1"/>
  <c r="D1365" i="1"/>
  <c r="F1365" i="1" s="1"/>
  <c r="D1364" i="1"/>
  <c r="D1363" i="1"/>
  <c r="D1362" i="1"/>
  <c r="F1362" i="1" s="1"/>
  <c r="D1361" i="1"/>
  <c r="D1360" i="1"/>
  <c r="D1359" i="1"/>
  <c r="D1358" i="1"/>
  <c r="D1357" i="1"/>
  <c r="F1357" i="1" s="1"/>
  <c r="D1356" i="1"/>
  <c r="D1355" i="1"/>
  <c r="D1354" i="1"/>
  <c r="F1354" i="1" s="1"/>
  <c r="D1353" i="1"/>
  <c r="D1352" i="1"/>
  <c r="D1351" i="1"/>
  <c r="D1350" i="1"/>
  <c r="D1349" i="1"/>
  <c r="F1349" i="1" s="1"/>
  <c r="D1348" i="1"/>
  <c r="D1347" i="1"/>
  <c r="D1346" i="1"/>
  <c r="F1346" i="1" s="1"/>
  <c r="D1345" i="1"/>
  <c r="D1344" i="1"/>
  <c r="D1343" i="1"/>
  <c r="D1342" i="1"/>
  <c r="D1341" i="1"/>
  <c r="F1341" i="1" s="1"/>
  <c r="D1340" i="1"/>
  <c r="D1339" i="1"/>
  <c r="D1338" i="1"/>
  <c r="F1338" i="1" s="1"/>
  <c r="D1337" i="1"/>
  <c r="D1336" i="1"/>
  <c r="D1335" i="1"/>
  <c r="D1334" i="1"/>
  <c r="D1333" i="1"/>
  <c r="F1333" i="1" s="1"/>
  <c r="D1332" i="1"/>
  <c r="D1331" i="1"/>
  <c r="D1330" i="1"/>
  <c r="F1330" i="1" s="1"/>
  <c r="D1329" i="1"/>
  <c r="D1328" i="1"/>
  <c r="D1327" i="1"/>
  <c r="D1326" i="1"/>
  <c r="D1325" i="1"/>
  <c r="F1325" i="1" s="1"/>
  <c r="D1324" i="1"/>
  <c r="D1323" i="1"/>
  <c r="D1322" i="1"/>
  <c r="F1322" i="1" s="1"/>
  <c r="D1321" i="1"/>
  <c r="D1320" i="1"/>
  <c r="D1319" i="1"/>
  <c r="D1318" i="1"/>
  <c r="D1317" i="1"/>
  <c r="F1317" i="1" s="1"/>
  <c r="D1316" i="1"/>
  <c r="D1315" i="1"/>
  <c r="D1314" i="1"/>
  <c r="F1314" i="1" s="1"/>
  <c r="D1313" i="1"/>
  <c r="D1312" i="1"/>
  <c r="D1311" i="1"/>
  <c r="D1310" i="1"/>
  <c r="D1309" i="1"/>
  <c r="F1309" i="1" s="1"/>
  <c r="D1308" i="1"/>
  <c r="D1307" i="1"/>
  <c r="D1306" i="1"/>
  <c r="F1306" i="1" s="1"/>
  <c r="D1305" i="1"/>
  <c r="D1304" i="1"/>
  <c r="D1303" i="1"/>
  <c r="D1302" i="1"/>
  <c r="D1301" i="1"/>
  <c r="F1301" i="1" s="1"/>
  <c r="D1300" i="1"/>
  <c r="D1299" i="1"/>
  <c r="D1298" i="1"/>
  <c r="F1298" i="1" s="1"/>
  <c r="D1297" i="1"/>
  <c r="D1296" i="1"/>
  <c r="D1295" i="1"/>
  <c r="D1294" i="1"/>
  <c r="D1293" i="1"/>
  <c r="F1293" i="1" s="1"/>
  <c r="D1292" i="1"/>
  <c r="D1291" i="1"/>
  <c r="D1290" i="1"/>
  <c r="F1290" i="1" s="1"/>
  <c r="D1289" i="1"/>
  <c r="D1288" i="1"/>
  <c r="D1287" i="1"/>
  <c r="D1286" i="1"/>
  <c r="D1285" i="1"/>
  <c r="F1285" i="1" s="1"/>
  <c r="D1284" i="1"/>
  <c r="D1283" i="1"/>
  <c r="D1282" i="1"/>
  <c r="F1282" i="1" s="1"/>
  <c r="D1281" i="1"/>
  <c r="D1280" i="1"/>
  <c r="D1279" i="1"/>
  <c r="D1278" i="1"/>
  <c r="D1277" i="1"/>
  <c r="F1277" i="1" s="1"/>
  <c r="D1276" i="1"/>
  <c r="D1275" i="1"/>
  <c r="D1274" i="1"/>
  <c r="F1274" i="1" s="1"/>
  <c r="D1273" i="1"/>
  <c r="D1272" i="1"/>
  <c r="D1271" i="1"/>
  <c r="D1270" i="1"/>
  <c r="D1269" i="1"/>
  <c r="F1269" i="1" s="1"/>
  <c r="D1268" i="1"/>
  <c r="D1267" i="1"/>
  <c r="D1266" i="1"/>
  <c r="F1266" i="1" s="1"/>
  <c r="D1265" i="1"/>
  <c r="D1264" i="1"/>
  <c r="D1263" i="1"/>
  <c r="D1262" i="1"/>
  <c r="D1261" i="1"/>
  <c r="F1261" i="1" s="1"/>
  <c r="D1260" i="1"/>
  <c r="D1259" i="1"/>
  <c r="D1258" i="1"/>
  <c r="F1258" i="1" s="1"/>
  <c r="D1257" i="1"/>
  <c r="D1256" i="1"/>
  <c r="D1255" i="1"/>
  <c r="D1254" i="1"/>
  <c r="D1253" i="1"/>
  <c r="F1253" i="1" s="1"/>
  <c r="D1252" i="1"/>
  <c r="D1251" i="1"/>
  <c r="D1250" i="1"/>
  <c r="F1250" i="1" s="1"/>
  <c r="D1249" i="1"/>
  <c r="D1248" i="1"/>
  <c r="D1247" i="1"/>
  <c r="D1246" i="1"/>
  <c r="D1245" i="1"/>
  <c r="F1245" i="1" s="1"/>
  <c r="D1244" i="1"/>
  <c r="D1243" i="1"/>
  <c r="D1242" i="1"/>
  <c r="F1242" i="1" s="1"/>
  <c r="D1241" i="1"/>
  <c r="D1240" i="1"/>
  <c r="D1239" i="1"/>
  <c r="D1238" i="1"/>
  <c r="D1237" i="1"/>
  <c r="F1237" i="1" s="1"/>
  <c r="D1236" i="1"/>
  <c r="D1235" i="1"/>
  <c r="D1234" i="1"/>
  <c r="F1234" i="1" s="1"/>
  <c r="D1233" i="1"/>
  <c r="D1232" i="1"/>
  <c r="D1231" i="1"/>
  <c r="D1230" i="1"/>
  <c r="D1229" i="1"/>
  <c r="F1229" i="1" s="1"/>
  <c r="D1228" i="1"/>
  <c r="D1227" i="1"/>
  <c r="D1226" i="1"/>
  <c r="F1226" i="1" s="1"/>
  <c r="D1225" i="1"/>
  <c r="D1224" i="1"/>
  <c r="D1223" i="1"/>
  <c r="D1222" i="1"/>
  <c r="D1221" i="1"/>
  <c r="F1221" i="1" s="1"/>
  <c r="D1220" i="1"/>
  <c r="D1219" i="1"/>
  <c r="D1218" i="1"/>
  <c r="F1218" i="1" s="1"/>
  <c r="D1217" i="1"/>
  <c r="D1216" i="1"/>
  <c r="D1215" i="1"/>
  <c r="D1214" i="1"/>
  <c r="D1213" i="1"/>
  <c r="F1213" i="1" s="1"/>
  <c r="D1212" i="1"/>
  <c r="D1211" i="1"/>
  <c r="D1210" i="1"/>
  <c r="F1210" i="1" s="1"/>
  <c r="D1209" i="1"/>
  <c r="D1208" i="1"/>
  <c r="D1207" i="1"/>
  <c r="D1206" i="1"/>
  <c r="D1205" i="1"/>
  <c r="F1205" i="1" s="1"/>
  <c r="D1204" i="1"/>
  <c r="D1203" i="1"/>
  <c r="D1202" i="1"/>
  <c r="F1202" i="1" s="1"/>
  <c r="D1201" i="1"/>
  <c r="D1200" i="1"/>
  <c r="D1199" i="1"/>
  <c r="D1198" i="1"/>
  <c r="D1197" i="1"/>
  <c r="F1197" i="1" s="1"/>
  <c r="D1196" i="1"/>
  <c r="D1195" i="1"/>
  <c r="D1194" i="1"/>
  <c r="F1194" i="1" s="1"/>
  <c r="D1193" i="1"/>
  <c r="D1192" i="1"/>
  <c r="D1191" i="1"/>
  <c r="D1190" i="1"/>
  <c r="D1189" i="1"/>
  <c r="F1189" i="1" s="1"/>
  <c r="D1188" i="1"/>
  <c r="D1187" i="1"/>
  <c r="D1186" i="1"/>
  <c r="F1186" i="1" s="1"/>
  <c r="D1185" i="1"/>
  <c r="D1184" i="1"/>
  <c r="D1183" i="1"/>
  <c r="D1182" i="1"/>
  <c r="D1181" i="1"/>
  <c r="F1181" i="1" s="1"/>
  <c r="D1180" i="1"/>
  <c r="D1179" i="1"/>
  <c r="D1178" i="1"/>
  <c r="F1178" i="1" s="1"/>
  <c r="D1177" i="1"/>
  <c r="D1176" i="1"/>
  <c r="D1175" i="1"/>
  <c r="D1174" i="1"/>
  <c r="D1173" i="1"/>
  <c r="F1173" i="1" s="1"/>
  <c r="D1172" i="1"/>
  <c r="D1171" i="1"/>
  <c r="D1170" i="1"/>
  <c r="F1170" i="1" s="1"/>
  <c r="D1169" i="1"/>
  <c r="D1168" i="1"/>
  <c r="D1167" i="1"/>
  <c r="D1166" i="1"/>
  <c r="D1165" i="1"/>
  <c r="F1165" i="1" s="1"/>
  <c r="D1164" i="1"/>
  <c r="D1163" i="1"/>
  <c r="D1162" i="1"/>
  <c r="F1162" i="1" s="1"/>
  <c r="D1161" i="1"/>
  <c r="D1160" i="1"/>
  <c r="D1159" i="1"/>
  <c r="D1158" i="1"/>
  <c r="D1157" i="1"/>
  <c r="F1157" i="1" s="1"/>
  <c r="D1156" i="1"/>
  <c r="D1155" i="1"/>
  <c r="D1154" i="1"/>
  <c r="F1154" i="1" s="1"/>
  <c r="D1153" i="1"/>
  <c r="D1152" i="1"/>
  <c r="D1151" i="1"/>
  <c r="D1150" i="1"/>
  <c r="D1149" i="1"/>
  <c r="F1149" i="1" s="1"/>
  <c r="D1148" i="1"/>
  <c r="D1147" i="1"/>
  <c r="D1146" i="1"/>
  <c r="F1146" i="1" s="1"/>
  <c r="D1145" i="1"/>
  <c r="D1144" i="1"/>
  <c r="D1143" i="1"/>
  <c r="D1142" i="1"/>
  <c r="D1141" i="1"/>
  <c r="F1141" i="1" s="1"/>
  <c r="D1140" i="1"/>
  <c r="D1139" i="1"/>
  <c r="D1138" i="1"/>
  <c r="F1138" i="1" s="1"/>
  <c r="D1137" i="1"/>
  <c r="D1136" i="1"/>
  <c r="D1135" i="1"/>
  <c r="D1134" i="1"/>
  <c r="D1133" i="1"/>
  <c r="F1133" i="1" s="1"/>
  <c r="D1132" i="1"/>
  <c r="D1131" i="1"/>
  <c r="D1130" i="1"/>
  <c r="F1130" i="1" s="1"/>
  <c r="D1129" i="1"/>
  <c r="D1128" i="1"/>
  <c r="D1127" i="1"/>
  <c r="D1126" i="1"/>
  <c r="D1125" i="1"/>
  <c r="F1125" i="1" s="1"/>
  <c r="D1124" i="1"/>
  <c r="D1123" i="1"/>
  <c r="D1122" i="1"/>
  <c r="F1122" i="1" s="1"/>
  <c r="D1121" i="1"/>
  <c r="D1120" i="1"/>
  <c r="D1119" i="1"/>
  <c r="D1118" i="1"/>
  <c r="D1117" i="1"/>
  <c r="F1117" i="1" s="1"/>
  <c r="D1116" i="1"/>
  <c r="D1115" i="1"/>
  <c r="D1114" i="1"/>
  <c r="F1114" i="1" s="1"/>
  <c r="D1113" i="1"/>
  <c r="D1112" i="1"/>
  <c r="D1111" i="1"/>
  <c r="D1110" i="1"/>
  <c r="D1109" i="1"/>
  <c r="F1109" i="1" s="1"/>
  <c r="D1108" i="1"/>
  <c r="D1107" i="1"/>
  <c r="D1106" i="1"/>
  <c r="F1106" i="1" s="1"/>
  <c r="D1105" i="1"/>
  <c r="D1104" i="1"/>
  <c r="D1103" i="1"/>
  <c r="D1102" i="1"/>
  <c r="D1101" i="1"/>
  <c r="F1101" i="1" s="1"/>
  <c r="D1100" i="1"/>
  <c r="D1099" i="1"/>
  <c r="D1098" i="1"/>
  <c r="F1098" i="1" s="1"/>
  <c r="D1097" i="1"/>
  <c r="D1096" i="1"/>
  <c r="D1095" i="1"/>
  <c r="D1094" i="1"/>
  <c r="D1093" i="1"/>
  <c r="F1093" i="1" s="1"/>
  <c r="D1092" i="1"/>
  <c r="D1091" i="1"/>
  <c r="D1090" i="1"/>
  <c r="F1090" i="1" s="1"/>
  <c r="D1089" i="1"/>
  <c r="D1088" i="1"/>
  <c r="D1087" i="1"/>
  <c r="D1086" i="1"/>
  <c r="D1085" i="1"/>
  <c r="F1085" i="1" s="1"/>
  <c r="D1084" i="1"/>
  <c r="D1083" i="1"/>
  <c r="D1082" i="1"/>
  <c r="F1082" i="1" s="1"/>
  <c r="D1081" i="1"/>
  <c r="D1080" i="1"/>
  <c r="D1079" i="1"/>
  <c r="D1078" i="1"/>
  <c r="D1077" i="1"/>
  <c r="F1077" i="1" s="1"/>
  <c r="D1076" i="1"/>
  <c r="D1075" i="1"/>
  <c r="D1074" i="1"/>
  <c r="F1074" i="1" s="1"/>
  <c r="D1073" i="1"/>
  <c r="D1072" i="1"/>
  <c r="D1071" i="1"/>
  <c r="D1070" i="1"/>
  <c r="D1069" i="1"/>
  <c r="F1069" i="1" s="1"/>
  <c r="D1068" i="1"/>
  <c r="D1067" i="1"/>
  <c r="D1066" i="1"/>
  <c r="F1066" i="1" s="1"/>
  <c r="D1065" i="1"/>
  <c r="D1064" i="1"/>
  <c r="D1063" i="1"/>
  <c r="D1062" i="1"/>
  <c r="D1061" i="1"/>
  <c r="F1061" i="1" s="1"/>
  <c r="D1060" i="1"/>
  <c r="D1059" i="1"/>
  <c r="D1058" i="1"/>
  <c r="F1058" i="1" s="1"/>
  <c r="D1057" i="1"/>
  <c r="D1056" i="1"/>
  <c r="D1055" i="1"/>
  <c r="D1054" i="1"/>
  <c r="D1053" i="1"/>
  <c r="F1053" i="1" s="1"/>
  <c r="D1052" i="1"/>
  <c r="D1051" i="1"/>
  <c r="D1050" i="1"/>
  <c r="F1050" i="1" s="1"/>
  <c r="D1049" i="1"/>
  <c r="D1048" i="1"/>
  <c r="D1047" i="1"/>
  <c r="D1046" i="1"/>
  <c r="D1045" i="1"/>
  <c r="F1045" i="1" s="1"/>
  <c r="D1044" i="1"/>
  <c r="D1043" i="1"/>
  <c r="D1042" i="1"/>
  <c r="F1042" i="1" s="1"/>
  <c r="D1041" i="1"/>
  <c r="D1040" i="1"/>
  <c r="D1039" i="1"/>
  <c r="D1038" i="1"/>
  <c r="D1037" i="1"/>
  <c r="F1037" i="1" s="1"/>
  <c r="D1036" i="1"/>
  <c r="D1035" i="1"/>
  <c r="D1034" i="1"/>
  <c r="F1034" i="1" s="1"/>
  <c r="D1033" i="1"/>
  <c r="D1032" i="1"/>
  <c r="D1031" i="1"/>
  <c r="D1030" i="1"/>
  <c r="D1029" i="1"/>
  <c r="F1029" i="1" s="1"/>
  <c r="D1028" i="1"/>
  <c r="D1027" i="1"/>
  <c r="D1026" i="1"/>
  <c r="F1026" i="1" s="1"/>
  <c r="D1025" i="1"/>
  <c r="D1024" i="1"/>
  <c r="D1023" i="1"/>
  <c r="D1022" i="1"/>
  <c r="D1021" i="1"/>
  <c r="F1021" i="1" s="1"/>
  <c r="D1020" i="1"/>
  <c r="D1019" i="1"/>
  <c r="D1018" i="1"/>
  <c r="F1018" i="1" s="1"/>
  <c r="D1017" i="1"/>
  <c r="D1016" i="1"/>
  <c r="D1015" i="1"/>
  <c r="D1014" i="1"/>
  <c r="D1013" i="1"/>
  <c r="F1013" i="1" s="1"/>
  <c r="D1012" i="1"/>
  <c r="D1011" i="1"/>
  <c r="D1010" i="1"/>
  <c r="F1010" i="1" s="1"/>
  <c r="D1009" i="1"/>
  <c r="D1008" i="1"/>
  <c r="D1007" i="1"/>
  <c r="D1006" i="1"/>
  <c r="D1005" i="1"/>
  <c r="F1005" i="1" s="1"/>
  <c r="D1004" i="1"/>
  <c r="D1003" i="1"/>
  <c r="D1002" i="1"/>
  <c r="F1002" i="1" s="1"/>
  <c r="D1001" i="1"/>
  <c r="D1000" i="1"/>
  <c r="D999" i="1"/>
  <c r="D998" i="1"/>
  <c r="D997" i="1"/>
  <c r="F997" i="1" s="1"/>
  <c r="D996" i="1"/>
  <c r="D995" i="1"/>
  <c r="D994" i="1"/>
  <c r="F994" i="1" s="1"/>
  <c r="D993" i="1"/>
  <c r="D992" i="1"/>
  <c r="D991" i="1"/>
  <c r="D990" i="1"/>
  <c r="D989" i="1"/>
  <c r="F989" i="1" s="1"/>
  <c r="D988" i="1"/>
  <c r="D987" i="1"/>
  <c r="D986" i="1"/>
  <c r="F986" i="1" s="1"/>
  <c r="D985" i="1"/>
  <c r="D984" i="1"/>
  <c r="D983" i="1"/>
  <c r="D982" i="1"/>
  <c r="D981" i="1"/>
  <c r="F981" i="1" s="1"/>
  <c r="D980" i="1"/>
  <c r="D979" i="1"/>
  <c r="D978" i="1"/>
  <c r="F978" i="1" s="1"/>
  <c r="D977" i="1"/>
  <c r="D976" i="1"/>
  <c r="D975" i="1"/>
  <c r="D974" i="1"/>
  <c r="D973" i="1"/>
  <c r="F973" i="1" s="1"/>
  <c r="D972" i="1"/>
  <c r="D971" i="1"/>
  <c r="D970" i="1"/>
  <c r="F970" i="1" s="1"/>
  <c r="D969" i="1"/>
  <c r="D968" i="1"/>
  <c r="D967" i="1"/>
  <c r="D966" i="1"/>
  <c r="D965" i="1"/>
  <c r="F965" i="1" s="1"/>
  <c r="D964" i="1"/>
  <c r="D963" i="1"/>
  <c r="D962" i="1"/>
  <c r="F962" i="1" s="1"/>
  <c r="D961" i="1"/>
  <c r="D960" i="1"/>
  <c r="D959" i="1"/>
  <c r="D958" i="1"/>
  <c r="D957" i="1"/>
  <c r="F957" i="1" s="1"/>
  <c r="D956" i="1"/>
  <c r="D955" i="1"/>
  <c r="D954" i="1"/>
  <c r="F954" i="1" s="1"/>
  <c r="D953" i="1"/>
  <c r="D952" i="1"/>
  <c r="D951" i="1"/>
  <c r="D950" i="1"/>
  <c r="D949" i="1"/>
  <c r="F949" i="1" s="1"/>
  <c r="D948" i="1"/>
  <c r="D947" i="1"/>
  <c r="D946" i="1"/>
  <c r="F946" i="1" s="1"/>
  <c r="D945" i="1"/>
  <c r="D944" i="1"/>
  <c r="D943" i="1"/>
  <c r="D942" i="1"/>
  <c r="D941" i="1"/>
  <c r="F941" i="1" s="1"/>
  <c r="D940" i="1"/>
  <c r="D939" i="1"/>
  <c r="D938" i="1"/>
  <c r="F938" i="1" s="1"/>
  <c r="D937" i="1"/>
  <c r="D936" i="1"/>
  <c r="D935" i="1"/>
  <c r="D934" i="1"/>
  <c r="D933" i="1"/>
  <c r="F933" i="1" s="1"/>
  <c r="D932" i="1"/>
  <c r="D931" i="1"/>
  <c r="D930" i="1"/>
  <c r="F930" i="1" s="1"/>
  <c r="D929" i="1"/>
  <c r="D928" i="1"/>
  <c r="D927" i="1"/>
  <c r="D926" i="1"/>
  <c r="D925" i="1"/>
  <c r="F925" i="1" s="1"/>
  <c r="D924" i="1"/>
  <c r="D923" i="1"/>
  <c r="D922" i="1"/>
  <c r="F922" i="1" s="1"/>
  <c r="D921" i="1"/>
  <c r="D920" i="1"/>
  <c r="D919" i="1"/>
  <c r="D918" i="1"/>
  <c r="D917" i="1"/>
  <c r="F917" i="1" s="1"/>
  <c r="D916" i="1"/>
  <c r="D915" i="1"/>
  <c r="D914" i="1"/>
  <c r="F914" i="1" s="1"/>
  <c r="D913" i="1"/>
  <c r="D912" i="1"/>
  <c r="D911" i="1"/>
  <c r="D910" i="1"/>
  <c r="D909" i="1"/>
  <c r="F909" i="1" s="1"/>
  <c r="D908" i="1"/>
  <c r="D907" i="1"/>
  <c r="D906" i="1"/>
  <c r="F906" i="1" s="1"/>
  <c r="D905" i="1"/>
  <c r="D904" i="1"/>
  <c r="D903" i="1"/>
  <c r="D902" i="1"/>
  <c r="D901" i="1"/>
  <c r="F901" i="1" s="1"/>
  <c r="D900" i="1"/>
  <c r="D899" i="1"/>
  <c r="D898" i="1"/>
  <c r="F898" i="1" s="1"/>
  <c r="D897" i="1"/>
  <c r="D896" i="1"/>
  <c r="D895" i="1"/>
  <c r="D894" i="1"/>
  <c r="D893" i="1"/>
  <c r="F893" i="1" s="1"/>
  <c r="D892" i="1"/>
  <c r="D891" i="1"/>
  <c r="D890" i="1"/>
  <c r="F890" i="1" s="1"/>
  <c r="D889" i="1"/>
  <c r="D888" i="1"/>
  <c r="D887" i="1"/>
  <c r="D886" i="1"/>
  <c r="D885" i="1"/>
  <c r="F885" i="1" s="1"/>
  <c r="D884" i="1"/>
  <c r="D883" i="1"/>
  <c r="D882" i="1"/>
  <c r="F882" i="1" s="1"/>
  <c r="D881" i="1"/>
  <c r="D880" i="1"/>
  <c r="D879" i="1"/>
  <c r="D878" i="1"/>
  <c r="D877" i="1"/>
  <c r="F877" i="1" s="1"/>
  <c r="D876" i="1"/>
  <c r="D875" i="1"/>
  <c r="D874" i="1"/>
  <c r="F874" i="1" s="1"/>
  <c r="D873" i="1"/>
  <c r="D872" i="1"/>
  <c r="D871" i="1"/>
  <c r="D870" i="1"/>
  <c r="D869" i="1"/>
  <c r="F869" i="1" s="1"/>
  <c r="D868" i="1"/>
  <c r="D867" i="1"/>
  <c r="D866" i="1"/>
  <c r="F866" i="1" s="1"/>
  <c r="D865" i="1"/>
  <c r="D864" i="1"/>
  <c r="D863" i="1"/>
  <c r="D862" i="1"/>
  <c r="D861" i="1"/>
  <c r="F861" i="1" s="1"/>
  <c r="D860" i="1"/>
  <c r="D859" i="1"/>
  <c r="D858" i="1"/>
  <c r="F858" i="1" s="1"/>
  <c r="D857" i="1"/>
  <c r="D856" i="1"/>
  <c r="D855" i="1"/>
  <c r="D854" i="1"/>
  <c r="D853" i="1"/>
  <c r="F853" i="1" s="1"/>
  <c r="D852" i="1"/>
  <c r="D851" i="1"/>
  <c r="D850" i="1"/>
  <c r="F850" i="1" s="1"/>
  <c r="D849" i="1"/>
  <c r="D848" i="1"/>
  <c r="D847" i="1"/>
  <c r="D846" i="1"/>
  <c r="D845" i="1"/>
  <c r="F845" i="1" s="1"/>
  <c r="D844" i="1"/>
  <c r="D843" i="1"/>
  <c r="D842" i="1"/>
  <c r="F842" i="1" s="1"/>
  <c r="D841" i="1"/>
  <c r="D840" i="1"/>
  <c r="D839" i="1"/>
  <c r="D838" i="1"/>
  <c r="D837" i="1"/>
  <c r="F837" i="1" s="1"/>
  <c r="D836" i="1"/>
  <c r="D835" i="1"/>
  <c r="D834" i="1"/>
  <c r="F834" i="1" s="1"/>
  <c r="D833" i="1"/>
  <c r="D832" i="1"/>
  <c r="D831" i="1"/>
  <c r="D830" i="1"/>
  <c r="D829" i="1"/>
  <c r="F829" i="1" s="1"/>
  <c r="D828" i="1"/>
  <c r="D827" i="1"/>
  <c r="D826" i="1"/>
  <c r="F826" i="1" s="1"/>
  <c r="D825" i="1"/>
  <c r="F825" i="1" s="1"/>
  <c r="D824" i="1"/>
  <c r="D823" i="1"/>
  <c r="D822" i="1"/>
  <c r="D821" i="1"/>
  <c r="F821" i="1" s="1"/>
  <c r="D820" i="1"/>
  <c r="D819" i="1"/>
  <c r="D818" i="1"/>
  <c r="F818" i="1" s="1"/>
  <c r="D817" i="1"/>
  <c r="F817" i="1" s="1"/>
  <c r="D816" i="1"/>
  <c r="D815" i="1"/>
  <c r="D814" i="1"/>
  <c r="D813" i="1"/>
  <c r="F813" i="1" s="1"/>
  <c r="D812" i="1"/>
  <c r="D811" i="1"/>
  <c r="D810" i="1"/>
  <c r="F810" i="1" s="1"/>
  <c r="D809" i="1"/>
  <c r="F809" i="1" s="1"/>
  <c r="D808" i="1"/>
  <c r="D807" i="1"/>
  <c r="D806" i="1"/>
  <c r="D805" i="1"/>
  <c r="F805" i="1" s="1"/>
  <c r="D804" i="1"/>
  <c r="D803" i="1"/>
  <c r="D802" i="1"/>
  <c r="F802" i="1" s="1"/>
  <c r="D801" i="1"/>
  <c r="F801" i="1" s="1"/>
  <c r="D800" i="1"/>
  <c r="D799" i="1"/>
  <c r="D798" i="1"/>
  <c r="D797" i="1"/>
  <c r="F797" i="1" s="1"/>
  <c r="D796" i="1"/>
  <c r="D795" i="1"/>
  <c r="D794" i="1"/>
  <c r="F794" i="1" s="1"/>
  <c r="D793" i="1"/>
  <c r="F793" i="1" s="1"/>
  <c r="D792" i="1"/>
  <c r="D791" i="1"/>
  <c r="D790" i="1"/>
  <c r="D789" i="1"/>
  <c r="F789" i="1" s="1"/>
  <c r="D788" i="1"/>
  <c r="D787" i="1"/>
  <c r="D786" i="1"/>
  <c r="F786" i="1" s="1"/>
  <c r="D785" i="1"/>
  <c r="F785" i="1" s="1"/>
  <c r="D784" i="1"/>
  <c r="D783" i="1"/>
  <c r="D782" i="1"/>
  <c r="D781" i="1"/>
  <c r="F781" i="1" s="1"/>
  <c r="D780" i="1"/>
  <c r="D779" i="1"/>
  <c r="D778" i="1"/>
  <c r="F778" i="1" s="1"/>
  <c r="D777" i="1"/>
  <c r="F777" i="1" s="1"/>
  <c r="D776" i="1"/>
  <c r="D775" i="1"/>
  <c r="D774" i="1"/>
  <c r="D773" i="1"/>
  <c r="F773" i="1" s="1"/>
  <c r="D772" i="1"/>
  <c r="D771" i="1"/>
  <c r="D770" i="1"/>
  <c r="F770" i="1" s="1"/>
  <c r="D769" i="1"/>
  <c r="F769" i="1" s="1"/>
  <c r="D768" i="1"/>
  <c r="D767" i="1"/>
  <c r="D766" i="1"/>
  <c r="D765" i="1"/>
  <c r="F765" i="1" s="1"/>
  <c r="D764" i="1"/>
  <c r="D763" i="1"/>
  <c r="D762" i="1"/>
  <c r="F762" i="1" s="1"/>
  <c r="D761" i="1"/>
  <c r="F761" i="1" s="1"/>
  <c r="D760" i="1"/>
  <c r="D759" i="1"/>
  <c r="D758" i="1"/>
  <c r="D757" i="1"/>
  <c r="F757" i="1" s="1"/>
  <c r="D756" i="1"/>
  <c r="D755" i="1"/>
  <c r="D754" i="1"/>
  <c r="F754" i="1" s="1"/>
  <c r="D753" i="1"/>
  <c r="F753" i="1" s="1"/>
  <c r="D752" i="1"/>
  <c r="D751" i="1"/>
  <c r="D750" i="1"/>
  <c r="D749" i="1"/>
  <c r="F749" i="1" s="1"/>
  <c r="D748" i="1"/>
  <c r="D747" i="1"/>
  <c r="D746" i="1"/>
  <c r="F746" i="1" s="1"/>
  <c r="D745" i="1"/>
  <c r="F745" i="1" s="1"/>
  <c r="D744" i="1"/>
  <c r="D743" i="1"/>
  <c r="D742" i="1"/>
  <c r="D741" i="1"/>
  <c r="F741" i="1" s="1"/>
  <c r="D740" i="1"/>
  <c r="D739" i="1"/>
  <c r="D738" i="1"/>
  <c r="F738" i="1" s="1"/>
  <c r="D737" i="1"/>
  <c r="F737" i="1" s="1"/>
  <c r="D736" i="1"/>
  <c r="D735" i="1"/>
  <c r="D734" i="1"/>
  <c r="D733" i="1"/>
  <c r="F733" i="1" s="1"/>
  <c r="D732" i="1"/>
  <c r="D731" i="1"/>
  <c r="D730" i="1"/>
  <c r="F730" i="1" s="1"/>
  <c r="D729" i="1"/>
  <c r="F729" i="1" s="1"/>
  <c r="D728" i="1"/>
  <c r="D727" i="1"/>
  <c r="D726" i="1"/>
  <c r="D725" i="1"/>
  <c r="F725" i="1" s="1"/>
  <c r="D724" i="1"/>
  <c r="D723" i="1"/>
  <c r="D722" i="1"/>
  <c r="F722" i="1" s="1"/>
  <c r="D721" i="1"/>
  <c r="F721" i="1" s="1"/>
  <c r="D720" i="1"/>
  <c r="D719" i="1"/>
  <c r="D718" i="1"/>
  <c r="D717" i="1"/>
  <c r="F717" i="1" s="1"/>
  <c r="D716" i="1"/>
  <c r="D715" i="1"/>
  <c r="D714" i="1"/>
  <c r="F714" i="1" s="1"/>
  <c r="D713" i="1"/>
  <c r="F713" i="1" s="1"/>
  <c r="D712" i="1"/>
  <c r="D711" i="1"/>
  <c r="D710" i="1"/>
  <c r="D709" i="1"/>
  <c r="F709" i="1" s="1"/>
  <c r="D708" i="1"/>
  <c r="D707" i="1"/>
  <c r="D706" i="1"/>
  <c r="F706" i="1" s="1"/>
  <c r="D705" i="1"/>
  <c r="F705" i="1" s="1"/>
  <c r="D704" i="1"/>
  <c r="D703" i="1"/>
  <c r="D702" i="1"/>
  <c r="D701" i="1"/>
  <c r="F701" i="1" s="1"/>
  <c r="D700" i="1"/>
  <c r="D699" i="1"/>
  <c r="D698" i="1"/>
  <c r="F698" i="1" s="1"/>
  <c r="D697" i="1"/>
  <c r="F697" i="1" s="1"/>
  <c r="D696" i="1"/>
  <c r="D695" i="1"/>
  <c r="D694" i="1"/>
  <c r="D693" i="1"/>
  <c r="F693" i="1" s="1"/>
  <c r="D692" i="1"/>
  <c r="F692" i="1" s="1"/>
  <c r="D691" i="1"/>
  <c r="D690" i="1"/>
  <c r="F690" i="1" s="1"/>
  <c r="D689" i="1"/>
  <c r="F689" i="1" s="1"/>
  <c r="D688" i="1"/>
  <c r="D687" i="1"/>
  <c r="D686" i="1"/>
  <c r="D685" i="1"/>
  <c r="F685" i="1" s="1"/>
  <c r="D684" i="1"/>
  <c r="F684" i="1" s="1"/>
  <c r="D683" i="1"/>
  <c r="D682" i="1"/>
  <c r="F682" i="1" s="1"/>
  <c r="D681" i="1"/>
  <c r="F681" i="1" s="1"/>
  <c r="D680" i="1"/>
  <c r="D679" i="1"/>
  <c r="D678" i="1"/>
  <c r="D677" i="1"/>
  <c r="F677" i="1" s="1"/>
  <c r="D676" i="1"/>
  <c r="F676" i="1" s="1"/>
  <c r="D675" i="1"/>
  <c r="D674" i="1"/>
  <c r="F674" i="1" s="1"/>
  <c r="D673" i="1"/>
  <c r="F673" i="1" s="1"/>
  <c r="D672" i="1"/>
  <c r="D671" i="1"/>
  <c r="D670" i="1"/>
  <c r="D669" i="1"/>
  <c r="F669" i="1" s="1"/>
  <c r="D668" i="1"/>
  <c r="F668" i="1" s="1"/>
  <c r="D667" i="1"/>
  <c r="D666" i="1"/>
  <c r="F666" i="1" s="1"/>
  <c r="D665" i="1"/>
  <c r="F665" i="1" s="1"/>
  <c r="D664" i="1"/>
  <c r="D663" i="1"/>
  <c r="D662" i="1"/>
  <c r="D661" i="1"/>
  <c r="F661" i="1" s="1"/>
  <c r="D660" i="1"/>
  <c r="F660" i="1" s="1"/>
  <c r="D659" i="1"/>
  <c r="D658" i="1"/>
  <c r="F658" i="1" s="1"/>
  <c r="D657" i="1"/>
  <c r="F657" i="1" s="1"/>
  <c r="D656" i="1"/>
  <c r="D655" i="1"/>
  <c r="D654" i="1"/>
  <c r="D653" i="1"/>
  <c r="F653" i="1" s="1"/>
  <c r="D652" i="1"/>
  <c r="F652" i="1" s="1"/>
  <c r="D651" i="1"/>
  <c r="D650" i="1"/>
  <c r="F650" i="1" s="1"/>
  <c r="D649" i="1"/>
  <c r="F649" i="1" s="1"/>
  <c r="D648" i="1"/>
  <c r="D647" i="1"/>
  <c r="D646" i="1"/>
  <c r="D645" i="1"/>
  <c r="F645" i="1" s="1"/>
  <c r="D644" i="1"/>
  <c r="F644" i="1" s="1"/>
  <c r="D643" i="1"/>
  <c r="D642" i="1"/>
  <c r="F642" i="1" s="1"/>
  <c r="D641" i="1"/>
  <c r="F641" i="1" s="1"/>
  <c r="D640" i="1"/>
  <c r="D639" i="1"/>
  <c r="D638" i="1"/>
  <c r="D637" i="1"/>
  <c r="F637" i="1" s="1"/>
  <c r="D636" i="1"/>
  <c r="F636" i="1" s="1"/>
  <c r="D635" i="1"/>
  <c r="F635" i="1" s="1"/>
  <c r="D634" i="1"/>
  <c r="F634" i="1" s="1"/>
  <c r="D633" i="1"/>
  <c r="F633" i="1" s="1"/>
  <c r="D632" i="1"/>
  <c r="D631" i="1"/>
  <c r="D630" i="1"/>
  <c r="D629" i="1"/>
  <c r="F629" i="1" s="1"/>
  <c r="D628" i="1"/>
  <c r="F628" i="1" s="1"/>
  <c r="D627" i="1"/>
  <c r="F627" i="1" s="1"/>
  <c r="D626" i="1"/>
  <c r="F626" i="1" s="1"/>
  <c r="D625" i="1"/>
  <c r="F625" i="1" s="1"/>
  <c r="D624" i="1"/>
  <c r="D623" i="1"/>
  <c r="D622" i="1"/>
  <c r="D621" i="1"/>
  <c r="F621" i="1" s="1"/>
  <c r="D620" i="1"/>
  <c r="F620" i="1" s="1"/>
  <c r="D619" i="1"/>
  <c r="F619" i="1" s="1"/>
  <c r="D618" i="1"/>
  <c r="F618" i="1" s="1"/>
  <c r="D617" i="1"/>
  <c r="F617" i="1" s="1"/>
  <c r="D616" i="1"/>
  <c r="D615" i="1"/>
  <c r="D614" i="1"/>
  <c r="D613" i="1"/>
  <c r="F613" i="1" s="1"/>
  <c r="D612" i="1"/>
  <c r="F612" i="1" s="1"/>
  <c r="D611" i="1"/>
  <c r="F611" i="1" s="1"/>
  <c r="D610" i="1"/>
  <c r="F610" i="1" s="1"/>
  <c r="D609" i="1"/>
  <c r="F609" i="1" s="1"/>
  <c r="D608" i="1"/>
  <c r="D607" i="1"/>
  <c r="D606" i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D599" i="1"/>
  <c r="D598" i="1"/>
  <c r="D597" i="1"/>
  <c r="F597" i="1" s="1"/>
  <c r="D596" i="1"/>
  <c r="F596" i="1" s="1"/>
  <c r="D595" i="1"/>
  <c r="F595" i="1" s="1"/>
  <c r="D594" i="1"/>
  <c r="F594" i="1" s="1"/>
  <c r="D593" i="1"/>
  <c r="F593" i="1" s="1"/>
  <c r="D592" i="1"/>
  <c r="D591" i="1"/>
  <c r="D590" i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D583" i="1"/>
  <c r="D582" i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D575" i="1"/>
  <c r="D574" i="1"/>
  <c r="D573" i="1"/>
  <c r="F573" i="1" s="1"/>
  <c r="D572" i="1"/>
  <c r="F572" i="1" s="1"/>
  <c r="D571" i="1"/>
  <c r="F571" i="1" s="1"/>
  <c r="D570" i="1"/>
  <c r="F570" i="1" s="1"/>
  <c r="D569" i="1"/>
  <c r="F569" i="1" s="1"/>
  <c r="D568" i="1"/>
  <c r="D567" i="1"/>
  <c r="D566" i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D559" i="1"/>
  <c r="D558" i="1"/>
  <c r="D557" i="1"/>
  <c r="F557" i="1" s="1"/>
  <c r="D556" i="1"/>
  <c r="F556" i="1" s="1"/>
  <c r="D555" i="1"/>
  <c r="F555" i="1" s="1"/>
  <c r="D554" i="1"/>
  <c r="F554" i="1" s="1"/>
  <c r="D553" i="1"/>
  <c r="F553" i="1" s="1"/>
  <c r="D552" i="1"/>
  <c r="D551" i="1"/>
  <c r="D550" i="1"/>
  <c r="D549" i="1"/>
  <c r="F549" i="1" s="1"/>
  <c r="D548" i="1"/>
  <c r="F548" i="1" s="1"/>
  <c r="D547" i="1"/>
  <c r="F547" i="1" s="1"/>
  <c r="D546" i="1"/>
  <c r="F546" i="1" s="1"/>
  <c r="D545" i="1"/>
  <c r="F545" i="1" s="1"/>
  <c r="D544" i="1"/>
  <c r="D543" i="1"/>
  <c r="D542" i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D535" i="1"/>
  <c r="D534" i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D527" i="1"/>
  <c r="D526" i="1"/>
  <c r="D525" i="1"/>
  <c r="F525" i="1" s="1"/>
  <c r="D524" i="1"/>
  <c r="F524" i="1" s="1"/>
  <c r="D523" i="1"/>
  <c r="F523" i="1" s="1"/>
  <c r="D522" i="1"/>
  <c r="F522" i="1" s="1"/>
  <c r="D521" i="1"/>
  <c r="F521" i="1" s="1"/>
  <c r="D520" i="1"/>
  <c r="D519" i="1"/>
  <c r="D518" i="1"/>
  <c r="D517" i="1"/>
  <c r="F517" i="1" s="1"/>
  <c r="D516" i="1"/>
  <c r="F516" i="1" s="1"/>
  <c r="D515" i="1"/>
  <c r="F515" i="1" s="1"/>
  <c r="D514" i="1"/>
  <c r="F514" i="1" s="1"/>
  <c r="D513" i="1"/>
  <c r="F513" i="1" s="1"/>
  <c r="D512" i="1"/>
  <c r="D511" i="1"/>
  <c r="D510" i="1"/>
  <c r="D509" i="1"/>
  <c r="F509" i="1" s="1"/>
  <c r="D508" i="1"/>
  <c r="F508" i="1" s="1"/>
  <c r="D507" i="1"/>
  <c r="F507" i="1" s="1"/>
  <c r="D506" i="1"/>
  <c r="F506" i="1" s="1"/>
  <c r="D505" i="1"/>
  <c r="F505" i="1" s="1"/>
  <c r="D504" i="1"/>
  <c r="D503" i="1"/>
  <c r="D502" i="1"/>
  <c r="D501" i="1"/>
  <c r="F501" i="1" s="1"/>
  <c r="D500" i="1"/>
  <c r="F500" i="1" s="1"/>
  <c r="D499" i="1"/>
  <c r="F499" i="1" s="1"/>
  <c r="D498" i="1"/>
  <c r="F498" i="1" s="1"/>
  <c r="D497" i="1"/>
  <c r="F497" i="1" s="1"/>
  <c r="D496" i="1"/>
  <c r="D495" i="1"/>
  <c r="D494" i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D487" i="1"/>
  <c r="D486" i="1"/>
  <c r="D485" i="1"/>
  <c r="F485" i="1" s="1"/>
  <c r="D484" i="1"/>
  <c r="F484" i="1" s="1"/>
  <c r="D483" i="1"/>
  <c r="F483" i="1" s="1"/>
  <c r="D482" i="1"/>
  <c r="F482" i="1" s="1"/>
  <c r="D481" i="1"/>
  <c r="F481" i="1" s="1"/>
  <c r="D480" i="1"/>
  <c r="D479" i="1"/>
  <c r="D478" i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D471" i="1"/>
  <c r="D470" i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D463" i="1"/>
  <c r="D462" i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D455" i="1"/>
  <c r="D454" i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D447" i="1"/>
  <c r="D446" i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D439" i="1"/>
  <c r="D438" i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D431" i="1"/>
  <c r="D430" i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D423" i="1"/>
  <c r="D422" i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D415" i="1"/>
  <c r="D414" i="1"/>
  <c r="D413" i="1"/>
  <c r="F413" i="1" s="1"/>
  <c r="D412" i="1"/>
  <c r="F412" i="1" s="1"/>
  <c r="D411" i="1"/>
  <c r="F411" i="1" s="1"/>
  <c r="D410" i="1"/>
  <c r="F410" i="1" s="1"/>
  <c r="D409" i="1"/>
  <c r="F409" i="1" s="1"/>
  <c r="D408" i="1"/>
  <c r="D407" i="1"/>
  <c r="D406" i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D399" i="1"/>
  <c r="D398" i="1"/>
  <c r="D397" i="1"/>
  <c r="F397" i="1" s="1"/>
  <c r="D396" i="1"/>
  <c r="F396" i="1" s="1"/>
  <c r="D395" i="1"/>
  <c r="F395" i="1" s="1"/>
  <c r="D394" i="1"/>
  <c r="F394" i="1" s="1"/>
  <c r="D393" i="1"/>
  <c r="F393" i="1" s="1"/>
  <c r="D392" i="1"/>
  <c r="D391" i="1"/>
  <c r="D390" i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D383" i="1"/>
  <c r="D382" i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D375" i="1"/>
  <c r="D374" i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D367" i="1"/>
  <c r="D366" i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D359" i="1"/>
  <c r="D358" i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D351" i="1"/>
  <c r="D350" i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D343" i="1"/>
  <c r="D342" i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D335" i="1"/>
  <c r="D334" i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D327" i="1"/>
  <c r="D326" i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D319" i="1"/>
  <c r="D318" i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D311" i="1"/>
  <c r="D310" i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D303" i="1"/>
  <c r="D302" i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D295" i="1"/>
  <c r="D294" i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D287" i="1"/>
  <c r="D286" i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D279" i="1"/>
  <c r="D278" i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D271" i="1"/>
  <c r="D270" i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D263" i="1"/>
  <c r="D262" i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D255" i="1"/>
  <c r="D254" i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D247" i="1"/>
  <c r="D246" i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D239" i="1"/>
  <c r="D238" i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D231" i="1"/>
  <c r="D230" i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D223" i="1"/>
  <c r="D222" i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D215" i="1"/>
  <c r="D214" i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D207" i="1"/>
  <c r="D206" i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D199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D191" i="1"/>
  <c r="D190" i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D183" i="1"/>
  <c r="D182" i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D175" i="1"/>
  <c r="D174" i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D167" i="1"/>
  <c r="D166" i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D159" i="1"/>
  <c r="D158" i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D151" i="1"/>
  <c r="D150" i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D143" i="1"/>
  <c r="D142" i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D135" i="1"/>
  <c r="D134" i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D127" i="1"/>
  <c r="D126" i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D119" i="1"/>
  <c r="D118" i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D111" i="1"/>
  <c r="D110" i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D103" i="1"/>
  <c r="D102" i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D95" i="1"/>
  <c r="D94" i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D86" i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D78" i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D70" i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D62" i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D54" i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D46" i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D38" i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D30" i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D22" i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D14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D5" i="1"/>
  <c r="F5" i="1" s="1"/>
  <c r="D4" i="1"/>
  <c r="F4" i="1" s="1"/>
  <c r="D3" i="1"/>
  <c r="F3" i="1" s="1"/>
  <c r="D2" i="1"/>
  <c r="F2" i="1" s="1"/>
  <c r="I2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K159" i="1" s="1"/>
  <c r="G160" i="1"/>
  <c r="K160" i="1" s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K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K210" i="1" s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242" i="1"/>
  <c r="K242" i="1" s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K250" i="1" s="1"/>
  <c r="G251" i="1"/>
  <c r="K251" i="1" s="1"/>
  <c r="G252" i="1"/>
  <c r="K252" i="1" s="1"/>
  <c r="G253" i="1"/>
  <c r="K253" i="1" s="1"/>
  <c r="G254" i="1"/>
  <c r="K254" i="1" s="1"/>
  <c r="G255" i="1"/>
  <c r="K255" i="1" s="1"/>
  <c r="G256" i="1"/>
  <c r="K256" i="1" s="1"/>
  <c r="G257" i="1"/>
  <c r="K257" i="1" s="1"/>
  <c r="G258" i="1"/>
  <c r="K258" i="1" s="1"/>
  <c r="G259" i="1"/>
  <c r="K259" i="1" s="1"/>
  <c r="G260" i="1"/>
  <c r="K260" i="1" s="1"/>
  <c r="G261" i="1"/>
  <c r="K261" i="1" s="1"/>
  <c r="G262" i="1"/>
  <c r="K262" i="1" s="1"/>
  <c r="G263" i="1"/>
  <c r="K263" i="1" s="1"/>
  <c r="G264" i="1"/>
  <c r="K264" i="1" s="1"/>
  <c r="G265" i="1"/>
  <c r="G266" i="1"/>
  <c r="K266" i="1" s="1"/>
  <c r="G267" i="1"/>
  <c r="K267" i="1" s="1"/>
  <c r="G268" i="1"/>
  <c r="K268" i="1" s="1"/>
  <c r="G269" i="1"/>
  <c r="K269" i="1" s="1"/>
  <c r="G270" i="1"/>
  <c r="K270" i="1" s="1"/>
  <c r="G271" i="1"/>
  <c r="K271" i="1" s="1"/>
  <c r="G272" i="1"/>
  <c r="K272" i="1" s="1"/>
  <c r="G273" i="1"/>
  <c r="K273" i="1" s="1"/>
  <c r="G274" i="1"/>
  <c r="K274" i="1" s="1"/>
  <c r="G275" i="1"/>
  <c r="K275" i="1" s="1"/>
  <c r="G276" i="1"/>
  <c r="K276" i="1" s="1"/>
  <c r="G277" i="1"/>
  <c r="K277" i="1" s="1"/>
  <c r="G278" i="1"/>
  <c r="K278" i="1" s="1"/>
  <c r="G279" i="1"/>
  <c r="K279" i="1" s="1"/>
  <c r="G280" i="1"/>
  <c r="K280" i="1" s="1"/>
  <c r="G281" i="1"/>
  <c r="K281" i="1" s="1"/>
  <c r="G282" i="1"/>
  <c r="K282" i="1" s="1"/>
  <c r="G283" i="1"/>
  <c r="K283" i="1" s="1"/>
  <c r="G284" i="1"/>
  <c r="K284" i="1" s="1"/>
  <c r="G285" i="1"/>
  <c r="K285" i="1" s="1"/>
  <c r="G286" i="1"/>
  <c r="K286" i="1" s="1"/>
  <c r="G287" i="1"/>
  <c r="K287" i="1" s="1"/>
  <c r="G288" i="1"/>
  <c r="K288" i="1" s="1"/>
  <c r="G289" i="1"/>
  <c r="K289" i="1" s="1"/>
  <c r="G290" i="1"/>
  <c r="K290" i="1" s="1"/>
  <c r="G291" i="1"/>
  <c r="K291" i="1" s="1"/>
  <c r="G292" i="1"/>
  <c r="K292" i="1" s="1"/>
  <c r="G293" i="1"/>
  <c r="K293" i="1" s="1"/>
  <c r="G294" i="1"/>
  <c r="K294" i="1" s="1"/>
  <c r="G295" i="1"/>
  <c r="K295" i="1" s="1"/>
  <c r="G296" i="1"/>
  <c r="K296" i="1" s="1"/>
  <c r="G297" i="1"/>
  <c r="K297" i="1" s="1"/>
  <c r="G298" i="1"/>
  <c r="K298" i="1" s="1"/>
  <c r="G299" i="1"/>
  <c r="K299" i="1" s="1"/>
  <c r="G300" i="1"/>
  <c r="K300" i="1" s="1"/>
  <c r="G301" i="1"/>
  <c r="K301" i="1" s="1"/>
  <c r="G302" i="1"/>
  <c r="K302" i="1" s="1"/>
  <c r="G303" i="1"/>
  <c r="K303" i="1" s="1"/>
  <c r="G304" i="1"/>
  <c r="K304" i="1" s="1"/>
  <c r="G305" i="1"/>
  <c r="K305" i="1" s="1"/>
  <c r="G306" i="1"/>
  <c r="K306" i="1" s="1"/>
  <c r="G307" i="1"/>
  <c r="K307" i="1" s="1"/>
  <c r="G308" i="1"/>
  <c r="K308" i="1" s="1"/>
  <c r="G309" i="1"/>
  <c r="K309" i="1" s="1"/>
  <c r="G310" i="1"/>
  <c r="K310" i="1" s="1"/>
  <c r="G311" i="1"/>
  <c r="K311" i="1" s="1"/>
  <c r="G312" i="1"/>
  <c r="K312" i="1" s="1"/>
  <c r="G313" i="1"/>
  <c r="K313" i="1" s="1"/>
  <c r="G314" i="1"/>
  <c r="K314" i="1" s="1"/>
  <c r="G315" i="1"/>
  <c r="K315" i="1" s="1"/>
  <c r="G316" i="1"/>
  <c r="K316" i="1" s="1"/>
  <c r="G317" i="1"/>
  <c r="K317" i="1" s="1"/>
  <c r="G318" i="1"/>
  <c r="K318" i="1" s="1"/>
  <c r="G319" i="1"/>
  <c r="K319" i="1" s="1"/>
  <c r="G320" i="1"/>
  <c r="K320" i="1" s="1"/>
  <c r="G321" i="1"/>
  <c r="K321" i="1" s="1"/>
  <c r="G322" i="1"/>
  <c r="K322" i="1" s="1"/>
  <c r="G323" i="1"/>
  <c r="K323" i="1" s="1"/>
  <c r="G324" i="1"/>
  <c r="K324" i="1" s="1"/>
  <c r="G325" i="1"/>
  <c r="K325" i="1" s="1"/>
  <c r="G326" i="1"/>
  <c r="K326" i="1" s="1"/>
  <c r="G327" i="1"/>
  <c r="K327" i="1" s="1"/>
  <c r="G328" i="1"/>
  <c r="K328" i="1" s="1"/>
  <c r="G329" i="1"/>
  <c r="K329" i="1" s="1"/>
  <c r="G330" i="1"/>
  <c r="K330" i="1" s="1"/>
  <c r="G331" i="1"/>
  <c r="K331" i="1" s="1"/>
  <c r="G332" i="1"/>
  <c r="K332" i="1" s="1"/>
  <c r="G333" i="1"/>
  <c r="K333" i="1" s="1"/>
  <c r="G334" i="1"/>
  <c r="K334" i="1" s="1"/>
  <c r="G335" i="1"/>
  <c r="K335" i="1" s="1"/>
  <c r="G336" i="1"/>
  <c r="K336" i="1" s="1"/>
  <c r="G337" i="1"/>
  <c r="K337" i="1" s="1"/>
  <c r="G338" i="1"/>
  <c r="K338" i="1" s="1"/>
  <c r="G339" i="1"/>
  <c r="K339" i="1" s="1"/>
  <c r="G340" i="1"/>
  <c r="K340" i="1" s="1"/>
  <c r="G341" i="1"/>
  <c r="K341" i="1" s="1"/>
  <c r="G342" i="1"/>
  <c r="K342" i="1" s="1"/>
  <c r="G343" i="1"/>
  <c r="K343" i="1" s="1"/>
  <c r="G344" i="1"/>
  <c r="K344" i="1" s="1"/>
  <c r="G345" i="1"/>
  <c r="K345" i="1" s="1"/>
  <c r="G346" i="1"/>
  <c r="K346" i="1" s="1"/>
  <c r="G347" i="1"/>
  <c r="K347" i="1" s="1"/>
  <c r="G348" i="1"/>
  <c r="K348" i="1" s="1"/>
  <c r="G349" i="1"/>
  <c r="K349" i="1" s="1"/>
  <c r="G350" i="1"/>
  <c r="K350" i="1" s="1"/>
  <c r="G351" i="1"/>
  <c r="K351" i="1" s="1"/>
  <c r="G352" i="1"/>
  <c r="K352" i="1" s="1"/>
  <c r="G353" i="1"/>
  <c r="K353" i="1" s="1"/>
  <c r="G354" i="1"/>
  <c r="K354" i="1" s="1"/>
  <c r="G355" i="1"/>
  <c r="K355" i="1" s="1"/>
  <c r="G356" i="1"/>
  <c r="K356" i="1" s="1"/>
  <c r="G357" i="1"/>
  <c r="K357" i="1" s="1"/>
  <c r="G358" i="1"/>
  <c r="K358" i="1" s="1"/>
  <c r="G359" i="1"/>
  <c r="K359" i="1" s="1"/>
  <c r="G360" i="1"/>
  <c r="K360" i="1" s="1"/>
  <c r="G361" i="1"/>
  <c r="K361" i="1" s="1"/>
  <c r="G362" i="1"/>
  <c r="K362" i="1" s="1"/>
  <c r="G363" i="1"/>
  <c r="K363" i="1" s="1"/>
  <c r="G364" i="1"/>
  <c r="K364" i="1" s="1"/>
  <c r="G365" i="1"/>
  <c r="K365" i="1" s="1"/>
  <c r="G366" i="1"/>
  <c r="K366" i="1" s="1"/>
  <c r="G367" i="1"/>
  <c r="K367" i="1" s="1"/>
  <c r="G368" i="1"/>
  <c r="K368" i="1" s="1"/>
  <c r="G369" i="1"/>
  <c r="K369" i="1" s="1"/>
  <c r="G370" i="1"/>
  <c r="K370" i="1" s="1"/>
  <c r="G371" i="1"/>
  <c r="K371" i="1" s="1"/>
  <c r="G372" i="1"/>
  <c r="K372" i="1" s="1"/>
  <c r="G373" i="1"/>
  <c r="K373" i="1" s="1"/>
  <c r="G374" i="1"/>
  <c r="K374" i="1" s="1"/>
  <c r="G375" i="1"/>
  <c r="K375" i="1" s="1"/>
  <c r="G376" i="1"/>
  <c r="K376" i="1" s="1"/>
  <c r="G377" i="1"/>
  <c r="K377" i="1" s="1"/>
  <c r="G378" i="1"/>
  <c r="K378" i="1" s="1"/>
  <c r="G379" i="1"/>
  <c r="K379" i="1" s="1"/>
  <c r="G380" i="1"/>
  <c r="K380" i="1" s="1"/>
  <c r="G381" i="1"/>
  <c r="K381" i="1" s="1"/>
  <c r="G382" i="1"/>
  <c r="K382" i="1" s="1"/>
  <c r="G383" i="1"/>
  <c r="K383" i="1" s="1"/>
  <c r="G384" i="1"/>
  <c r="K384" i="1" s="1"/>
  <c r="G385" i="1"/>
  <c r="K385" i="1" s="1"/>
  <c r="G386" i="1"/>
  <c r="K386" i="1" s="1"/>
  <c r="G387" i="1"/>
  <c r="K387" i="1" s="1"/>
  <c r="G388" i="1"/>
  <c r="K388" i="1" s="1"/>
  <c r="G389" i="1"/>
  <c r="K389" i="1" s="1"/>
  <c r="G390" i="1"/>
  <c r="K390" i="1" s="1"/>
  <c r="G391" i="1"/>
  <c r="K391" i="1" s="1"/>
  <c r="G392" i="1"/>
  <c r="K392" i="1" s="1"/>
  <c r="G393" i="1"/>
  <c r="K393" i="1" s="1"/>
  <c r="G394" i="1"/>
  <c r="K394" i="1" s="1"/>
  <c r="G395" i="1"/>
  <c r="K395" i="1" s="1"/>
  <c r="G396" i="1"/>
  <c r="K396" i="1" s="1"/>
  <c r="G397" i="1"/>
  <c r="K397" i="1" s="1"/>
  <c r="G398" i="1"/>
  <c r="K398" i="1" s="1"/>
  <c r="G399" i="1"/>
  <c r="K399" i="1" s="1"/>
  <c r="G400" i="1"/>
  <c r="K400" i="1" s="1"/>
  <c r="G401" i="1"/>
  <c r="K401" i="1" s="1"/>
  <c r="G402" i="1"/>
  <c r="K402" i="1" s="1"/>
  <c r="G403" i="1"/>
  <c r="K403" i="1" s="1"/>
  <c r="G404" i="1"/>
  <c r="K404" i="1" s="1"/>
  <c r="G405" i="1"/>
  <c r="K405" i="1" s="1"/>
  <c r="G406" i="1"/>
  <c r="K406" i="1" s="1"/>
  <c r="G407" i="1"/>
  <c r="K407" i="1" s="1"/>
  <c r="G408" i="1"/>
  <c r="K408" i="1" s="1"/>
  <c r="G409" i="1"/>
  <c r="K409" i="1" s="1"/>
  <c r="G410" i="1"/>
  <c r="K410" i="1" s="1"/>
  <c r="G411" i="1"/>
  <c r="K411" i="1" s="1"/>
  <c r="G412" i="1"/>
  <c r="K412" i="1" s="1"/>
  <c r="G413" i="1"/>
  <c r="K413" i="1" s="1"/>
  <c r="G414" i="1"/>
  <c r="K414" i="1" s="1"/>
  <c r="G415" i="1"/>
  <c r="K415" i="1" s="1"/>
  <c r="G416" i="1"/>
  <c r="K416" i="1" s="1"/>
  <c r="G417" i="1"/>
  <c r="K417" i="1" s="1"/>
  <c r="G418" i="1"/>
  <c r="K418" i="1" s="1"/>
  <c r="G419" i="1"/>
  <c r="K419" i="1" s="1"/>
  <c r="G420" i="1"/>
  <c r="K420" i="1" s="1"/>
  <c r="G421" i="1"/>
  <c r="K421" i="1" s="1"/>
  <c r="G422" i="1"/>
  <c r="K422" i="1" s="1"/>
  <c r="G423" i="1"/>
  <c r="K423" i="1" s="1"/>
  <c r="G424" i="1"/>
  <c r="K424" i="1" s="1"/>
  <c r="G425" i="1"/>
  <c r="K425" i="1" s="1"/>
  <c r="G426" i="1"/>
  <c r="K426" i="1" s="1"/>
  <c r="G427" i="1"/>
  <c r="K427" i="1" s="1"/>
  <c r="G428" i="1"/>
  <c r="K428" i="1" s="1"/>
  <c r="G429" i="1"/>
  <c r="K429" i="1" s="1"/>
  <c r="G430" i="1"/>
  <c r="K430" i="1" s="1"/>
  <c r="G431" i="1"/>
  <c r="K431" i="1" s="1"/>
  <c r="G432" i="1"/>
  <c r="K432" i="1" s="1"/>
  <c r="G433" i="1"/>
  <c r="K433" i="1" s="1"/>
  <c r="G434" i="1"/>
  <c r="K434" i="1" s="1"/>
  <c r="G435" i="1"/>
  <c r="K435" i="1" s="1"/>
  <c r="G436" i="1"/>
  <c r="K436" i="1" s="1"/>
  <c r="G437" i="1"/>
  <c r="K437" i="1" s="1"/>
  <c r="G438" i="1"/>
  <c r="K438" i="1" s="1"/>
  <c r="G439" i="1"/>
  <c r="K439" i="1" s="1"/>
  <c r="G440" i="1"/>
  <c r="K440" i="1" s="1"/>
  <c r="G441" i="1"/>
  <c r="K441" i="1" s="1"/>
  <c r="G442" i="1"/>
  <c r="K442" i="1" s="1"/>
  <c r="G443" i="1"/>
  <c r="K443" i="1" s="1"/>
  <c r="G444" i="1"/>
  <c r="K444" i="1" s="1"/>
  <c r="G445" i="1"/>
  <c r="K445" i="1" s="1"/>
  <c r="G446" i="1"/>
  <c r="K446" i="1" s="1"/>
  <c r="G447" i="1"/>
  <c r="K447" i="1" s="1"/>
  <c r="G448" i="1"/>
  <c r="K448" i="1" s="1"/>
  <c r="G449" i="1"/>
  <c r="K449" i="1" s="1"/>
  <c r="G450" i="1"/>
  <c r="K450" i="1" s="1"/>
  <c r="G451" i="1"/>
  <c r="K451" i="1" s="1"/>
  <c r="G452" i="1"/>
  <c r="K452" i="1" s="1"/>
  <c r="G453" i="1"/>
  <c r="K453" i="1" s="1"/>
  <c r="G454" i="1"/>
  <c r="K454" i="1" s="1"/>
  <c r="G455" i="1"/>
  <c r="K455" i="1" s="1"/>
  <c r="G456" i="1"/>
  <c r="K456" i="1" s="1"/>
  <c r="G457" i="1"/>
  <c r="K457" i="1" s="1"/>
  <c r="G458" i="1"/>
  <c r="K458" i="1" s="1"/>
  <c r="G459" i="1"/>
  <c r="K459" i="1" s="1"/>
  <c r="G460" i="1"/>
  <c r="K460" i="1" s="1"/>
  <c r="G461" i="1"/>
  <c r="K461" i="1" s="1"/>
  <c r="G462" i="1"/>
  <c r="K462" i="1" s="1"/>
  <c r="G463" i="1"/>
  <c r="K463" i="1" s="1"/>
  <c r="G464" i="1"/>
  <c r="K464" i="1" s="1"/>
  <c r="G465" i="1"/>
  <c r="K465" i="1" s="1"/>
  <c r="G466" i="1"/>
  <c r="K466" i="1" s="1"/>
  <c r="G467" i="1"/>
  <c r="K467" i="1" s="1"/>
  <c r="G468" i="1"/>
  <c r="K468" i="1" s="1"/>
  <c r="G469" i="1"/>
  <c r="K469" i="1" s="1"/>
  <c r="G470" i="1"/>
  <c r="K470" i="1" s="1"/>
  <c r="G471" i="1"/>
  <c r="K471" i="1" s="1"/>
  <c r="G472" i="1"/>
  <c r="K472" i="1" s="1"/>
  <c r="G473" i="1"/>
  <c r="K473" i="1" s="1"/>
  <c r="G474" i="1"/>
  <c r="K474" i="1" s="1"/>
  <c r="G475" i="1"/>
  <c r="K475" i="1" s="1"/>
  <c r="G476" i="1"/>
  <c r="K476" i="1" s="1"/>
  <c r="G477" i="1"/>
  <c r="K477" i="1" s="1"/>
  <c r="G478" i="1"/>
  <c r="K478" i="1" s="1"/>
  <c r="G479" i="1"/>
  <c r="K479" i="1" s="1"/>
  <c r="G480" i="1"/>
  <c r="K480" i="1" s="1"/>
  <c r="G481" i="1"/>
  <c r="K481" i="1" s="1"/>
  <c r="G482" i="1"/>
  <c r="K482" i="1" s="1"/>
  <c r="G483" i="1"/>
  <c r="K483" i="1" s="1"/>
  <c r="G484" i="1"/>
  <c r="K484" i="1" s="1"/>
  <c r="G485" i="1"/>
  <c r="K485" i="1" s="1"/>
  <c r="G486" i="1"/>
  <c r="K486" i="1" s="1"/>
  <c r="G487" i="1"/>
  <c r="K487" i="1" s="1"/>
  <c r="G488" i="1"/>
  <c r="K488" i="1" s="1"/>
  <c r="G489" i="1"/>
  <c r="K489" i="1" s="1"/>
  <c r="G490" i="1"/>
  <c r="K490" i="1" s="1"/>
  <c r="G491" i="1"/>
  <c r="K491" i="1" s="1"/>
  <c r="G492" i="1"/>
  <c r="K492" i="1" s="1"/>
  <c r="G493" i="1"/>
  <c r="K493" i="1" s="1"/>
  <c r="G494" i="1"/>
  <c r="K494" i="1" s="1"/>
  <c r="G495" i="1"/>
  <c r="K495" i="1" s="1"/>
  <c r="G496" i="1"/>
  <c r="K496" i="1" s="1"/>
  <c r="G497" i="1"/>
  <c r="K497" i="1" s="1"/>
  <c r="G498" i="1"/>
  <c r="K498" i="1" s="1"/>
  <c r="G499" i="1"/>
  <c r="K499" i="1" s="1"/>
  <c r="G500" i="1"/>
  <c r="K500" i="1" s="1"/>
  <c r="G501" i="1"/>
  <c r="K501" i="1" s="1"/>
  <c r="G502" i="1"/>
  <c r="K502" i="1" s="1"/>
  <c r="G503" i="1"/>
  <c r="K503" i="1" s="1"/>
  <c r="G504" i="1"/>
  <c r="K504" i="1" s="1"/>
  <c r="G505" i="1"/>
  <c r="K505" i="1" s="1"/>
  <c r="G506" i="1"/>
  <c r="K506" i="1" s="1"/>
  <c r="G507" i="1"/>
  <c r="K507" i="1" s="1"/>
  <c r="G508" i="1"/>
  <c r="K508" i="1" s="1"/>
  <c r="G509" i="1"/>
  <c r="K509" i="1" s="1"/>
  <c r="G510" i="1"/>
  <c r="K510" i="1" s="1"/>
  <c r="G511" i="1"/>
  <c r="K511" i="1" s="1"/>
  <c r="G512" i="1"/>
  <c r="K512" i="1" s="1"/>
  <c r="G513" i="1"/>
  <c r="K513" i="1" s="1"/>
  <c r="G514" i="1"/>
  <c r="K514" i="1" s="1"/>
  <c r="G515" i="1"/>
  <c r="K515" i="1" s="1"/>
  <c r="G516" i="1"/>
  <c r="K516" i="1" s="1"/>
  <c r="G517" i="1"/>
  <c r="K517" i="1" s="1"/>
  <c r="G518" i="1"/>
  <c r="K518" i="1" s="1"/>
  <c r="G519" i="1"/>
  <c r="K519" i="1" s="1"/>
  <c r="G520" i="1"/>
  <c r="K520" i="1" s="1"/>
  <c r="G521" i="1"/>
  <c r="K521" i="1" s="1"/>
  <c r="G522" i="1"/>
  <c r="K522" i="1" s="1"/>
  <c r="G523" i="1"/>
  <c r="K523" i="1" s="1"/>
  <c r="G524" i="1"/>
  <c r="K524" i="1" s="1"/>
  <c r="G525" i="1"/>
  <c r="K525" i="1" s="1"/>
  <c r="G526" i="1"/>
  <c r="K526" i="1" s="1"/>
  <c r="G527" i="1"/>
  <c r="K527" i="1" s="1"/>
  <c r="G528" i="1"/>
  <c r="K528" i="1" s="1"/>
  <c r="G529" i="1"/>
  <c r="K529" i="1" s="1"/>
  <c r="G530" i="1"/>
  <c r="K530" i="1" s="1"/>
  <c r="G531" i="1"/>
  <c r="K531" i="1" s="1"/>
  <c r="G532" i="1"/>
  <c r="K532" i="1" s="1"/>
  <c r="G533" i="1"/>
  <c r="K533" i="1" s="1"/>
  <c r="G534" i="1"/>
  <c r="K534" i="1" s="1"/>
  <c r="G535" i="1"/>
  <c r="K535" i="1" s="1"/>
  <c r="G536" i="1"/>
  <c r="K536" i="1" s="1"/>
  <c r="G537" i="1"/>
  <c r="K537" i="1" s="1"/>
  <c r="G538" i="1"/>
  <c r="K538" i="1" s="1"/>
  <c r="G539" i="1"/>
  <c r="K539" i="1" s="1"/>
  <c r="G540" i="1"/>
  <c r="K540" i="1" s="1"/>
  <c r="G541" i="1"/>
  <c r="K541" i="1" s="1"/>
  <c r="G542" i="1"/>
  <c r="K542" i="1" s="1"/>
  <c r="G543" i="1"/>
  <c r="K543" i="1" s="1"/>
  <c r="G544" i="1"/>
  <c r="K544" i="1" s="1"/>
  <c r="G545" i="1"/>
  <c r="K545" i="1" s="1"/>
  <c r="G546" i="1"/>
  <c r="K546" i="1" s="1"/>
  <c r="G547" i="1"/>
  <c r="K547" i="1" s="1"/>
  <c r="G548" i="1"/>
  <c r="K548" i="1" s="1"/>
  <c r="G549" i="1"/>
  <c r="K549" i="1" s="1"/>
  <c r="G550" i="1"/>
  <c r="K550" i="1" s="1"/>
  <c r="G551" i="1"/>
  <c r="K551" i="1" s="1"/>
  <c r="G552" i="1"/>
  <c r="K552" i="1" s="1"/>
  <c r="G553" i="1"/>
  <c r="K553" i="1" s="1"/>
  <c r="G554" i="1"/>
  <c r="K554" i="1" s="1"/>
  <c r="G555" i="1"/>
  <c r="K555" i="1" s="1"/>
  <c r="G556" i="1"/>
  <c r="K556" i="1" s="1"/>
  <c r="G557" i="1"/>
  <c r="K557" i="1" s="1"/>
  <c r="G558" i="1"/>
  <c r="K558" i="1" s="1"/>
  <c r="G559" i="1"/>
  <c r="K559" i="1" s="1"/>
  <c r="G560" i="1"/>
  <c r="K560" i="1" s="1"/>
  <c r="G561" i="1"/>
  <c r="K561" i="1" s="1"/>
  <c r="G562" i="1"/>
  <c r="K562" i="1" s="1"/>
  <c r="G563" i="1"/>
  <c r="K563" i="1" s="1"/>
  <c r="G564" i="1"/>
  <c r="K564" i="1" s="1"/>
  <c r="G565" i="1"/>
  <c r="K565" i="1" s="1"/>
  <c r="G566" i="1"/>
  <c r="K566" i="1" s="1"/>
  <c r="G567" i="1"/>
  <c r="K567" i="1" s="1"/>
  <c r="G568" i="1"/>
  <c r="K568" i="1" s="1"/>
  <c r="G569" i="1"/>
  <c r="K569" i="1" s="1"/>
  <c r="G570" i="1"/>
  <c r="K570" i="1" s="1"/>
  <c r="G571" i="1"/>
  <c r="K571" i="1" s="1"/>
  <c r="G572" i="1"/>
  <c r="K572" i="1" s="1"/>
  <c r="G573" i="1"/>
  <c r="K573" i="1" s="1"/>
  <c r="G574" i="1"/>
  <c r="K574" i="1" s="1"/>
  <c r="G575" i="1"/>
  <c r="K575" i="1" s="1"/>
  <c r="G576" i="1"/>
  <c r="K576" i="1" s="1"/>
  <c r="G577" i="1"/>
  <c r="K577" i="1" s="1"/>
  <c r="G578" i="1"/>
  <c r="K578" i="1" s="1"/>
  <c r="G579" i="1"/>
  <c r="K579" i="1" s="1"/>
  <c r="G580" i="1"/>
  <c r="K580" i="1" s="1"/>
  <c r="G581" i="1"/>
  <c r="K581" i="1" s="1"/>
  <c r="G582" i="1"/>
  <c r="K582" i="1" s="1"/>
  <c r="G583" i="1"/>
  <c r="K583" i="1" s="1"/>
  <c r="G584" i="1"/>
  <c r="K584" i="1" s="1"/>
  <c r="G585" i="1"/>
  <c r="K585" i="1" s="1"/>
  <c r="G586" i="1"/>
  <c r="K586" i="1" s="1"/>
  <c r="G587" i="1"/>
  <c r="K587" i="1" s="1"/>
  <c r="G588" i="1"/>
  <c r="K588" i="1" s="1"/>
  <c r="G589" i="1"/>
  <c r="K589" i="1" s="1"/>
  <c r="G590" i="1"/>
  <c r="K590" i="1" s="1"/>
  <c r="G591" i="1"/>
  <c r="K591" i="1" s="1"/>
  <c r="G592" i="1"/>
  <c r="K592" i="1" s="1"/>
  <c r="G593" i="1"/>
  <c r="K593" i="1" s="1"/>
  <c r="G594" i="1"/>
  <c r="K594" i="1" s="1"/>
  <c r="G595" i="1"/>
  <c r="K595" i="1" s="1"/>
  <c r="G596" i="1"/>
  <c r="K596" i="1" s="1"/>
  <c r="G597" i="1"/>
  <c r="K597" i="1" s="1"/>
  <c r="G598" i="1"/>
  <c r="K598" i="1" s="1"/>
  <c r="G599" i="1"/>
  <c r="K599" i="1" s="1"/>
  <c r="G600" i="1"/>
  <c r="K600" i="1" s="1"/>
  <c r="G601" i="1"/>
  <c r="K601" i="1" s="1"/>
  <c r="G602" i="1"/>
  <c r="K602" i="1" s="1"/>
  <c r="G603" i="1"/>
  <c r="K603" i="1" s="1"/>
  <c r="G604" i="1"/>
  <c r="K604" i="1" s="1"/>
  <c r="G605" i="1"/>
  <c r="K605" i="1" s="1"/>
  <c r="G606" i="1"/>
  <c r="K606" i="1" s="1"/>
  <c r="G607" i="1"/>
  <c r="K607" i="1" s="1"/>
  <c r="G608" i="1"/>
  <c r="K608" i="1" s="1"/>
  <c r="G609" i="1"/>
  <c r="K609" i="1" s="1"/>
  <c r="G610" i="1"/>
  <c r="K610" i="1" s="1"/>
  <c r="G611" i="1"/>
  <c r="K611" i="1" s="1"/>
  <c r="G612" i="1"/>
  <c r="K612" i="1" s="1"/>
  <c r="G613" i="1"/>
  <c r="K613" i="1" s="1"/>
  <c r="G614" i="1"/>
  <c r="K614" i="1" s="1"/>
  <c r="G615" i="1"/>
  <c r="K615" i="1" s="1"/>
  <c r="G616" i="1"/>
  <c r="K616" i="1" s="1"/>
  <c r="G617" i="1"/>
  <c r="K617" i="1" s="1"/>
  <c r="G618" i="1"/>
  <c r="K618" i="1" s="1"/>
  <c r="G619" i="1"/>
  <c r="K619" i="1" s="1"/>
  <c r="G620" i="1"/>
  <c r="K620" i="1" s="1"/>
  <c r="G621" i="1"/>
  <c r="K621" i="1" s="1"/>
  <c r="G622" i="1"/>
  <c r="K622" i="1" s="1"/>
  <c r="G623" i="1"/>
  <c r="K623" i="1" s="1"/>
  <c r="G624" i="1"/>
  <c r="K624" i="1" s="1"/>
  <c r="G625" i="1"/>
  <c r="K625" i="1" s="1"/>
  <c r="G626" i="1"/>
  <c r="K626" i="1" s="1"/>
  <c r="G627" i="1"/>
  <c r="K627" i="1" s="1"/>
  <c r="G628" i="1"/>
  <c r="K628" i="1" s="1"/>
  <c r="G629" i="1"/>
  <c r="K629" i="1" s="1"/>
  <c r="G630" i="1"/>
  <c r="K630" i="1" s="1"/>
  <c r="G631" i="1"/>
  <c r="K631" i="1" s="1"/>
  <c r="G632" i="1"/>
  <c r="K632" i="1" s="1"/>
  <c r="G633" i="1"/>
  <c r="K633" i="1" s="1"/>
  <c r="G634" i="1"/>
  <c r="K634" i="1" s="1"/>
  <c r="G635" i="1"/>
  <c r="K635" i="1" s="1"/>
  <c r="G636" i="1"/>
  <c r="K636" i="1" s="1"/>
  <c r="G637" i="1"/>
  <c r="K637" i="1" s="1"/>
  <c r="G638" i="1"/>
  <c r="K638" i="1" s="1"/>
  <c r="G639" i="1"/>
  <c r="K639" i="1" s="1"/>
  <c r="G640" i="1"/>
  <c r="K640" i="1" s="1"/>
  <c r="G641" i="1"/>
  <c r="K641" i="1" s="1"/>
  <c r="G642" i="1"/>
  <c r="K642" i="1" s="1"/>
  <c r="G643" i="1"/>
  <c r="K643" i="1" s="1"/>
  <c r="G644" i="1"/>
  <c r="K644" i="1" s="1"/>
  <c r="G645" i="1"/>
  <c r="K645" i="1" s="1"/>
  <c r="G646" i="1"/>
  <c r="K646" i="1" s="1"/>
  <c r="G647" i="1"/>
  <c r="K647" i="1" s="1"/>
  <c r="G648" i="1"/>
  <c r="K648" i="1" s="1"/>
  <c r="G649" i="1"/>
  <c r="K649" i="1" s="1"/>
  <c r="G650" i="1"/>
  <c r="K650" i="1" s="1"/>
  <c r="G651" i="1"/>
  <c r="K651" i="1" s="1"/>
  <c r="G652" i="1"/>
  <c r="K652" i="1" s="1"/>
  <c r="G653" i="1"/>
  <c r="K653" i="1" s="1"/>
  <c r="G654" i="1"/>
  <c r="K654" i="1" s="1"/>
  <c r="G655" i="1"/>
  <c r="K655" i="1" s="1"/>
  <c r="G656" i="1"/>
  <c r="K656" i="1" s="1"/>
  <c r="G657" i="1"/>
  <c r="K657" i="1" s="1"/>
  <c r="G658" i="1"/>
  <c r="K658" i="1" s="1"/>
  <c r="G659" i="1"/>
  <c r="K659" i="1" s="1"/>
  <c r="G660" i="1"/>
  <c r="K660" i="1" s="1"/>
  <c r="G661" i="1"/>
  <c r="K661" i="1" s="1"/>
  <c r="G662" i="1"/>
  <c r="K662" i="1" s="1"/>
  <c r="G663" i="1"/>
  <c r="K663" i="1" s="1"/>
  <c r="G664" i="1"/>
  <c r="K664" i="1" s="1"/>
  <c r="G665" i="1"/>
  <c r="K665" i="1" s="1"/>
  <c r="G666" i="1"/>
  <c r="K666" i="1" s="1"/>
  <c r="G667" i="1"/>
  <c r="K667" i="1" s="1"/>
  <c r="G668" i="1"/>
  <c r="K668" i="1" s="1"/>
  <c r="G669" i="1"/>
  <c r="K669" i="1" s="1"/>
  <c r="G670" i="1"/>
  <c r="K670" i="1" s="1"/>
  <c r="G671" i="1"/>
  <c r="K671" i="1" s="1"/>
  <c r="G672" i="1"/>
  <c r="K672" i="1" s="1"/>
  <c r="G673" i="1"/>
  <c r="K673" i="1" s="1"/>
  <c r="G674" i="1"/>
  <c r="K674" i="1" s="1"/>
  <c r="G675" i="1"/>
  <c r="K675" i="1" s="1"/>
  <c r="G676" i="1"/>
  <c r="K676" i="1" s="1"/>
  <c r="G677" i="1"/>
  <c r="K677" i="1" s="1"/>
  <c r="G678" i="1"/>
  <c r="K678" i="1" s="1"/>
  <c r="G679" i="1"/>
  <c r="K679" i="1" s="1"/>
  <c r="G680" i="1"/>
  <c r="K680" i="1" s="1"/>
  <c r="G681" i="1"/>
  <c r="K681" i="1" s="1"/>
  <c r="G682" i="1"/>
  <c r="K682" i="1" s="1"/>
  <c r="G683" i="1"/>
  <c r="K683" i="1" s="1"/>
  <c r="G684" i="1"/>
  <c r="K684" i="1" s="1"/>
  <c r="G685" i="1"/>
  <c r="K685" i="1" s="1"/>
  <c r="G686" i="1"/>
  <c r="K686" i="1" s="1"/>
  <c r="G687" i="1"/>
  <c r="K687" i="1" s="1"/>
  <c r="G688" i="1"/>
  <c r="K688" i="1" s="1"/>
  <c r="G689" i="1"/>
  <c r="K689" i="1" s="1"/>
  <c r="G690" i="1"/>
  <c r="K690" i="1" s="1"/>
  <c r="G691" i="1"/>
  <c r="K691" i="1" s="1"/>
  <c r="G692" i="1"/>
  <c r="K692" i="1" s="1"/>
  <c r="G693" i="1"/>
  <c r="K693" i="1" s="1"/>
  <c r="G694" i="1"/>
  <c r="K694" i="1" s="1"/>
  <c r="G695" i="1"/>
  <c r="K695" i="1" s="1"/>
  <c r="G696" i="1"/>
  <c r="K696" i="1" s="1"/>
  <c r="G697" i="1"/>
  <c r="K697" i="1" s="1"/>
  <c r="G698" i="1"/>
  <c r="K698" i="1" s="1"/>
  <c r="G699" i="1"/>
  <c r="K699" i="1" s="1"/>
  <c r="G700" i="1"/>
  <c r="K700" i="1" s="1"/>
  <c r="G701" i="1"/>
  <c r="K701" i="1" s="1"/>
  <c r="G702" i="1"/>
  <c r="K702" i="1" s="1"/>
  <c r="G703" i="1"/>
  <c r="K703" i="1" s="1"/>
  <c r="G704" i="1"/>
  <c r="K704" i="1" s="1"/>
  <c r="G705" i="1"/>
  <c r="K705" i="1" s="1"/>
  <c r="G706" i="1"/>
  <c r="K706" i="1" s="1"/>
  <c r="G707" i="1"/>
  <c r="K707" i="1" s="1"/>
  <c r="G708" i="1"/>
  <c r="K708" i="1" s="1"/>
  <c r="G709" i="1"/>
  <c r="K709" i="1" s="1"/>
  <c r="G710" i="1"/>
  <c r="K710" i="1" s="1"/>
  <c r="G711" i="1"/>
  <c r="K711" i="1" s="1"/>
  <c r="G712" i="1"/>
  <c r="K712" i="1" s="1"/>
  <c r="G713" i="1"/>
  <c r="K713" i="1" s="1"/>
  <c r="G714" i="1"/>
  <c r="K714" i="1" s="1"/>
  <c r="G715" i="1"/>
  <c r="K715" i="1" s="1"/>
  <c r="G716" i="1"/>
  <c r="K716" i="1" s="1"/>
  <c r="G717" i="1"/>
  <c r="K717" i="1" s="1"/>
  <c r="G718" i="1"/>
  <c r="K718" i="1" s="1"/>
  <c r="G719" i="1"/>
  <c r="K719" i="1" s="1"/>
  <c r="G720" i="1"/>
  <c r="K720" i="1" s="1"/>
  <c r="G721" i="1"/>
  <c r="K721" i="1" s="1"/>
  <c r="G722" i="1"/>
  <c r="K722" i="1" s="1"/>
  <c r="G723" i="1"/>
  <c r="K723" i="1" s="1"/>
  <c r="G724" i="1"/>
  <c r="K724" i="1" s="1"/>
  <c r="G725" i="1"/>
  <c r="K725" i="1" s="1"/>
  <c r="G726" i="1"/>
  <c r="K726" i="1" s="1"/>
  <c r="G727" i="1"/>
  <c r="K727" i="1" s="1"/>
  <c r="G728" i="1"/>
  <c r="K728" i="1" s="1"/>
  <c r="G729" i="1"/>
  <c r="K729" i="1" s="1"/>
  <c r="G730" i="1"/>
  <c r="K730" i="1" s="1"/>
  <c r="G731" i="1"/>
  <c r="K731" i="1" s="1"/>
  <c r="G732" i="1"/>
  <c r="K732" i="1" s="1"/>
  <c r="G733" i="1"/>
  <c r="K733" i="1" s="1"/>
  <c r="G734" i="1"/>
  <c r="K734" i="1" s="1"/>
  <c r="G735" i="1"/>
  <c r="K735" i="1" s="1"/>
  <c r="G736" i="1"/>
  <c r="K736" i="1" s="1"/>
  <c r="G737" i="1"/>
  <c r="K737" i="1" s="1"/>
  <c r="G738" i="1"/>
  <c r="K738" i="1" s="1"/>
  <c r="G739" i="1"/>
  <c r="K739" i="1" s="1"/>
  <c r="G740" i="1"/>
  <c r="K740" i="1" s="1"/>
  <c r="G741" i="1"/>
  <c r="K741" i="1" s="1"/>
  <c r="G742" i="1"/>
  <c r="K742" i="1" s="1"/>
  <c r="G743" i="1"/>
  <c r="K743" i="1" s="1"/>
  <c r="G744" i="1"/>
  <c r="K744" i="1" s="1"/>
  <c r="G745" i="1"/>
  <c r="K745" i="1" s="1"/>
  <c r="G746" i="1"/>
  <c r="K746" i="1" s="1"/>
  <c r="G747" i="1"/>
  <c r="K747" i="1" s="1"/>
  <c r="G748" i="1"/>
  <c r="K748" i="1" s="1"/>
  <c r="G749" i="1"/>
  <c r="K749" i="1" s="1"/>
  <c r="G750" i="1"/>
  <c r="K750" i="1" s="1"/>
  <c r="G751" i="1"/>
  <c r="K751" i="1" s="1"/>
  <c r="G752" i="1"/>
  <c r="K752" i="1" s="1"/>
  <c r="G753" i="1"/>
  <c r="K753" i="1" s="1"/>
  <c r="G754" i="1"/>
  <c r="K754" i="1" s="1"/>
  <c r="G755" i="1"/>
  <c r="K755" i="1" s="1"/>
  <c r="G756" i="1"/>
  <c r="K756" i="1" s="1"/>
  <c r="G757" i="1"/>
  <c r="K757" i="1" s="1"/>
  <c r="G758" i="1"/>
  <c r="K758" i="1" s="1"/>
  <c r="G759" i="1"/>
  <c r="K759" i="1" s="1"/>
  <c r="G760" i="1"/>
  <c r="K760" i="1" s="1"/>
  <c r="G761" i="1"/>
  <c r="K761" i="1" s="1"/>
  <c r="G762" i="1"/>
  <c r="K762" i="1" s="1"/>
  <c r="G763" i="1"/>
  <c r="K763" i="1" s="1"/>
  <c r="G764" i="1"/>
  <c r="K764" i="1" s="1"/>
  <c r="G765" i="1"/>
  <c r="K765" i="1" s="1"/>
  <c r="G766" i="1"/>
  <c r="K766" i="1" s="1"/>
  <c r="G767" i="1"/>
  <c r="K767" i="1" s="1"/>
  <c r="G768" i="1"/>
  <c r="K768" i="1" s="1"/>
  <c r="G769" i="1"/>
  <c r="K769" i="1" s="1"/>
  <c r="G770" i="1"/>
  <c r="K770" i="1" s="1"/>
  <c r="G771" i="1"/>
  <c r="K771" i="1" s="1"/>
  <c r="G772" i="1"/>
  <c r="K772" i="1" s="1"/>
  <c r="G773" i="1"/>
  <c r="K773" i="1" s="1"/>
  <c r="G774" i="1"/>
  <c r="K774" i="1" s="1"/>
  <c r="G775" i="1"/>
  <c r="K775" i="1" s="1"/>
  <c r="G776" i="1"/>
  <c r="K776" i="1" s="1"/>
  <c r="G777" i="1"/>
  <c r="G778" i="1"/>
  <c r="K778" i="1" s="1"/>
  <c r="G779" i="1"/>
  <c r="K779" i="1" s="1"/>
  <c r="G780" i="1"/>
  <c r="K780" i="1" s="1"/>
  <c r="G781" i="1"/>
  <c r="K781" i="1" s="1"/>
  <c r="G782" i="1"/>
  <c r="K782" i="1" s="1"/>
  <c r="G783" i="1"/>
  <c r="K783" i="1" s="1"/>
  <c r="G784" i="1"/>
  <c r="K784" i="1" s="1"/>
  <c r="G785" i="1"/>
  <c r="K785" i="1" s="1"/>
  <c r="G786" i="1"/>
  <c r="K786" i="1" s="1"/>
  <c r="G787" i="1"/>
  <c r="K787" i="1" s="1"/>
  <c r="G788" i="1"/>
  <c r="K788" i="1" s="1"/>
  <c r="G789" i="1"/>
  <c r="K789" i="1" s="1"/>
  <c r="G790" i="1"/>
  <c r="K790" i="1" s="1"/>
  <c r="G791" i="1"/>
  <c r="K791" i="1" s="1"/>
  <c r="G792" i="1"/>
  <c r="K792" i="1" s="1"/>
  <c r="G793" i="1"/>
  <c r="K793" i="1" s="1"/>
  <c r="G794" i="1"/>
  <c r="K794" i="1" s="1"/>
  <c r="G795" i="1"/>
  <c r="K795" i="1" s="1"/>
  <c r="G796" i="1"/>
  <c r="K796" i="1" s="1"/>
  <c r="G797" i="1"/>
  <c r="K797" i="1" s="1"/>
  <c r="G798" i="1"/>
  <c r="K798" i="1" s="1"/>
  <c r="G799" i="1"/>
  <c r="K799" i="1" s="1"/>
  <c r="G800" i="1"/>
  <c r="K800" i="1" s="1"/>
  <c r="G801" i="1"/>
  <c r="K801" i="1" s="1"/>
  <c r="G802" i="1"/>
  <c r="K802" i="1" s="1"/>
  <c r="G803" i="1"/>
  <c r="K803" i="1" s="1"/>
  <c r="G804" i="1"/>
  <c r="K804" i="1" s="1"/>
  <c r="G805" i="1"/>
  <c r="K805" i="1" s="1"/>
  <c r="G806" i="1"/>
  <c r="K806" i="1" s="1"/>
  <c r="G807" i="1"/>
  <c r="K807" i="1" s="1"/>
  <c r="G808" i="1"/>
  <c r="K808" i="1" s="1"/>
  <c r="G809" i="1"/>
  <c r="K809" i="1" s="1"/>
  <c r="G810" i="1"/>
  <c r="K810" i="1" s="1"/>
  <c r="G811" i="1"/>
  <c r="K811" i="1" s="1"/>
  <c r="G812" i="1"/>
  <c r="K812" i="1" s="1"/>
  <c r="G813" i="1"/>
  <c r="K813" i="1" s="1"/>
  <c r="G814" i="1"/>
  <c r="K814" i="1" s="1"/>
  <c r="G815" i="1"/>
  <c r="K815" i="1" s="1"/>
  <c r="G816" i="1"/>
  <c r="K816" i="1" s="1"/>
  <c r="G817" i="1"/>
  <c r="K817" i="1" s="1"/>
  <c r="G818" i="1"/>
  <c r="K818" i="1" s="1"/>
  <c r="G819" i="1"/>
  <c r="K819" i="1" s="1"/>
  <c r="G820" i="1"/>
  <c r="K820" i="1" s="1"/>
  <c r="G821" i="1"/>
  <c r="K821" i="1" s="1"/>
  <c r="G822" i="1"/>
  <c r="K822" i="1" s="1"/>
  <c r="G823" i="1"/>
  <c r="K823" i="1" s="1"/>
  <c r="G824" i="1"/>
  <c r="K824" i="1" s="1"/>
  <c r="G825" i="1"/>
  <c r="K825" i="1" s="1"/>
  <c r="G826" i="1"/>
  <c r="K826" i="1" s="1"/>
  <c r="G827" i="1"/>
  <c r="K827" i="1" s="1"/>
  <c r="G828" i="1"/>
  <c r="K828" i="1" s="1"/>
  <c r="G829" i="1"/>
  <c r="K829" i="1" s="1"/>
  <c r="G830" i="1"/>
  <c r="K830" i="1" s="1"/>
  <c r="G831" i="1"/>
  <c r="K831" i="1" s="1"/>
  <c r="G832" i="1"/>
  <c r="K832" i="1" s="1"/>
  <c r="G833" i="1"/>
  <c r="K833" i="1" s="1"/>
  <c r="G834" i="1"/>
  <c r="K834" i="1" s="1"/>
  <c r="G835" i="1"/>
  <c r="K835" i="1" s="1"/>
  <c r="G836" i="1"/>
  <c r="K836" i="1" s="1"/>
  <c r="G837" i="1"/>
  <c r="K837" i="1" s="1"/>
  <c r="G838" i="1"/>
  <c r="K838" i="1" s="1"/>
  <c r="G839" i="1"/>
  <c r="K839" i="1" s="1"/>
  <c r="G840" i="1"/>
  <c r="K840" i="1" s="1"/>
  <c r="G841" i="1"/>
  <c r="K841" i="1" s="1"/>
  <c r="G842" i="1"/>
  <c r="K842" i="1" s="1"/>
  <c r="G843" i="1"/>
  <c r="K843" i="1" s="1"/>
  <c r="G844" i="1"/>
  <c r="K844" i="1" s="1"/>
  <c r="G845" i="1"/>
  <c r="K845" i="1" s="1"/>
  <c r="G846" i="1"/>
  <c r="K846" i="1" s="1"/>
  <c r="G847" i="1"/>
  <c r="K847" i="1" s="1"/>
  <c r="G848" i="1"/>
  <c r="K848" i="1" s="1"/>
  <c r="G849" i="1"/>
  <c r="K849" i="1" s="1"/>
  <c r="G850" i="1"/>
  <c r="K850" i="1" s="1"/>
  <c r="G851" i="1"/>
  <c r="K851" i="1" s="1"/>
  <c r="G852" i="1"/>
  <c r="K852" i="1" s="1"/>
  <c r="G853" i="1"/>
  <c r="K853" i="1" s="1"/>
  <c r="G854" i="1"/>
  <c r="K854" i="1" s="1"/>
  <c r="G855" i="1"/>
  <c r="K855" i="1" s="1"/>
  <c r="G856" i="1"/>
  <c r="K856" i="1" s="1"/>
  <c r="G857" i="1"/>
  <c r="K857" i="1" s="1"/>
  <c r="G858" i="1"/>
  <c r="K858" i="1" s="1"/>
  <c r="G859" i="1"/>
  <c r="K859" i="1" s="1"/>
  <c r="G860" i="1"/>
  <c r="K860" i="1" s="1"/>
  <c r="G861" i="1"/>
  <c r="K861" i="1" s="1"/>
  <c r="G862" i="1"/>
  <c r="K862" i="1" s="1"/>
  <c r="G863" i="1"/>
  <c r="K863" i="1" s="1"/>
  <c r="G864" i="1"/>
  <c r="K864" i="1" s="1"/>
  <c r="G865" i="1"/>
  <c r="K865" i="1" s="1"/>
  <c r="G866" i="1"/>
  <c r="K866" i="1" s="1"/>
  <c r="G867" i="1"/>
  <c r="K867" i="1" s="1"/>
  <c r="G868" i="1"/>
  <c r="K868" i="1" s="1"/>
  <c r="G869" i="1"/>
  <c r="K869" i="1" s="1"/>
  <c r="G870" i="1"/>
  <c r="K870" i="1" s="1"/>
  <c r="G871" i="1"/>
  <c r="K871" i="1" s="1"/>
  <c r="G872" i="1"/>
  <c r="K872" i="1" s="1"/>
  <c r="G873" i="1"/>
  <c r="K873" i="1" s="1"/>
  <c r="G874" i="1"/>
  <c r="K874" i="1" s="1"/>
  <c r="G875" i="1"/>
  <c r="K875" i="1" s="1"/>
  <c r="G876" i="1"/>
  <c r="K876" i="1" s="1"/>
  <c r="G877" i="1"/>
  <c r="K877" i="1" s="1"/>
  <c r="G878" i="1"/>
  <c r="K878" i="1" s="1"/>
  <c r="G879" i="1"/>
  <c r="K879" i="1" s="1"/>
  <c r="G880" i="1"/>
  <c r="K880" i="1" s="1"/>
  <c r="G881" i="1"/>
  <c r="K881" i="1" s="1"/>
  <c r="G882" i="1"/>
  <c r="K882" i="1" s="1"/>
  <c r="G883" i="1"/>
  <c r="K883" i="1" s="1"/>
  <c r="G884" i="1"/>
  <c r="K884" i="1" s="1"/>
  <c r="G885" i="1"/>
  <c r="K885" i="1" s="1"/>
  <c r="G886" i="1"/>
  <c r="K886" i="1" s="1"/>
  <c r="G887" i="1"/>
  <c r="K887" i="1" s="1"/>
  <c r="G888" i="1"/>
  <c r="K888" i="1" s="1"/>
  <c r="G889" i="1"/>
  <c r="K889" i="1" s="1"/>
  <c r="G890" i="1"/>
  <c r="K890" i="1" s="1"/>
  <c r="G891" i="1"/>
  <c r="K891" i="1" s="1"/>
  <c r="G892" i="1"/>
  <c r="K892" i="1" s="1"/>
  <c r="G893" i="1"/>
  <c r="K893" i="1" s="1"/>
  <c r="G894" i="1"/>
  <c r="K894" i="1" s="1"/>
  <c r="G895" i="1"/>
  <c r="K895" i="1" s="1"/>
  <c r="G896" i="1"/>
  <c r="K896" i="1" s="1"/>
  <c r="G897" i="1"/>
  <c r="K897" i="1" s="1"/>
  <c r="G898" i="1"/>
  <c r="K898" i="1" s="1"/>
  <c r="G899" i="1"/>
  <c r="K899" i="1" s="1"/>
  <c r="G900" i="1"/>
  <c r="K900" i="1" s="1"/>
  <c r="G901" i="1"/>
  <c r="K901" i="1" s="1"/>
  <c r="G902" i="1"/>
  <c r="K902" i="1" s="1"/>
  <c r="G903" i="1"/>
  <c r="K903" i="1" s="1"/>
  <c r="G904" i="1"/>
  <c r="K904" i="1" s="1"/>
  <c r="G905" i="1"/>
  <c r="K905" i="1" s="1"/>
  <c r="G906" i="1"/>
  <c r="K906" i="1" s="1"/>
  <c r="G907" i="1"/>
  <c r="K907" i="1" s="1"/>
  <c r="G908" i="1"/>
  <c r="K908" i="1" s="1"/>
  <c r="G909" i="1"/>
  <c r="K909" i="1" s="1"/>
  <c r="G910" i="1"/>
  <c r="K910" i="1" s="1"/>
  <c r="G911" i="1"/>
  <c r="K911" i="1" s="1"/>
  <c r="G912" i="1"/>
  <c r="K912" i="1" s="1"/>
  <c r="G913" i="1"/>
  <c r="K913" i="1" s="1"/>
  <c r="G914" i="1"/>
  <c r="K914" i="1" s="1"/>
  <c r="G915" i="1"/>
  <c r="K915" i="1" s="1"/>
  <c r="G916" i="1"/>
  <c r="K916" i="1" s="1"/>
  <c r="G917" i="1"/>
  <c r="K917" i="1" s="1"/>
  <c r="G918" i="1"/>
  <c r="K918" i="1" s="1"/>
  <c r="G919" i="1"/>
  <c r="K919" i="1" s="1"/>
  <c r="G920" i="1"/>
  <c r="K920" i="1" s="1"/>
  <c r="G921" i="1"/>
  <c r="K921" i="1" s="1"/>
  <c r="G922" i="1"/>
  <c r="K922" i="1" s="1"/>
  <c r="G923" i="1"/>
  <c r="K923" i="1" s="1"/>
  <c r="G924" i="1"/>
  <c r="K924" i="1" s="1"/>
  <c r="G925" i="1"/>
  <c r="K925" i="1" s="1"/>
  <c r="G926" i="1"/>
  <c r="K926" i="1" s="1"/>
  <c r="G927" i="1"/>
  <c r="K927" i="1" s="1"/>
  <c r="G928" i="1"/>
  <c r="K928" i="1" s="1"/>
  <c r="G929" i="1"/>
  <c r="K929" i="1" s="1"/>
  <c r="G930" i="1"/>
  <c r="K930" i="1" s="1"/>
  <c r="G931" i="1"/>
  <c r="K931" i="1" s="1"/>
  <c r="G932" i="1"/>
  <c r="K932" i="1" s="1"/>
  <c r="G933" i="1"/>
  <c r="K933" i="1" s="1"/>
  <c r="G934" i="1"/>
  <c r="K934" i="1" s="1"/>
  <c r="G935" i="1"/>
  <c r="K935" i="1" s="1"/>
  <c r="G936" i="1"/>
  <c r="K936" i="1" s="1"/>
  <c r="G937" i="1"/>
  <c r="K937" i="1" s="1"/>
  <c r="G938" i="1"/>
  <c r="K938" i="1" s="1"/>
  <c r="G939" i="1"/>
  <c r="K939" i="1" s="1"/>
  <c r="G940" i="1"/>
  <c r="K940" i="1" s="1"/>
  <c r="G941" i="1"/>
  <c r="K941" i="1" s="1"/>
  <c r="G942" i="1"/>
  <c r="K942" i="1" s="1"/>
  <c r="G943" i="1"/>
  <c r="K943" i="1" s="1"/>
  <c r="G944" i="1"/>
  <c r="K944" i="1" s="1"/>
  <c r="G945" i="1"/>
  <c r="K945" i="1" s="1"/>
  <c r="G946" i="1"/>
  <c r="K946" i="1" s="1"/>
  <c r="G947" i="1"/>
  <c r="K947" i="1" s="1"/>
  <c r="G948" i="1"/>
  <c r="K948" i="1" s="1"/>
  <c r="G949" i="1"/>
  <c r="K949" i="1" s="1"/>
  <c r="G950" i="1"/>
  <c r="K950" i="1" s="1"/>
  <c r="G951" i="1"/>
  <c r="K951" i="1" s="1"/>
  <c r="G952" i="1"/>
  <c r="K952" i="1" s="1"/>
  <c r="G953" i="1"/>
  <c r="K953" i="1" s="1"/>
  <c r="G954" i="1"/>
  <c r="K954" i="1" s="1"/>
  <c r="G955" i="1"/>
  <c r="K955" i="1" s="1"/>
  <c r="G956" i="1"/>
  <c r="K956" i="1" s="1"/>
  <c r="G957" i="1"/>
  <c r="K957" i="1" s="1"/>
  <c r="G958" i="1"/>
  <c r="K958" i="1" s="1"/>
  <c r="G959" i="1"/>
  <c r="K959" i="1" s="1"/>
  <c r="G960" i="1"/>
  <c r="K960" i="1" s="1"/>
  <c r="G961" i="1"/>
  <c r="K961" i="1" s="1"/>
  <c r="G962" i="1"/>
  <c r="K962" i="1" s="1"/>
  <c r="G963" i="1"/>
  <c r="K963" i="1" s="1"/>
  <c r="G964" i="1"/>
  <c r="K964" i="1" s="1"/>
  <c r="G965" i="1"/>
  <c r="K965" i="1" s="1"/>
  <c r="G966" i="1"/>
  <c r="K966" i="1" s="1"/>
  <c r="G967" i="1"/>
  <c r="K967" i="1" s="1"/>
  <c r="G968" i="1"/>
  <c r="K968" i="1" s="1"/>
  <c r="G969" i="1"/>
  <c r="K969" i="1" s="1"/>
  <c r="G970" i="1"/>
  <c r="K970" i="1" s="1"/>
  <c r="G971" i="1"/>
  <c r="K971" i="1" s="1"/>
  <c r="G972" i="1"/>
  <c r="K972" i="1" s="1"/>
  <c r="G973" i="1"/>
  <c r="K973" i="1" s="1"/>
  <c r="G974" i="1"/>
  <c r="K974" i="1" s="1"/>
  <c r="G975" i="1"/>
  <c r="K975" i="1" s="1"/>
  <c r="G976" i="1"/>
  <c r="K976" i="1" s="1"/>
  <c r="G977" i="1"/>
  <c r="K977" i="1" s="1"/>
  <c r="G978" i="1"/>
  <c r="K978" i="1" s="1"/>
  <c r="G979" i="1"/>
  <c r="K979" i="1" s="1"/>
  <c r="G980" i="1"/>
  <c r="K980" i="1" s="1"/>
  <c r="G981" i="1"/>
  <c r="K981" i="1" s="1"/>
  <c r="G982" i="1"/>
  <c r="K982" i="1" s="1"/>
  <c r="G983" i="1"/>
  <c r="K983" i="1" s="1"/>
  <c r="G984" i="1"/>
  <c r="K984" i="1" s="1"/>
  <c r="G985" i="1"/>
  <c r="K985" i="1" s="1"/>
  <c r="G986" i="1"/>
  <c r="K986" i="1" s="1"/>
  <c r="G987" i="1"/>
  <c r="K987" i="1" s="1"/>
  <c r="G988" i="1"/>
  <c r="K988" i="1" s="1"/>
  <c r="G989" i="1"/>
  <c r="K989" i="1" s="1"/>
  <c r="G990" i="1"/>
  <c r="K990" i="1" s="1"/>
  <c r="G991" i="1"/>
  <c r="K991" i="1" s="1"/>
  <c r="G992" i="1"/>
  <c r="K992" i="1" s="1"/>
  <c r="G993" i="1"/>
  <c r="K993" i="1" s="1"/>
  <c r="G994" i="1"/>
  <c r="K994" i="1" s="1"/>
  <c r="G995" i="1"/>
  <c r="K995" i="1" s="1"/>
  <c r="G996" i="1"/>
  <c r="K996" i="1" s="1"/>
  <c r="G997" i="1"/>
  <c r="K997" i="1" s="1"/>
  <c r="G998" i="1"/>
  <c r="K998" i="1" s="1"/>
  <c r="G999" i="1"/>
  <c r="K999" i="1" s="1"/>
  <c r="G1000" i="1"/>
  <c r="K1000" i="1" s="1"/>
  <c r="G1001" i="1"/>
  <c r="K1001" i="1" s="1"/>
  <c r="G1002" i="1"/>
  <c r="K1002" i="1" s="1"/>
  <c r="G1003" i="1"/>
  <c r="K1003" i="1" s="1"/>
  <c r="G1004" i="1"/>
  <c r="K1004" i="1" s="1"/>
  <c r="G1005" i="1"/>
  <c r="K1005" i="1" s="1"/>
  <c r="G1006" i="1"/>
  <c r="K1006" i="1" s="1"/>
  <c r="G1007" i="1"/>
  <c r="K1007" i="1" s="1"/>
  <c r="G1008" i="1"/>
  <c r="K1008" i="1" s="1"/>
  <c r="G1009" i="1"/>
  <c r="K1009" i="1" s="1"/>
  <c r="G1010" i="1"/>
  <c r="K1010" i="1" s="1"/>
  <c r="G1011" i="1"/>
  <c r="K1011" i="1" s="1"/>
  <c r="G1012" i="1"/>
  <c r="K1012" i="1" s="1"/>
  <c r="G1013" i="1"/>
  <c r="K1013" i="1" s="1"/>
  <c r="G1014" i="1"/>
  <c r="K1014" i="1" s="1"/>
  <c r="G1015" i="1"/>
  <c r="K1015" i="1" s="1"/>
  <c r="G1016" i="1"/>
  <c r="K1016" i="1" s="1"/>
  <c r="G1017" i="1"/>
  <c r="K1017" i="1" s="1"/>
  <c r="G1018" i="1"/>
  <c r="K1018" i="1" s="1"/>
  <c r="G1019" i="1"/>
  <c r="K1019" i="1" s="1"/>
  <c r="G1020" i="1"/>
  <c r="K1020" i="1" s="1"/>
  <c r="G1021" i="1"/>
  <c r="K1021" i="1" s="1"/>
  <c r="G1022" i="1"/>
  <c r="K1022" i="1" s="1"/>
  <c r="G1023" i="1"/>
  <c r="K1023" i="1" s="1"/>
  <c r="G1024" i="1"/>
  <c r="K1024" i="1" s="1"/>
  <c r="G1025" i="1"/>
  <c r="K1025" i="1" s="1"/>
  <c r="G1026" i="1"/>
  <c r="K1026" i="1" s="1"/>
  <c r="G1027" i="1"/>
  <c r="K1027" i="1" s="1"/>
  <c r="G1028" i="1"/>
  <c r="K1028" i="1" s="1"/>
  <c r="G1029" i="1"/>
  <c r="K1029" i="1" s="1"/>
  <c r="G1030" i="1"/>
  <c r="K1030" i="1" s="1"/>
  <c r="G1031" i="1"/>
  <c r="K1031" i="1" s="1"/>
  <c r="G1032" i="1"/>
  <c r="K1032" i="1" s="1"/>
  <c r="G1033" i="1"/>
  <c r="K1033" i="1" s="1"/>
  <c r="G1034" i="1"/>
  <c r="K1034" i="1" s="1"/>
  <c r="G1035" i="1"/>
  <c r="K1035" i="1" s="1"/>
  <c r="G1036" i="1"/>
  <c r="K1036" i="1" s="1"/>
  <c r="G1037" i="1"/>
  <c r="K1037" i="1" s="1"/>
  <c r="G1038" i="1"/>
  <c r="K1038" i="1" s="1"/>
  <c r="G1039" i="1"/>
  <c r="K1039" i="1" s="1"/>
  <c r="G1040" i="1"/>
  <c r="K1040" i="1" s="1"/>
  <c r="G1041" i="1"/>
  <c r="K1041" i="1" s="1"/>
  <c r="G1042" i="1"/>
  <c r="K1042" i="1" s="1"/>
  <c r="G1043" i="1"/>
  <c r="K1043" i="1" s="1"/>
  <c r="G1044" i="1"/>
  <c r="K1044" i="1" s="1"/>
  <c r="G1045" i="1"/>
  <c r="K1045" i="1" s="1"/>
  <c r="G1046" i="1"/>
  <c r="K1046" i="1" s="1"/>
  <c r="G1047" i="1"/>
  <c r="K1047" i="1" s="1"/>
  <c r="G1048" i="1"/>
  <c r="K1048" i="1" s="1"/>
  <c r="G1049" i="1"/>
  <c r="K1049" i="1" s="1"/>
  <c r="G1050" i="1"/>
  <c r="K1050" i="1" s="1"/>
  <c r="G1051" i="1"/>
  <c r="K1051" i="1" s="1"/>
  <c r="G1052" i="1"/>
  <c r="K1052" i="1" s="1"/>
  <c r="G1053" i="1"/>
  <c r="K1053" i="1" s="1"/>
  <c r="G1054" i="1"/>
  <c r="K1054" i="1" s="1"/>
  <c r="G1055" i="1"/>
  <c r="K1055" i="1" s="1"/>
  <c r="G1056" i="1"/>
  <c r="K1056" i="1" s="1"/>
  <c r="G1057" i="1"/>
  <c r="K1057" i="1" s="1"/>
  <c r="G1058" i="1"/>
  <c r="K1058" i="1" s="1"/>
  <c r="G1059" i="1"/>
  <c r="K1059" i="1" s="1"/>
  <c r="G1060" i="1"/>
  <c r="K1060" i="1" s="1"/>
  <c r="G1061" i="1"/>
  <c r="K1061" i="1" s="1"/>
  <c r="G1062" i="1"/>
  <c r="K1062" i="1" s="1"/>
  <c r="G1063" i="1"/>
  <c r="K1063" i="1" s="1"/>
  <c r="G1064" i="1"/>
  <c r="K1064" i="1" s="1"/>
  <c r="G1065" i="1"/>
  <c r="K1065" i="1" s="1"/>
  <c r="G1066" i="1"/>
  <c r="K1066" i="1" s="1"/>
  <c r="G1067" i="1"/>
  <c r="K1067" i="1" s="1"/>
  <c r="G1068" i="1"/>
  <c r="K1068" i="1" s="1"/>
  <c r="G1069" i="1"/>
  <c r="K1069" i="1" s="1"/>
  <c r="G1070" i="1"/>
  <c r="K1070" i="1" s="1"/>
  <c r="G1071" i="1"/>
  <c r="K1071" i="1" s="1"/>
  <c r="G1072" i="1"/>
  <c r="K1072" i="1" s="1"/>
  <c r="G1073" i="1"/>
  <c r="K1073" i="1" s="1"/>
  <c r="G1074" i="1"/>
  <c r="K1074" i="1" s="1"/>
  <c r="G1075" i="1"/>
  <c r="K1075" i="1" s="1"/>
  <c r="G1076" i="1"/>
  <c r="K1076" i="1" s="1"/>
  <c r="G1077" i="1"/>
  <c r="K1077" i="1" s="1"/>
  <c r="G1078" i="1"/>
  <c r="K1078" i="1" s="1"/>
  <c r="G1079" i="1"/>
  <c r="K1079" i="1" s="1"/>
  <c r="G1080" i="1"/>
  <c r="K1080" i="1" s="1"/>
  <c r="G1081" i="1"/>
  <c r="K1081" i="1" s="1"/>
  <c r="G1082" i="1"/>
  <c r="K1082" i="1" s="1"/>
  <c r="G1083" i="1"/>
  <c r="K1083" i="1" s="1"/>
  <c r="G1084" i="1"/>
  <c r="K1084" i="1" s="1"/>
  <c r="G1085" i="1"/>
  <c r="K1085" i="1" s="1"/>
  <c r="G1086" i="1"/>
  <c r="K1086" i="1" s="1"/>
  <c r="G1087" i="1"/>
  <c r="K1087" i="1" s="1"/>
  <c r="G1088" i="1"/>
  <c r="K1088" i="1" s="1"/>
  <c r="G1089" i="1"/>
  <c r="K1089" i="1" s="1"/>
  <c r="G1090" i="1"/>
  <c r="K1090" i="1" s="1"/>
  <c r="G1091" i="1"/>
  <c r="K1091" i="1" s="1"/>
  <c r="G1092" i="1"/>
  <c r="K1092" i="1" s="1"/>
  <c r="G1093" i="1"/>
  <c r="K1093" i="1" s="1"/>
  <c r="G1094" i="1"/>
  <c r="K1094" i="1" s="1"/>
  <c r="G1095" i="1"/>
  <c r="K1095" i="1" s="1"/>
  <c r="G1096" i="1"/>
  <c r="K1096" i="1" s="1"/>
  <c r="G1097" i="1"/>
  <c r="K1097" i="1" s="1"/>
  <c r="G1098" i="1"/>
  <c r="K1098" i="1" s="1"/>
  <c r="G1099" i="1"/>
  <c r="K1099" i="1" s="1"/>
  <c r="G1100" i="1"/>
  <c r="K1100" i="1" s="1"/>
  <c r="G1101" i="1"/>
  <c r="K1101" i="1" s="1"/>
  <c r="G1102" i="1"/>
  <c r="K1102" i="1" s="1"/>
  <c r="G1103" i="1"/>
  <c r="K1103" i="1" s="1"/>
  <c r="G1104" i="1"/>
  <c r="K1104" i="1" s="1"/>
  <c r="G1105" i="1"/>
  <c r="K1105" i="1" s="1"/>
  <c r="G1106" i="1"/>
  <c r="K1106" i="1" s="1"/>
  <c r="G1107" i="1"/>
  <c r="K1107" i="1" s="1"/>
  <c r="G1108" i="1"/>
  <c r="K1108" i="1" s="1"/>
  <c r="G1109" i="1"/>
  <c r="K1109" i="1" s="1"/>
  <c r="G1110" i="1"/>
  <c r="K1110" i="1" s="1"/>
  <c r="G1111" i="1"/>
  <c r="K1111" i="1" s="1"/>
  <c r="G1112" i="1"/>
  <c r="K1112" i="1" s="1"/>
  <c r="G1113" i="1"/>
  <c r="K1113" i="1" s="1"/>
  <c r="G1114" i="1"/>
  <c r="K1114" i="1" s="1"/>
  <c r="G1115" i="1"/>
  <c r="K1115" i="1" s="1"/>
  <c r="G1116" i="1"/>
  <c r="K1116" i="1" s="1"/>
  <c r="G1117" i="1"/>
  <c r="K1117" i="1" s="1"/>
  <c r="G1118" i="1"/>
  <c r="K1118" i="1" s="1"/>
  <c r="G1119" i="1"/>
  <c r="K1119" i="1" s="1"/>
  <c r="G1120" i="1"/>
  <c r="K1120" i="1" s="1"/>
  <c r="G1121" i="1"/>
  <c r="K1121" i="1" s="1"/>
  <c r="G1122" i="1"/>
  <c r="K1122" i="1" s="1"/>
  <c r="G1123" i="1"/>
  <c r="K1123" i="1" s="1"/>
  <c r="G1124" i="1"/>
  <c r="K1124" i="1" s="1"/>
  <c r="G1125" i="1"/>
  <c r="K1125" i="1" s="1"/>
  <c r="G1126" i="1"/>
  <c r="K1126" i="1" s="1"/>
  <c r="G1127" i="1"/>
  <c r="K1127" i="1" s="1"/>
  <c r="G1128" i="1"/>
  <c r="K1128" i="1" s="1"/>
  <c r="G1129" i="1"/>
  <c r="K1129" i="1" s="1"/>
  <c r="G1130" i="1"/>
  <c r="K1130" i="1" s="1"/>
  <c r="G1131" i="1"/>
  <c r="K1131" i="1" s="1"/>
  <c r="G1132" i="1"/>
  <c r="K1132" i="1" s="1"/>
  <c r="G1133" i="1"/>
  <c r="K1133" i="1" s="1"/>
  <c r="G1134" i="1"/>
  <c r="K1134" i="1" s="1"/>
  <c r="G1135" i="1"/>
  <c r="K1135" i="1" s="1"/>
  <c r="G1136" i="1"/>
  <c r="K1136" i="1" s="1"/>
  <c r="G1137" i="1"/>
  <c r="K1137" i="1" s="1"/>
  <c r="G1138" i="1"/>
  <c r="K1138" i="1" s="1"/>
  <c r="G1139" i="1"/>
  <c r="K1139" i="1" s="1"/>
  <c r="G1140" i="1"/>
  <c r="K1140" i="1" s="1"/>
  <c r="G1141" i="1"/>
  <c r="K1141" i="1" s="1"/>
  <c r="G1142" i="1"/>
  <c r="K1142" i="1" s="1"/>
  <c r="G1143" i="1"/>
  <c r="K1143" i="1" s="1"/>
  <c r="G1144" i="1"/>
  <c r="K1144" i="1" s="1"/>
  <c r="G1145" i="1"/>
  <c r="K1145" i="1" s="1"/>
  <c r="G1146" i="1"/>
  <c r="K1146" i="1" s="1"/>
  <c r="G1147" i="1"/>
  <c r="K1147" i="1" s="1"/>
  <c r="G1148" i="1"/>
  <c r="K1148" i="1" s="1"/>
  <c r="G1149" i="1"/>
  <c r="K1149" i="1" s="1"/>
  <c r="G1150" i="1"/>
  <c r="K1150" i="1" s="1"/>
  <c r="G1151" i="1"/>
  <c r="K1151" i="1" s="1"/>
  <c r="G1152" i="1"/>
  <c r="K1152" i="1" s="1"/>
  <c r="G1153" i="1"/>
  <c r="K1153" i="1" s="1"/>
  <c r="G1154" i="1"/>
  <c r="K1154" i="1" s="1"/>
  <c r="G1155" i="1"/>
  <c r="K1155" i="1" s="1"/>
  <c r="G1156" i="1"/>
  <c r="K1156" i="1" s="1"/>
  <c r="G1157" i="1"/>
  <c r="K1157" i="1" s="1"/>
  <c r="G1158" i="1"/>
  <c r="K1158" i="1" s="1"/>
  <c r="G1159" i="1"/>
  <c r="K1159" i="1" s="1"/>
  <c r="G1160" i="1"/>
  <c r="K1160" i="1" s="1"/>
  <c r="G1161" i="1"/>
  <c r="K1161" i="1" s="1"/>
  <c r="G1162" i="1"/>
  <c r="K1162" i="1" s="1"/>
  <c r="G1163" i="1"/>
  <c r="K1163" i="1" s="1"/>
  <c r="G1164" i="1"/>
  <c r="K1164" i="1" s="1"/>
  <c r="G1165" i="1"/>
  <c r="K1165" i="1" s="1"/>
  <c r="G1166" i="1"/>
  <c r="K1166" i="1" s="1"/>
  <c r="G1167" i="1"/>
  <c r="K1167" i="1" s="1"/>
  <c r="G1168" i="1"/>
  <c r="K1168" i="1" s="1"/>
  <c r="G1169" i="1"/>
  <c r="K1169" i="1" s="1"/>
  <c r="G1170" i="1"/>
  <c r="K1170" i="1" s="1"/>
  <c r="G1171" i="1"/>
  <c r="K1171" i="1" s="1"/>
  <c r="G1172" i="1"/>
  <c r="K1172" i="1" s="1"/>
  <c r="G1173" i="1"/>
  <c r="K1173" i="1" s="1"/>
  <c r="G1174" i="1"/>
  <c r="K1174" i="1" s="1"/>
  <c r="G1175" i="1"/>
  <c r="K1175" i="1" s="1"/>
  <c r="G1176" i="1"/>
  <c r="K1176" i="1" s="1"/>
  <c r="G1177" i="1"/>
  <c r="K1177" i="1" s="1"/>
  <c r="G1178" i="1"/>
  <c r="K1178" i="1" s="1"/>
  <c r="G1179" i="1"/>
  <c r="K1179" i="1" s="1"/>
  <c r="G1180" i="1"/>
  <c r="K1180" i="1" s="1"/>
  <c r="G1181" i="1"/>
  <c r="K1181" i="1" s="1"/>
  <c r="G1182" i="1"/>
  <c r="K1182" i="1" s="1"/>
  <c r="G1183" i="1"/>
  <c r="K1183" i="1" s="1"/>
  <c r="G1184" i="1"/>
  <c r="K1184" i="1" s="1"/>
  <c r="G1185" i="1"/>
  <c r="K1185" i="1" s="1"/>
  <c r="G1186" i="1"/>
  <c r="K1186" i="1" s="1"/>
  <c r="G1187" i="1"/>
  <c r="K1187" i="1" s="1"/>
  <c r="G1188" i="1"/>
  <c r="K1188" i="1" s="1"/>
  <c r="G1189" i="1"/>
  <c r="K1189" i="1" s="1"/>
  <c r="G1190" i="1"/>
  <c r="K1190" i="1" s="1"/>
  <c r="G1191" i="1"/>
  <c r="K1191" i="1" s="1"/>
  <c r="G1192" i="1"/>
  <c r="K1192" i="1" s="1"/>
  <c r="G1193" i="1"/>
  <c r="K1193" i="1" s="1"/>
  <c r="G1194" i="1"/>
  <c r="K1194" i="1" s="1"/>
  <c r="G1195" i="1"/>
  <c r="K1195" i="1" s="1"/>
  <c r="G1196" i="1"/>
  <c r="K1196" i="1" s="1"/>
  <c r="G1197" i="1"/>
  <c r="K1197" i="1" s="1"/>
  <c r="G1198" i="1"/>
  <c r="K1198" i="1" s="1"/>
  <c r="G1199" i="1"/>
  <c r="K1199" i="1" s="1"/>
  <c r="G1200" i="1"/>
  <c r="K1200" i="1" s="1"/>
  <c r="G1201" i="1"/>
  <c r="K1201" i="1" s="1"/>
  <c r="G1202" i="1"/>
  <c r="K1202" i="1" s="1"/>
  <c r="G1203" i="1"/>
  <c r="K1203" i="1" s="1"/>
  <c r="G1204" i="1"/>
  <c r="K1204" i="1" s="1"/>
  <c r="G1205" i="1"/>
  <c r="K1205" i="1" s="1"/>
  <c r="G1206" i="1"/>
  <c r="K1206" i="1" s="1"/>
  <c r="G1207" i="1"/>
  <c r="K1207" i="1" s="1"/>
  <c r="G1208" i="1"/>
  <c r="K1208" i="1" s="1"/>
  <c r="G1209" i="1"/>
  <c r="K1209" i="1" s="1"/>
  <c r="G1210" i="1"/>
  <c r="K1210" i="1" s="1"/>
  <c r="G1211" i="1"/>
  <c r="K1211" i="1" s="1"/>
  <c r="G1212" i="1"/>
  <c r="K1212" i="1" s="1"/>
  <c r="G1213" i="1"/>
  <c r="K1213" i="1" s="1"/>
  <c r="G1214" i="1"/>
  <c r="K1214" i="1" s="1"/>
  <c r="G1215" i="1"/>
  <c r="K1215" i="1" s="1"/>
  <c r="G1216" i="1"/>
  <c r="K1216" i="1" s="1"/>
  <c r="G1217" i="1"/>
  <c r="K1217" i="1" s="1"/>
  <c r="G1218" i="1"/>
  <c r="K1218" i="1" s="1"/>
  <c r="G1219" i="1"/>
  <c r="K1219" i="1" s="1"/>
  <c r="G1220" i="1"/>
  <c r="K1220" i="1" s="1"/>
  <c r="G1221" i="1"/>
  <c r="K1221" i="1" s="1"/>
  <c r="G1222" i="1"/>
  <c r="K1222" i="1" s="1"/>
  <c r="G1223" i="1"/>
  <c r="K1223" i="1" s="1"/>
  <c r="G1224" i="1"/>
  <c r="K1224" i="1" s="1"/>
  <c r="G1225" i="1"/>
  <c r="K1225" i="1" s="1"/>
  <c r="G1226" i="1"/>
  <c r="K1226" i="1" s="1"/>
  <c r="G1227" i="1"/>
  <c r="K1227" i="1" s="1"/>
  <c r="G1228" i="1"/>
  <c r="K1228" i="1" s="1"/>
  <c r="G1229" i="1"/>
  <c r="K1229" i="1" s="1"/>
  <c r="G1230" i="1"/>
  <c r="K1230" i="1" s="1"/>
  <c r="G1231" i="1"/>
  <c r="K1231" i="1" s="1"/>
  <c r="G1232" i="1"/>
  <c r="K1232" i="1" s="1"/>
  <c r="G1233" i="1"/>
  <c r="K1233" i="1" s="1"/>
  <c r="G1234" i="1"/>
  <c r="K1234" i="1" s="1"/>
  <c r="G1235" i="1"/>
  <c r="K1235" i="1" s="1"/>
  <c r="G1236" i="1"/>
  <c r="K1236" i="1" s="1"/>
  <c r="G1237" i="1"/>
  <c r="K1237" i="1" s="1"/>
  <c r="G1238" i="1"/>
  <c r="K1238" i="1" s="1"/>
  <c r="G1239" i="1"/>
  <c r="K1239" i="1" s="1"/>
  <c r="G1240" i="1"/>
  <c r="K1240" i="1" s="1"/>
  <c r="G1241" i="1"/>
  <c r="K1241" i="1" s="1"/>
  <c r="G1242" i="1"/>
  <c r="K1242" i="1" s="1"/>
  <c r="G1243" i="1"/>
  <c r="K1243" i="1" s="1"/>
  <c r="G1244" i="1"/>
  <c r="K1244" i="1" s="1"/>
  <c r="G1245" i="1"/>
  <c r="K1245" i="1" s="1"/>
  <c r="G1246" i="1"/>
  <c r="K1246" i="1" s="1"/>
  <c r="G1247" i="1"/>
  <c r="K1247" i="1" s="1"/>
  <c r="G1248" i="1"/>
  <c r="K1248" i="1" s="1"/>
  <c r="G1249" i="1"/>
  <c r="K1249" i="1" s="1"/>
  <c r="G1250" i="1"/>
  <c r="K1250" i="1" s="1"/>
  <c r="G1251" i="1"/>
  <c r="K1251" i="1" s="1"/>
  <c r="G1252" i="1"/>
  <c r="K1252" i="1" s="1"/>
  <c r="G1253" i="1"/>
  <c r="K1253" i="1" s="1"/>
  <c r="G1254" i="1"/>
  <c r="K1254" i="1" s="1"/>
  <c r="G1255" i="1"/>
  <c r="K1255" i="1" s="1"/>
  <c r="G1256" i="1"/>
  <c r="K1256" i="1" s="1"/>
  <c r="G1257" i="1"/>
  <c r="K1257" i="1" s="1"/>
  <c r="G1258" i="1"/>
  <c r="K1258" i="1" s="1"/>
  <c r="G1259" i="1"/>
  <c r="K1259" i="1" s="1"/>
  <c r="G1260" i="1"/>
  <c r="K1260" i="1" s="1"/>
  <c r="G1261" i="1"/>
  <c r="K1261" i="1" s="1"/>
  <c r="G1262" i="1"/>
  <c r="K1262" i="1" s="1"/>
  <c r="G1263" i="1"/>
  <c r="K1263" i="1" s="1"/>
  <c r="G1264" i="1"/>
  <c r="K1264" i="1" s="1"/>
  <c r="G1265" i="1"/>
  <c r="K1265" i="1" s="1"/>
  <c r="G1266" i="1"/>
  <c r="K1266" i="1" s="1"/>
  <c r="G1267" i="1"/>
  <c r="K1267" i="1" s="1"/>
  <c r="G1268" i="1"/>
  <c r="K1268" i="1" s="1"/>
  <c r="G1269" i="1"/>
  <c r="K1269" i="1" s="1"/>
  <c r="G1270" i="1"/>
  <c r="K1270" i="1" s="1"/>
  <c r="G1271" i="1"/>
  <c r="K1271" i="1" s="1"/>
  <c r="G1272" i="1"/>
  <c r="K1272" i="1" s="1"/>
  <c r="G1273" i="1"/>
  <c r="K1273" i="1" s="1"/>
  <c r="G1274" i="1"/>
  <c r="K1274" i="1" s="1"/>
  <c r="G1275" i="1"/>
  <c r="K1275" i="1" s="1"/>
  <c r="G1276" i="1"/>
  <c r="K1276" i="1" s="1"/>
  <c r="G1277" i="1"/>
  <c r="K1277" i="1" s="1"/>
  <c r="G1278" i="1"/>
  <c r="K1278" i="1" s="1"/>
  <c r="G1279" i="1"/>
  <c r="K1279" i="1" s="1"/>
  <c r="G1280" i="1"/>
  <c r="K1280" i="1" s="1"/>
  <c r="G1281" i="1"/>
  <c r="K1281" i="1" s="1"/>
  <c r="G1282" i="1"/>
  <c r="K1282" i="1" s="1"/>
  <c r="G1283" i="1"/>
  <c r="K1283" i="1" s="1"/>
  <c r="G1284" i="1"/>
  <c r="K1284" i="1" s="1"/>
  <c r="G1285" i="1"/>
  <c r="K1285" i="1" s="1"/>
  <c r="G1286" i="1"/>
  <c r="K1286" i="1" s="1"/>
  <c r="G1287" i="1"/>
  <c r="K1287" i="1" s="1"/>
  <c r="G1288" i="1"/>
  <c r="K1288" i="1" s="1"/>
  <c r="G1289" i="1"/>
  <c r="K1289" i="1" s="1"/>
  <c r="G1290" i="1"/>
  <c r="K1290" i="1" s="1"/>
  <c r="G1291" i="1"/>
  <c r="K1291" i="1" s="1"/>
  <c r="G1292" i="1"/>
  <c r="K1292" i="1" s="1"/>
  <c r="G1293" i="1"/>
  <c r="K1293" i="1" s="1"/>
  <c r="G1294" i="1"/>
  <c r="K1294" i="1" s="1"/>
  <c r="G1295" i="1"/>
  <c r="K1295" i="1" s="1"/>
  <c r="G1296" i="1"/>
  <c r="K1296" i="1" s="1"/>
  <c r="G1297" i="1"/>
  <c r="K1297" i="1" s="1"/>
  <c r="G1298" i="1"/>
  <c r="K1298" i="1" s="1"/>
  <c r="G1299" i="1"/>
  <c r="K1299" i="1" s="1"/>
  <c r="G1300" i="1"/>
  <c r="K1300" i="1" s="1"/>
  <c r="G1301" i="1"/>
  <c r="K1301" i="1" s="1"/>
  <c r="G1302" i="1"/>
  <c r="K1302" i="1" s="1"/>
  <c r="G1303" i="1"/>
  <c r="K1303" i="1" s="1"/>
  <c r="G1304" i="1"/>
  <c r="K1304" i="1" s="1"/>
  <c r="G1305" i="1"/>
  <c r="K1305" i="1" s="1"/>
  <c r="G1306" i="1"/>
  <c r="K1306" i="1" s="1"/>
  <c r="G1307" i="1"/>
  <c r="K1307" i="1" s="1"/>
  <c r="G1308" i="1"/>
  <c r="K1308" i="1" s="1"/>
  <c r="G1309" i="1"/>
  <c r="K1309" i="1" s="1"/>
  <c r="G1310" i="1"/>
  <c r="K1310" i="1" s="1"/>
  <c r="G1311" i="1"/>
  <c r="K1311" i="1" s="1"/>
  <c r="G1312" i="1"/>
  <c r="K1312" i="1" s="1"/>
  <c r="G1313" i="1"/>
  <c r="K1313" i="1" s="1"/>
  <c r="G1314" i="1"/>
  <c r="K1314" i="1" s="1"/>
  <c r="G1315" i="1"/>
  <c r="K1315" i="1" s="1"/>
  <c r="G1316" i="1"/>
  <c r="K1316" i="1" s="1"/>
  <c r="G1317" i="1"/>
  <c r="K1317" i="1" s="1"/>
  <c r="G1318" i="1"/>
  <c r="K1318" i="1" s="1"/>
  <c r="G1319" i="1"/>
  <c r="K1319" i="1" s="1"/>
  <c r="G1320" i="1"/>
  <c r="K1320" i="1" s="1"/>
  <c r="G1321" i="1"/>
  <c r="K1321" i="1" s="1"/>
  <c r="G1322" i="1"/>
  <c r="K1322" i="1" s="1"/>
  <c r="G1323" i="1"/>
  <c r="K1323" i="1" s="1"/>
  <c r="G1324" i="1"/>
  <c r="K1324" i="1" s="1"/>
  <c r="G1325" i="1"/>
  <c r="K1325" i="1" s="1"/>
  <c r="G1326" i="1"/>
  <c r="K1326" i="1" s="1"/>
  <c r="G1327" i="1"/>
  <c r="K1327" i="1" s="1"/>
  <c r="G1328" i="1"/>
  <c r="K1328" i="1" s="1"/>
  <c r="G1329" i="1"/>
  <c r="K1329" i="1" s="1"/>
  <c r="G1330" i="1"/>
  <c r="K1330" i="1" s="1"/>
  <c r="G1331" i="1"/>
  <c r="K1331" i="1" s="1"/>
  <c r="G1332" i="1"/>
  <c r="K1332" i="1" s="1"/>
  <c r="G1333" i="1"/>
  <c r="K1333" i="1" s="1"/>
  <c r="G1334" i="1"/>
  <c r="K1334" i="1" s="1"/>
  <c r="G1335" i="1"/>
  <c r="K1335" i="1" s="1"/>
  <c r="G1336" i="1"/>
  <c r="K1336" i="1" s="1"/>
  <c r="G1337" i="1"/>
  <c r="K1337" i="1" s="1"/>
  <c r="G1338" i="1"/>
  <c r="K1338" i="1" s="1"/>
  <c r="G1339" i="1"/>
  <c r="K1339" i="1" s="1"/>
  <c r="G1340" i="1"/>
  <c r="K1340" i="1" s="1"/>
  <c r="G1341" i="1"/>
  <c r="K1341" i="1" s="1"/>
  <c r="G1342" i="1"/>
  <c r="K1342" i="1" s="1"/>
  <c r="G1343" i="1"/>
  <c r="K1343" i="1" s="1"/>
  <c r="G1344" i="1"/>
  <c r="K1344" i="1" s="1"/>
  <c r="G1345" i="1"/>
  <c r="K1345" i="1" s="1"/>
  <c r="G1346" i="1"/>
  <c r="K1346" i="1" s="1"/>
  <c r="G1347" i="1"/>
  <c r="K1347" i="1" s="1"/>
  <c r="G1348" i="1"/>
  <c r="K1348" i="1" s="1"/>
  <c r="G1349" i="1"/>
  <c r="K1349" i="1" s="1"/>
  <c r="G1350" i="1"/>
  <c r="K1350" i="1" s="1"/>
  <c r="G1351" i="1"/>
  <c r="K1351" i="1" s="1"/>
  <c r="G1352" i="1"/>
  <c r="K1352" i="1" s="1"/>
  <c r="G1353" i="1"/>
  <c r="K1353" i="1" s="1"/>
  <c r="G1354" i="1"/>
  <c r="K1354" i="1" s="1"/>
  <c r="G1355" i="1"/>
  <c r="K1355" i="1" s="1"/>
  <c r="G1356" i="1"/>
  <c r="K1356" i="1" s="1"/>
  <c r="G1357" i="1"/>
  <c r="K1357" i="1" s="1"/>
  <c r="G1358" i="1"/>
  <c r="K1358" i="1" s="1"/>
  <c r="G1359" i="1"/>
  <c r="K1359" i="1" s="1"/>
  <c r="G1360" i="1"/>
  <c r="K1360" i="1" s="1"/>
  <c r="G1361" i="1"/>
  <c r="K1361" i="1" s="1"/>
  <c r="G1362" i="1"/>
  <c r="K1362" i="1" s="1"/>
  <c r="G1363" i="1"/>
  <c r="K1363" i="1" s="1"/>
  <c r="G1364" i="1"/>
  <c r="K1364" i="1" s="1"/>
  <c r="G1365" i="1"/>
  <c r="K1365" i="1" s="1"/>
  <c r="G1366" i="1"/>
  <c r="K1366" i="1" s="1"/>
  <c r="G1367" i="1"/>
  <c r="K1367" i="1" s="1"/>
  <c r="G1368" i="1"/>
  <c r="K1368" i="1" s="1"/>
  <c r="G1369" i="1"/>
  <c r="K1369" i="1" s="1"/>
  <c r="G1370" i="1"/>
  <c r="K1370" i="1" s="1"/>
  <c r="G1371" i="1"/>
  <c r="K1371" i="1" s="1"/>
  <c r="G1372" i="1"/>
  <c r="K1372" i="1" s="1"/>
  <c r="G1373" i="1"/>
  <c r="K1373" i="1" s="1"/>
  <c r="G1374" i="1"/>
  <c r="K1374" i="1" s="1"/>
  <c r="G1375" i="1"/>
  <c r="K1375" i="1" s="1"/>
  <c r="G1376" i="1"/>
  <c r="K1376" i="1" s="1"/>
  <c r="G1377" i="1"/>
  <c r="K1377" i="1" s="1"/>
  <c r="G1378" i="1"/>
  <c r="K1378" i="1" s="1"/>
  <c r="G1379" i="1"/>
  <c r="K1379" i="1" s="1"/>
  <c r="G1380" i="1"/>
  <c r="K1380" i="1" s="1"/>
  <c r="G1381" i="1"/>
  <c r="K1381" i="1" s="1"/>
  <c r="G1382" i="1"/>
  <c r="K1382" i="1" s="1"/>
  <c r="G1383" i="1"/>
  <c r="K1383" i="1" s="1"/>
  <c r="G1384" i="1"/>
  <c r="K1384" i="1" s="1"/>
  <c r="G1385" i="1"/>
  <c r="K1385" i="1" s="1"/>
  <c r="G1386" i="1"/>
  <c r="K1386" i="1" s="1"/>
  <c r="G1387" i="1"/>
  <c r="K1387" i="1" s="1"/>
  <c r="G1388" i="1"/>
  <c r="K1388" i="1" s="1"/>
  <c r="G1389" i="1"/>
  <c r="K1389" i="1" s="1"/>
  <c r="G1390" i="1"/>
  <c r="K1390" i="1" s="1"/>
  <c r="G1391" i="1"/>
  <c r="K1391" i="1" s="1"/>
  <c r="G1392" i="1"/>
  <c r="K1392" i="1" s="1"/>
  <c r="G1393" i="1"/>
  <c r="K1393" i="1" s="1"/>
  <c r="G1394" i="1"/>
  <c r="K1394" i="1" s="1"/>
  <c r="G1395" i="1"/>
  <c r="K1395" i="1" s="1"/>
  <c r="G1396" i="1"/>
  <c r="K1396" i="1" s="1"/>
  <c r="G1397" i="1"/>
  <c r="K1397" i="1" s="1"/>
  <c r="G1398" i="1"/>
  <c r="K1398" i="1" s="1"/>
  <c r="G1399" i="1"/>
  <c r="K1399" i="1" s="1"/>
  <c r="G1400" i="1"/>
  <c r="K1400" i="1" s="1"/>
  <c r="G1401" i="1"/>
  <c r="K1401" i="1" s="1"/>
  <c r="G1402" i="1"/>
  <c r="K1402" i="1" s="1"/>
  <c r="G1403" i="1"/>
  <c r="K1403" i="1" s="1"/>
  <c r="G1404" i="1"/>
  <c r="K1404" i="1" s="1"/>
  <c r="G1405" i="1"/>
  <c r="K1405" i="1" s="1"/>
  <c r="G1406" i="1"/>
  <c r="K1406" i="1" s="1"/>
  <c r="G1407" i="1"/>
  <c r="K1407" i="1" s="1"/>
  <c r="G1408" i="1"/>
  <c r="K1408" i="1" s="1"/>
  <c r="G1409" i="1"/>
  <c r="K1409" i="1" s="1"/>
  <c r="G1410" i="1"/>
  <c r="K1410" i="1" s="1"/>
  <c r="G1411" i="1"/>
  <c r="K1411" i="1" s="1"/>
  <c r="G1412" i="1"/>
  <c r="K1412" i="1" s="1"/>
  <c r="G1413" i="1"/>
  <c r="K1413" i="1" s="1"/>
  <c r="G1414" i="1"/>
  <c r="K1414" i="1" s="1"/>
  <c r="G1415" i="1"/>
  <c r="K1415" i="1" s="1"/>
  <c r="G1416" i="1"/>
  <c r="K1416" i="1" s="1"/>
  <c r="G1417" i="1"/>
  <c r="K1417" i="1" s="1"/>
  <c r="G1418" i="1"/>
  <c r="K1418" i="1" s="1"/>
  <c r="G1419" i="1"/>
  <c r="K1419" i="1" s="1"/>
  <c r="G1420" i="1"/>
  <c r="K1420" i="1" s="1"/>
  <c r="G1421" i="1"/>
  <c r="K1421" i="1" s="1"/>
  <c r="G1422" i="1"/>
  <c r="K1422" i="1" s="1"/>
  <c r="G1423" i="1"/>
  <c r="K1423" i="1" s="1"/>
  <c r="G1424" i="1"/>
  <c r="K1424" i="1" s="1"/>
  <c r="G1425" i="1"/>
  <c r="K1425" i="1" s="1"/>
  <c r="G1426" i="1"/>
  <c r="K1426" i="1" s="1"/>
  <c r="G1427" i="1"/>
  <c r="K1427" i="1" s="1"/>
  <c r="G1428" i="1"/>
  <c r="K1428" i="1" s="1"/>
  <c r="G1429" i="1"/>
  <c r="K1429" i="1" s="1"/>
  <c r="G1430" i="1"/>
  <c r="K1430" i="1" s="1"/>
  <c r="G1431" i="1"/>
  <c r="K1431" i="1" s="1"/>
  <c r="G1432" i="1"/>
  <c r="K1432" i="1" s="1"/>
  <c r="G1433" i="1"/>
  <c r="K1433" i="1" s="1"/>
  <c r="G1434" i="1"/>
  <c r="K1434" i="1" s="1"/>
  <c r="G1435" i="1"/>
  <c r="K1435" i="1" s="1"/>
  <c r="G1436" i="1"/>
  <c r="K1436" i="1" s="1"/>
  <c r="G1437" i="1"/>
  <c r="K1437" i="1" s="1"/>
  <c r="G1438" i="1"/>
  <c r="K1438" i="1" s="1"/>
  <c r="G1439" i="1"/>
  <c r="K1439" i="1" s="1"/>
  <c r="G1440" i="1"/>
  <c r="K1440" i="1" s="1"/>
  <c r="G1441" i="1"/>
  <c r="K1441" i="1" s="1"/>
  <c r="G1442" i="1"/>
  <c r="K1442" i="1" s="1"/>
  <c r="G1443" i="1"/>
  <c r="K1443" i="1" s="1"/>
  <c r="G1444" i="1"/>
  <c r="K1444" i="1" s="1"/>
  <c r="G1445" i="1"/>
  <c r="K1445" i="1" s="1"/>
  <c r="G1446" i="1"/>
  <c r="K1446" i="1" s="1"/>
  <c r="G1447" i="1"/>
  <c r="K1447" i="1" s="1"/>
  <c r="G1448" i="1"/>
  <c r="K1448" i="1" s="1"/>
  <c r="G1449" i="1"/>
  <c r="K1449" i="1" s="1"/>
  <c r="G1450" i="1"/>
  <c r="K1450" i="1" s="1"/>
  <c r="G1451" i="1"/>
  <c r="K1451" i="1" s="1"/>
  <c r="G1452" i="1"/>
  <c r="K1452" i="1" s="1"/>
  <c r="G1453" i="1"/>
  <c r="K1453" i="1" s="1"/>
  <c r="G1454" i="1"/>
  <c r="K1454" i="1" s="1"/>
  <c r="G1455" i="1"/>
  <c r="K1455" i="1" s="1"/>
  <c r="G1456" i="1"/>
  <c r="K1456" i="1" s="1"/>
  <c r="G1457" i="1"/>
  <c r="K1457" i="1" s="1"/>
  <c r="G1458" i="1"/>
  <c r="K1458" i="1" s="1"/>
  <c r="G1459" i="1"/>
  <c r="K1459" i="1" s="1"/>
  <c r="G1460" i="1"/>
  <c r="K1460" i="1" s="1"/>
  <c r="G1461" i="1"/>
  <c r="K1461" i="1" s="1"/>
  <c r="G1462" i="1"/>
  <c r="K1462" i="1" s="1"/>
  <c r="G1463" i="1"/>
  <c r="K1463" i="1" s="1"/>
  <c r="G1464" i="1"/>
  <c r="K1464" i="1" s="1"/>
  <c r="G1465" i="1"/>
  <c r="K1465" i="1" s="1"/>
  <c r="G1466" i="1"/>
  <c r="K1466" i="1" s="1"/>
  <c r="G1467" i="1"/>
  <c r="K1467" i="1" s="1"/>
  <c r="G1468" i="1"/>
  <c r="K1468" i="1" s="1"/>
  <c r="G1469" i="1"/>
  <c r="K1469" i="1" s="1"/>
  <c r="G1470" i="1"/>
  <c r="K1470" i="1" s="1"/>
  <c r="G1471" i="1"/>
  <c r="K1471" i="1" s="1"/>
  <c r="G1472" i="1"/>
  <c r="K1472" i="1" s="1"/>
  <c r="G1473" i="1"/>
  <c r="K1473" i="1" s="1"/>
  <c r="G1474" i="1"/>
  <c r="K1474" i="1" s="1"/>
  <c r="G1475" i="1"/>
  <c r="K1475" i="1" s="1"/>
  <c r="G1476" i="1"/>
  <c r="K1476" i="1" s="1"/>
  <c r="G1477" i="1"/>
  <c r="K1477" i="1" s="1"/>
  <c r="G1478" i="1"/>
  <c r="K1478" i="1" s="1"/>
  <c r="G1479" i="1"/>
  <c r="K1479" i="1" s="1"/>
  <c r="G1480" i="1"/>
  <c r="K1480" i="1" s="1"/>
  <c r="G1481" i="1"/>
  <c r="K1481" i="1" s="1"/>
  <c r="G1482" i="1"/>
  <c r="K1482" i="1" s="1"/>
  <c r="G1483" i="1"/>
  <c r="K1483" i="1" s="1"/>
  <c r="G1484" i="1"/>
  <c r="K1484" i="1" s="1"/>
  <c r="G1485" i="1"/>
  <c r="K1485" i="1" s="1"/>
  <c r="G1486" i="1"/>
  <c r="K1486" i="1" s="1"/>
  <c r="G1487" i="1"/>
  <c r="K1487" i="1" s="1"/>
  <c r="G1488" i="1"/>
  <c r="K1488" i="1" s="1"/>
  <c r="G3" i="1"/>
  <c r="K3" i="1" s="1"/>
  <c r="K3" i="2" l="1"/>
  <c r="F1294" i="2"/>
  <c r="F1262" i="2"/>
  <c r="F1230" i="2"/>
  <c r="F1198" i="2"/>
  <c r="F1166" i="2"/>
  <c r="F1142" i="2"/>
  <c r="M245" i="2"/>
  <c r="M181" i="2"/>
  <c r="M117" i="2"/>
  <c r="M237" i="2"/>
  <c r="M173" i="2"/>
  <c r="M109" i="2"/>
  <c r="F1295" i="2"/>
  <c r="F1263" i="2"/>
  <c r="M229" i="2"/>
  <c r="M165" i="2"/>
  <c r="M101" i="2"/>
  <c r="M213" i="2"/>
  <c r="M149" i="2"/>
  <c r="M79" i="2"/>
  <c r="M87" i="2"/>
  <c r="M95" i="2"/>
  <c r="M103" i="2"/>
  <c r="M111" i="2"/>
  <c r="M119" i="2"/>
  <c r="M127" i="2"/>
  <c r="M135" i="2"/>
  <c r="M143" i="2"/>
  <c r="M151" i="2"/>
  <c r="M159" i="2"/>
  <c r="M167" i="2"/>
  <c r="M175" i="2"/>
  <c r="M183" i="2"/>
  <c r="M191" i="2"/>
  <c r="M199" i="2"/>
  <c r="M207" i="2"/>
  <c r="M215" i="2"/>
  <c r="M223" i="2"/>
  <c r="M231" i="2"/>
  <c r="M239" i="2"/>
  <c r="M75" i="2"/>
  <c r="M80" i="2"/>
  <c r="M88" i="2"/>
  <c r="M96" i="2"/>
  <c r="M104" i="2"/>
  <c r="M112" i="2"/>
  <c r="M120" i="2"/>
  <c r="M128" i="2"/>
  <c r="M136" i="2"/>
  <c r="M144" i="2"/>
  <c r="M152" i="2"/>
  <c r="M160" i="2"/>
  <c r="M168" i="2"/>
  <c r="M176" i="2"/>
  <c r="M184" i="2"/>
  <c r="M192" i="2"/>
  <c r="M200" i="2"/>
  <c r="M208" i="2"/>
  <c r="M216" i="2"/>
  <c r="M224" i="2"/>
  <c r="M232" i="2"/>
  <c r="M240" i="2"/>
  <c r="M76" i="2"/>
  <c r="M81" i="2"/>
  <c r="M89" i="2"/>
  <c r="M97" i="2"/>
  <c r="M105" i="2"/>
  <c r="M113" i="2"/>
  <c r="M121" i="2"/>
  <c r="M129" i="2"/>
  <c r="M137" i="2"/>
  <c r="M145" i="2"/>
  <c r="M153" i="2"/>
  <c r="M161" i="2"/>
  <c r="M169" i="2"/>
  <c r="M177" i="2"/>
  <c r="M185" i="2"/>
  <c r="M193" i="2"/>
  <c r="M201" i="2"/>
  <c r="M209" i="2"/>
  <c r="M217" i="2"/>
  <c r="M225" i="2"/>
  <c r="M233" i="2"/>
  <c r="M241" i="2"/>
  <c r="M77" i="2"/>
  <c r="M82" i="2"/>
  <c r="M90" i="2"/>
  <c r="M98" i="2"/>
  <c r="M106" i="2"/>
  <c r="M114" i="2"/>
  <c r="M122" i="2"/>
  <c r="M130" i="2"/>
  <c r="M138" i="2"/>
  <c r="M146" i="2"/>
  <c r="M154" i="2"/>
  <c r="M162" i="2"/>
  <c r="M170" i="2"/>
  <c r="M178" i="2"/>
  <c r="M186" i="2"/>
  <c r="M194" i="2"/>
  <c r="M202" i="2"/>
  <c r="M210" i="2"/>
  <c r="M218" i="2"/>
  <c r="M226" i="2"/>
  <c r="M234" i="2"/>
  <c r="M242" i="2"/>
  <c r="M73" i="2"/>
  <c r="O246" i="2"/>
  <c r="M83" i="2"/>
  <c r="M91" i="2"/>
  <c r="M99" i="2"/>
  <c r="M107" i="2"/>
  <c r="M115" i="2"/>
  <c r="M123" i="2"/>
  <c r="M131" i="2"/>
  <c r="M139" i="2"/>
  <c r="M147" i="2"/>
  <c r="M155" i="2"/>
  <c r="M163" i="2"/>
  <c r="M171" i="2"/>
  <c r="M179" i="2"/>
  <c r="M187" i="2"/>
  <c r="M195" i="2"/>
  <c r="M203" i="2"/>
  <c r="M211" i="2"/>
  <c r="M219" i="2"/>
  <c r="M227" i="2"/>
  <c r="M235" i="2"/>
  <c r="M243" i="2"/>
  <c r="M246" i="2"/>
  <c r="M84" i="2"/>
  <c r="M92" i="2"/>
  <c r="M100" i="2"/>
  <c r="M108" i="2"/>
  <c r="M116" i="2"/>
  <c r="M124" i="2"/>
  <c r="M132" i="2"/>
  <c r="M140" i="2"/>
  <c r="M148" i="2"/>
  <c r="M156" i="2"/>
  <c r="M164" i="2"/>
  <c r="M172" i="2"/>
  <c r="M180" i="2"/>
  <c r="M188" i="2"/>
  <c r="M196" i="2"/>
  <c r="M204" i="2"/>
  <c r="M212" i="2"/>
  <c r="M220" i="2"/>
  <c r="M228" i="2"/>
  <c r="M236" i="2"/>
  <c r="M244" i="2"/>
  <c r="M78" i="2"/>
  <c r="M86" i="2"/>
  <c r="M94" i="2"/>
  <c r="M102" i="2"/>
  <c r="M110" i="2"/>
  <c r="M118" i="2"/>
  <c r="M126" i="2"/>
  <c r="M134" i="2"/>
  <c r="M142" i="2"/>
  <c r="M150" i="2"/>
  <c r="M158" i="2"/>
  <c r="M166" i="2"/>
  <c r="M174" i="2"/>
  <c r="M182" i="2"/>
  <c r="M190" i="2"/>
  <c r="M198" i="2"/>
  <c r="M206" i="2"/>
  <c r="M214" i="2"/>
  <c r="M222" i="2"/>
  <c r="M230" i="2"/>
  <c r="M238" i="2"/>
  <c r="M74" i="2"/>
  <c r="F1118" i="2"/>
  <c r="F1078" i="2"/>
  <c r="F1054" i="2"/>
  <c r="F1014" i="2"/>
  <c r="F990" i="2"/>
  <c r="F950" i="2"/>
  <c r="F926" i="2"/>
  <c r="F886" i="2"/>
  <c r="F862" i="2"/>
  <c r="F822" i="2"/>
  <c r="F798" i="2"/>
  <c r="F758" i="2"/>
  <c r="F742" i="2"/>
  <c r="F726" i="2"/>
  <c r="F710" i="2"/>
  <c r="F694" i="2"/>
  <c r="F678" i="2"/>
  <c r="F662" i="2"/>
  <c r="F646" i="2"/>
  <c r="F630" i="2"/>
  <c r="F614" i="2"/>
  <c r="F598" i="2"/>
  <c r="F582" i="2"/>
  <c r="F566" i="2"/>
  <c r="F550" i="2"/>
  <c r="F534" i="2"/>
  <c r="F518" i="2"/>
  <c r="F502" i="2"/>
  <c r="F486" i="2"/>
  <c r="F470" i="2"/>
  <c r="F454" i="2"/>
  <c r="F438" i="2"/>
  <c r="F422" i="2"/>
  <c r="F406" i="2"/>
  <c r="F390" i="2"/>
  <c r="F366" i="2"/>
  <c r="F334" i="2"/>
  <c r="F302" i="2"/>
  <c r="F270" i="2"/>
  <c r="F238" i="2"/>
  <c r="F206" i="2"/>
  <c r="F174" i="2"/>
  <c r="F102" i="2"/>
  <c r="F94" i="2"/>
  <c r="F1117" i="2"/>
  <c r="F1053" i="2"/>
  <c r="F989" i="2"/>
  <c r="F925" i="2"/>
  <c r="F861" i="2"/>
  <c r="F797" i="2"/>
  <c r="F53" i="2"/>
  <c r="M314" i="2"/>
  <c r="N317" i="2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M251" i="2"/>
  <c r="M259" i="2"/>
  <c r="M267" i="2"/>
  <c r="M275" i="2"/>
  <c r="M283" i="2"/>
  <c r="M291" i="2"/>
  <c r="M299" i="2"/>
  <c r="M307" i="2"/>
  <c r="M315" i="2"/>
  <c r="M252" i="2"/>
  <c r="M260" i="2"/>
  <c r="M268" i="2"/>
  <c r="M276" i="2"/>
  <c r="M284" i="2"/>
  <c r="M292" i="2"/>
  <c r="M300" i="2"/>
  <c r="M308" i="2"/>
  <c r="M316" i="2"/>
  <c r="M253" i="2"/>
  <c r="M261" i="2"/>
  <c r="M269" i="2"/>
  <c r="M277" i="2"/>
  <c r="M285" i="2"/>
  <c r="M293" i="2"/>
  <c r="M301" i="2"/>
  <c r="M309" i="2"/>
  <c r="M254" i="2"/>
  <c r="M262" i="2"/>
  <c r="M270" i="2"/>
  <c r="M278" i="2"/>
  <c r="M286" i="2"/>
  <c r="M294" i="2"/>
  <c r="M302" i="2"/>
  <c r="M310" i="2"/>
  <c r="M247" i="2"/>
  <c r="M255" i="2"/>
  <c r="M263" i="2"/>
  <c r="M271" i="2"/>
  <c r="M279" i="2"/>
  <c r="M287" i="2"/>
  <c r="M295" i="2"/>
  <c r="M303" i="2"/>
  <c r="M311" i="2"/>
  <c r="M248" i="2"/>
  <c r="M256" i="2"/>
  <c r="M264" i="2"/>
  <c r="M272" i="2"/>
  <c r="M280" i="2"/>
  <c r="M288" i="2"/>
  <c r="M296" i="2"/>
  <c r="M304" i="2"/>
  <c r="M312" i="2"/>
  <c r="M249" i="2"/>
  <c r="M257" i="2"/>
  <c r="M265" i="2"/>
  <c r="M273" i="2"/>
  <c r="M281" i="2"/>
  <c r="M289" i="2"/>
  <c r="M297" i="2"/>
  <c r="M305" i="2"/>
  <c r="M313" i="2"/>
  <c r="M250" i="2"/>
  <c r="M258" i="2"/>
  <c r="M266" i="2"/>
  <c r="M274" i="2"/>
  <c r="M282" i="2"/>
  <c r="M290" i="2"/>
  <c r="M298" i="2"/>
  <c r="M306" i="2"/>
  <c r="F1480" i="2"/>
  <c r="F1472" i="2"/>
  <c r="F1464" i="2"/>
  <c r="F1456" i="2"/>
  <c r="F1432" i="2"/>
  <c r="F1424" i="2"/>
  <c r="F1416" i="2"/>
  <c r="F1408" i="2"/>
  <c r="F1400" i="2"/>
  <c r="F1392" i="2"/>
  <c r="F1384" i="2"/>
  <c r="F1376" i="2"/>
  <c r="F1368" i="2"/>
  <c r="F1360" i="2"/>
  <c r="F1352" i="2"/>
  <c r="F1344" i="2"/>
  <c r="F1336" i="2"/>
  <c r="F1328" i="2"/>
  <c r="F1320" i="2"/>
  <c r="F1312" i="2"/>
  <c r="F1304" i="2"/>
  <c r="F1296" i="2"/>
  <c r="F1288" i="2"/>
  <c r="F1280" i="2"/>
  <c r="F1272" i="2"/>
  <c r="F1264" i="2"/>
  <c r="F1256" i="2"/>
  <c r="F1248" i="2"/>
  <c r="F1240" i="2"/>
  <c r="F1232" i="2"/>
  <c r="F1224" i="2"/>
  <c r="F1216" i="2"/>
  <c r="F1208" i="2"/>
  <c r="F1200" i="2"/>
  <c r="F1192" i="2"/>
  <c r="F1184" i="2"/>
  <c r="F1176" i="2"/>
  <c r="F1168" i="2"/>
  <c r="F1160" i="2"/>
  <c r="F1152" i="2"/>
  <c r="F1144" i="2"/>
  <c r="F1136" i="2"/>
  <c r="F1128" i="2"/>
  <c r="F1120" i="2"/>
  <c r="F1112" i="2"/>
  <c r="F1104" i="2"/>
  <c r="F1096" i="2"/>
  <c r="F1088" i="2"/>
  <c r="F1080" i="2"/>
  <c r="F1072" i="2"/>
  <c r="F1064" i="2"/>
  <c r="F1056" i="2"/>
  <c r="F1048" i="2"/>
  <c r="F1040" i="2"/>
  <c r="F1032" i="2"/>
  <c r="F1024" i="2"/>
  <c r="F1016" i="2"/>
  <c r="F1008" i="2"/>
  <c r="F1000" i="2"/>
  <c r="F992" i="2"/>
  <c r="F984" i="2"/>
  <c r="F976" i="2"/>
  <c r="F968" i="2"/>
  <c r="F960" i="2"/>
  <c r="F952" i="2"/>
  <c r="F944" i="2"/>
  <c r="F936" i="2"/>
  <c r="F928" i="2"/>
  <c r="F920" i="2"/>
  <c r="F912" i="2"/>
  <c r="F904" i="2"/>
  <c r="F896" i="2"/>
  <c r="F888" i="2"/>
  <c r="F880" i="2"/>
  <c r="F872" i="2"/>
  <c r="F864" i="2"/>
  <c r="F856" i="2"/>
  <c r="F848" i="2"/>
  <c r="F840" i="2"/>
  <c r="F832" i="2"/>
  <c r="F824" i="2"/>
  <c r="F816" i="2"/>
  <c r="F808" i="2"/>
  <c r="F800" i="2"/>
  <c r="F792" i="2"/>
  <c r="F784" i="2"/>
  <c r="F776" i="2"/>
  <c r="F768" i="2"/>
  <c r="F760" i="2"/>
  <c r="F752" i="2"/>
  <c r="F744" i="2"/>
  <c r="F736" i="2"/>
  <c r="F728" i="2"/>
  <c r="F720" i="2"/>
  <c r="F712" i="2"/>
  <c r="F704" i="2"/>
  <c r="F696" i="2"/>
  <c r="F688" i="2"/>
  <c r="F680" i="2"/>
  <c r="F672" i="2"/>
  <c r="F664" i="2"/>
  <c r="F656" i="2"/>
  <c r="F648" i="2"/>
  <c r="F640" i="2"/>
  <c r="F632" i="2"/>
  <c r="F624" i="2"/>
  <c r="F616" i="2"/>
  <c r="F608" i="2"/>
  <c r="F600" i="2"/>
  <c r="F592" i="2"/>
  <c r="F584" i="2"/>
  <c r="F576" i="2"/>
  <c r="F568" i="2"/>
  <c r="F560" i="2"/>
  <c r="F552" i="2"/>
  <c r="F544" i="2"/>
  <c r="F536" i="2"/>
  <c r="F528" i="2"/>
  <c r="F520" i="2"/>
  <c r="F512" i="2"/>
  <c r="F504" i="2"/>
  <c r="F496" i="2"/>
  <c r="F488" i="2"/>
  <c r="F480" i="2"/>
  <c r="F472" i="2"/>
  <c r="F464" i="2"/>
  <c r="F456" i="2"/>
  <c r="F448" i="2"/>
  <c r="F440" i="2"/>
  <c r="F432" i="2"/>
  <c r="F424" i="2"/>
  <c r="F416" i="2"/>
  <c r="F408" i="2"/>
  <c r="F400" i="2"/>
  <c r="F392" i="2"/>
  <c r="F384" i="2"/>
  <c r="F376" i="2"/>
  <c r="F368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8" i="2"/>
  <c r="F1488" i="2"/>
  <c r="F1440" i="2"/>
  <c r="F1448" i="2"/>
  <c r="F1151" i="2"/>
  <c r="F1119" i="2"/>
  <c r="F1087" i="2"/>
  <c r="F1055" i="2"/>
  <c r="F1039" i="2"/>
  <c r="F999" i="2"/>
  <c r="F959" i="2"/>
  <c r="F919" i="2"/>
  <c r="F887" i="2"/>
  <c r="F863" i="2"/>
  <c r="F823" i="2"/>
  <c r="F791" i="2"/>
  <c r="F751" i="2"/>
  <c r="F719" i="2"/>
  <c r="F679" i="2"/>
  <c r="F631" i="2"/>
  <c r="F599" i="2"/>
  <c r="F567" i="2"/>
  <c r="F527" i="2"/>
  <c r="F487" i="2"/>
  <c r="F455" i="2"/>
  <c r="F423" i="2"/>
  <c r="F391" i="2"/>
  <c r="F351" i="2"/>
  <c r="F311" i="2"/>
  <c r="F271" i="2"/>
  <c r="F239" i="2"/>
  <c r="F191" i="2"/>
  <c r="F135" i="2"/>
  <c r="F111" i="2"/>
  <c r="F71" i="2"/>
  <c r="F31" i="2"/>
  <c r="F374" i="2"/>
  <c r="F358" i="2"/>
  <c r="F342" i="2"/>
  <c r="F326" i="2"/>
  <c r="F310" i="2"/>
  <c r="F294" i="2"/>
  <c r="F278" i="2"/>
  <c r="F262" i="2"/>
  <c r="F246" i="2"/>
  <c r="F230" i="2"/>
  <c r="F214" i="2"/>
  <c r="F198" i="2"/>
  <c r="F182" i="2"/>
  <c r="F166" i="2"/>
  <c r="F150" i="2"/>
  <c r="F142" i="2"/>
  <c r="F126" i="2"/>
  <c r="F118" i="2"/>
  <c r="F86" i="2"/>
  <c r="F78" i="2"/>
  <c r="F62" i="2"/>
  <c r="F54" i="2"/>
  <c r="F22" i="2"/>
  <c r="F14" i="2"/>
  <c r="F1303" i="2"/>
  <c r="F1293" i="2"/>
  <c r="F1271" i="2"/>
  <c r="F1261" i="2"/>
  <c r="F1239" i="2"/>
  <c r="F1229" i="2"/>
  <c r="F1207" i="2"/>
  <c r="F1197" i="2"/>
  <c r="F1175" i="2"/>
  <c r="F1165" i="2"/>
  <c r="F1141" i="2"/>
  <c r="F1116" i="2"/>
  <c r="F1102" i="2"/>
  <c r="F1077" i="2"/>
  <c r="F1052" i="2"/>
  <c r="F1038" i="2"/>
  <c r="F1013" i="2"/>
  <c r="F988" i="2"/>
  <c r="F974" i="2"/>
  <c r="F949" i="2"/>
  <c r="F924" i="2"/>
  <c r="F910" i="2"/>
  <c r="F885" i="2"/>
  <c r="F860" i="2"/>
  <c r="F846" i="2"/>
  <c r="F821" i="2"/>
  <c r="F796" i="2"/>
  <c r="F782" i="2"/>
  <c r="F757" i="2"/>
  <c r="F741" i="2"/>
  <c r="F725" i="2"/>
  <c r="F709" i="2"/>
  <c r="F693" i="2"/>
  <c r="F677" i="2"/>
  <c r="F661" i="2"/>
  <c r="F645" i="2"/>
  <c r="F629" i="2"/>
  <c r="F613" i="2"/>
  <c r="F597" i="2"/>
  <c r="F581" i="2"/>
  <c r="F565" i="2"/>
  <c r="F549" i="2"/>
  <c r="F533" i="2"/>
  <c r="F517" i="2"/>
  <c r="F501" i="2"/>
  <c r="F485" i="2"/>
  <c r="F469" i="2"/>
  <c r="F453" i="2"/>
  <c r="F437" i="2"/>
  <c r="F421" i="2"/>
  <c r="F405" i="2"/>
  <c r="F389" i="2"/>
  <c r="F365" i="2"/>
  <c r="F333" i="2"/>
  <c r="F301" i="2"/>
  <c r="F269" i="2"/>
  <c r="F237" i="2"/>
  <c r="F205" i="2"/>
  <c r="F173" i="2"/>
  <c r="F134" i="2"/>
  <c r="F6" i="2"/>
  <c r="F109" i="2"/>
  <c r="F101" i="2"/>
  <c r="F85" i="2"/>
  <c r="F77" i="2"/>
  <c r="F45" i="2"/>
  <c r="F37" i="2"/>
  <c r="F21" i="2"/>
  <c r="F13" i="2"/>
  <c r="F1362" i="2"/>
  <c r="F1302" i="2"/>
  <c r="F1292" i="2"/>
  <c r="F1270" i="2"/>
  <c r="F1260" i="2"/>
  <c r="F1238" i="2"/>
  <c r="F1228" i="2"/>
  <c r="F1206" i="2"/>
  <c r="F1196" i="2"/>
  <c r="F1174" i="2"/>
  <c r="F1164" i="2"/>
  <c r="F1140" i="2"/>
  <c r="F1126" i="2"/>
  <c r="F1101" i="2"/>
  <c r="F1076" i="2"/>
  <c r="F1062" i="2"/>
  <c r="F1037" i="2"/>
  <c r="F1012" i="2"/>
  <c r="F998" i="2"/>
  <c r="F973" i="2"/>
  <c r="F948" i="2"/>
  <c r="F934" i="2"/>
  <c r="F909" i="2"/>
  <c r="F884" i="2"/>
  <c r="F870" i="2"/>
  <c r="F845" i="2"/>
  <c r="F820" i="2"/>
  <c r="F806" i="2"/>
  <c r="F781" i="2"/>
  <c r="F756" i="2"/>
  <c r="F740" i="2"/>
  <c r="F708" i="2"/>
  <c r="F692" i="2"/>
  <c r="F676" i="2"/>
  <c r="F660" i="2"/>
  <c r="F644" i="2"/>
  <c r="F628" i="2"/>
  <c r="F612" i="2"/>
  <c r="F596" i="2"/>
  <c r="F580" i="2"/>
  <c r="F564" i="2"/>
  <c r="F548" i="2"/>
  <c r="F532" i="2"/>
  <c r="F516" i="2"/>
  <c r="F500" i="2"/>
  <c r="F484" i="2"/>
  <c r="F468" i="2"/>
  <c r="F452" i="2"/>
  <c r="F436" i="2"/>
  <c r="F420" i="2"/>
  <c r="F404" i="2"/>
  <c r="F388" i="2"/>
  <c r="F332" i="2"/>
  <c r="F268" i="2"/>
  <c r="F204" i="2"/>
  <c r="F133" i="2"/>
  <c r="F91" i="2"/>
  <c r="F46" i="2"/>
  <c r="F5" i="2"/>
  <c r="F1135" i="2"/>
  <c r="F1095" i="2"/>
  <c r="F1047" i="2"/>
  <c r="F1007" i="2"/>
  <c r="F951" i="2"/>
  <c r="F911" i="2"/>
  <c r="F871" i="2"/>
  <c r="F831" i="2"/>
  <c r="F783" i="2"/>
  <c r="F735" i="2"/>
  <c r="F703" i="2"/>
  <c r="F663" i="2"/>
  <c r="F615" i="2"/>
  <c r="F575" i="2"/>
  <c r="F535" i="2"/>
  <c r="F495" i="2"/>
  <c r="F447" i="2"/>
  <c r="F407" i="2"/>
  <c r="F343" i="2"/>
  <c r="F287" i="2"/>
  <c r="F247" i="2"/>
  <c r="F215" i="2"/>
  <c r="F199" i="2"/>
  <c r="F159" i="2"/>
  <c r="F87" i="2"/>
  <c r="F39" i="2"/>
  <c r="F149" i="2"/>
  <c r="F356" i="2"/>
  <c r="F324" i="2"/>
  <c r="F292" i="2"/>
  <c r="F260" i="2"/>
  <c r="F228" i="2"/>
  <c r="F196" i="2"/>
  <c r="F164" i="2"/>
  <c r="F156" i="2"/>
  <c r="F116" i="2"/>
  <c r="F108" i="2"/>
  <c r="F92" i="2"/>
  <c r="F84" i="2"/>
  <c r="F52" i="2"/>
  <c r="F44" i="2"/>
  <c r="F28" i="2"/>
  <c r="F20" i="2"/>
  <c r="F3" i="2"/>
  <c r="F1361" i="2"/>
  <c r="F1311" i="2"/>
  <c r="F1301" i="2"/>
  <c r="F1279" i="2"/>
  <c r="F1269" i="2"/>
  <c r="F1247" i="2"/>
  <c r="F1237" i="2"/>
  <c r="F1215" i="2"/>
  <c r="F1205" i="2"/>
  <c r="F1183" i="2"/>
  <c r="F1173" i="2"/>
  <c r="F1150" i="2"/>
  <c r="F1125" i="2"/>
  <c r="F1100" i="2"/>
  <c r="F1086" i="2"/>
  <c r="F1061" i="2"/>
  <c r="F1036" i="2"/>
  <c r="F1022" i="2"/>
  <c r="F997" i="2"/>
  <c r="F972" i="2"/>
  <c r="F958" i="2"/>
  <c r="F933" i="2"/>
  <c r="F908" i="2"/>
  <c r="F894" i="2"/>
  <c r="F869" i="2"/>
  <c r="F844" i="2"/>
  <c r="F830" i="2"/>
  <c r="F805" i="2"/>
  <c r="F780" i="2"/>
  <c r="F766" i="2"/>
  <c r="F357" i="2"/>
  <c r="F325" i="2"/>
  <c r="F293" i="2"/>
  <c r="F261" i="2"/>
  <c r="F229" i="2"/>
  <c r="F197" i="2"/>
  <c r="F165" i="2"/>
  <c r="F125" i="2"/>
  <c r="F1143" i="2"/>
  <c r="F1103" i="2"/>
  <c r="F1063" i="2"/>
  <c r="F1031" i="2"/>
  <c r="F991" i="2"/>
  <c r="F967" i="2"/>
  <c r="F935" i="2"/>
  <c r="F903" i="2"/>
  <c r="F855" i="2"/>
  <c r="F815" i="2"/>
  <c r="F775" i="2"/>
  <c r="F759" i="2"/>
  <c r="F711" i="2"/>
  <c r="F671" i="2"/>
  <c r="F639" i="2"/>
  <c r="F591" i="2"/>
  <c r="F551" i="2"/>
  <c r="F511" i="2"/>
  <c r="F479" i="2"/>
  <c r="F439" i="2"/>
  <c r="F399" i="2"/>
  <c r="F359" i="2"/>
  <c r="F319" i="2"/>
  <c r="F279" i="2"/>
  <c r="F231" i="2"/>
  <c r="F175" i="2"/>
  <c r="F151" i="2"/>
  <c r="F127" i="2"/>
  <c r="F103" i="2"/>
  <c r="F63" i="2"/>
  <c r="F47" i="2"/>
  <c r="F15" i="2"/>
  <c r="F141" i="2"/>
  <c r="F1307" i="2"/>
  <c r="F1299" i="2"/>
  <c r="F1291" i="2"/>
  <c r="F1283" i="2"/>
  <c r="F1275" i="2"/>
  <c r="F1267" i="2"/>
  <c r="F1259" i="2"/>
  <c r="F1251" i="2"/>
  <c r="F1243" i="2"/>
  <c r="F1235" i="2"/>
  <c r="F1227" i="2"/>
  <c r="F1219" i="2"/>
  <c r="F1211" i="2"/>
  <c r="F1203" i="2"/>
  <c r="F1195" i="2"/>
  <c r="F1187" i="2"/>
  <c r="F1179" i="2"/>
  <c r="F1171" i="2"/>
  <c r="F1163" i="2"/>
  <c r="F1155" i="2"/>
  <c r="F1147" i="2"/>
  <c r="F1139" i="2"/>
  <c r="F1131" i="2"/>
  <c r="F1123" i="2"/>
  <c r="F1115" i="2"/>
  <c r="F1107" i="2"/>
  <c r="F1099" i="2"/>
  <c r="F1091" i="2"/>
  <c r="F1083" i="2"/>
  <c r="F1075" i="2"/>
  <c r="F1067" i="2"/>
  <c r="F1059" i="2"/>
  <c r="F1051" i="2"/>
  <c r="F1043" i="2"/>
  <c r="F1035" i="2"/>
  <c r="F1027" i="2"/>
  <c r="F1019" i="2"/>
  <c r="F1011" i="2"/>
  <c r="F1003" i="2"/>
  <c r="F995" i="2"/>
  <c r="F987" i="2"/>
  <c r="F979" i="2"/>
  <c r="F971" i="2"/>
  <c r="F963" i="2"/>
  <c r="F955" i="2"/>
  <c r="F947" i="2"/>
  <c r="F939" i="2"/>
  <c r="F931" i="2"/>
  <c r="F923" i="2"/>
  <c r="F915" i="2"/>
  <c r="F907" i="2"/>
  <c r="F899" i="2"/>
  <c r="F891" i="2"/>
  <c r="F883" i="2"/>
  <c r="F875" i="2"/>
  <c r="F867" i="2"/>
  <c r="F859" i="2"/>
  <c r="F851" i="2"/>
  <c r="F843" i="2"/>
  <c r="F835" i="2"/>
  <c r="F827" i="2"/>
  <c r="F819" i="2"/>
  <c r="F811" i="2"/>
  <c r="F803" i="2"/>
  <c r="F795" i="2"/>
  <c r="F779" i="2"/>
  <c r="F771" i="2"/>
  <c r="F763" i="2"/>
  <c r="F747" i="2"/>
  <c r="F739" i="2"/>
  <c r="F731" i="2"/>
  <c r="F715" i="2"/>
  <c r="F707" i="2"/>
  <c r="F699" i="2"/>
  <c r="F683" i="2"/>
  <c r="F675" i="2"/>
  <c r="F667" i="2"/>
  <c r="F651" i="2"/>
  <c r="F643" i="2"/>
  <c r="F635" i="2"/>
  <c r="F619" i="2"/>
  <c r="F603" i="2"/>
  <c r="F587" i="2"/>
  <c r="F571" i="2"/>
  <c r="F555" i="2"/>
  <c r="F539" i="2"/>
  <c r="F523" i="2"/>
  <c r="F507" i="2"/>
  <c r="F491" i="2"/>
  <c r="F475" i="2"/>
  <c r="F459" i="2"/>
  <c r="F443" i="2"/>
  <c r="F427" i="2"/>
  <c r="F411" i="2"/>
  <c r="F395" i="2"/>
  <c r="F379" i="2"/>
  <c r="F363" i="2"/>
  <c r="F347" i="2"/>
  <c r="F331" i="2"/>
  <c r="F315" i="2"/>
  <c r="F299" i="2"/>
  <c r="F283" i="2"/>
  <c r="F267" i="2"/>
  <c r="F251" i="2"/>
  <c r="F235" i="2"/>
  <c r="F219" i="2"/>
  <c r="F203" i="2"/>
  <c r="F187" i="2"/>
  <c r="F171" i="2"/>
  <c r="F131" i="2"/>
  <c r="F107" i="2"/>
  <c r="F67" i="2"/>
  <c r="F43" i="2"/>
  <c r="F1319" i="2"/>
  <c r="F1310" i="2"/>
  <c r="F1300" i="2"/>
  <c r="F1278" i="2"/>
  <c r="F1268" i="2"/>
  <c r="F1246" i="2"/>
  <c r="F1236" i="2"/>
  <c r="F1214" i="2"/>
  <c r="F1204" i="2"/>
  <c r="F1182" i="2"/>
  <c r="F1172" i="2"/>
  <c r="F1149" i="2"/>
  <c r="F1124" i="2"/>
  <c r="F1110" i="2"/>
  <c r="F1085" i="2"/>
  <c r="F1060" i="2"/>
  <c r="F1046" i="2"/>
  <c r="F1021" i="2"/>
  <c r="F996" i="2"/>
  <c r="F982" i="2"/>
  <c r="F957" i="2"/>
  <c r="F932" i="2"/>
  <c r="F918" i="2"/>
  <c r="F893" i="2"/>
  <c r="F868" i="2"/>
  <c r="F854" i="2"/>
  <c r="F829" i="2"/>
  <c r="F804" i="2"/>
  <c r="F790" i="2"/>
  <c r="F765" i="2"/>
  <c r="F750" i="2"/>
  <c r="F734" i="2"/>
  <c r="F718" i="2"/>
  <c r="F702" i="2"/>
  <c r="F686" i="2"/>
  <c r="F670" i="2"/>
  <c r="F654" i="2"/>
  <c r="F638" i="2"/>
  <c r="F622" i="2"/>
  <c r="F606" i="2"/>
  <c r="F590" i="2"/>
  <c r="F574" i="2"/>
  <c r="F558" i="2"/>
  <c r="F542" i="2"/>
  <c r="F526" i="2"/>
  <c r="F510" i="2"/>
  <c r="F494" i="2"/>
  <c r="F478" i="2"/>
  <c r="F462" i="2"/>
  <c r="F446" i="2"/>
  <c r="F430" i="2"/>
  <c r="F414" i="2"/>
  <c r="F398" i="2"/>
  <c r="F382" i="2"/>
  <c r="F350" i="2"/>
  <c r="F318" i="2"/>
  <c r="F286" i="2"/>
  <c r="F254" i="2"/>
  <c r="F222" i="2"/>
  <c r="F190" i="2"/>
  <c r="F158" i="2"/>
  <c r="F117" i="2"/>
  <c r="F75" i="2"/>
  <c r="F30" i="2"/>
  <c r="F1127" i="2"/>
  <c r="F1071" i="2"/>
  <c r="F1015" i="2"/>
  <c r="F983" i="2"/>
  <c r="F943" i="2"/>
  <c r="F895" i="2"/>
  <c r="F839" i="2"/>
  <c r="F799" i="2"/>
  <c r="F743" i="2"/>
  <c r="F695" i="2"/>
  <c r="F647" i="2"/>
  <c r="F607" i="2"/>
  <c r="F559" i="2"/>
  <c r="F519" i="2"/>
  <c r="F471" i="2"/>
  <c r="F431" i="2"/>
  <c r="F383" i="2"/>
  <c r="F367" i="2"/>
  <c r="F327" i="2"/>
  <c r="F303" i="2"/>
  <c r="F263" i="2"/>
  <c r="F223" i="2"/>
  <c r="F183" i="2"/>
  <c r="F143" i="2"/>
  <c r="F79" i="2"/>
  <c r="F23" i="2"/>
  <c r="F754" i="2"/>
  <c r="F746" i="2"/>
  <c r="F738" i="2"/>
  <c r="F730" i="2"/>
  <c r="F722" i="2"/>
  <c r="F714" i="2"/>
  <c r="F706" i="2"/>
  <c r="F698" i="2"/>
  <c r="F690" i="2"/>
  <c r="F682" i="2"/>
  <c r="F674" i="2"/>
  <c r="F666" i="2"/>
  <c r="F658" i="2"/>
  <c r="F650" i="2"/>
  <c r="F642" i="2"/>
  <c r="F634" i="2"/>
  <c r="F626" i="2"/>
  <c r="F618" i="2"/>
  <c r="F610" i="2"/>
  <c r="F602" i="2"/>
  <c r="F594" i="2"/>
  <c r="F586" i="2"/>
  <c r="F578" i="2"/>
  <c r="F570" i="2"/>
  <c r="F562" i="2"/>
  <c r="F554" i="2"/>
  <c r="F546" i="2"/>
  <c r="F538" i="2"/>
  <c r="F530" i="2"/>
  <c r="F522" i="2"/>
  <c r="F514" i="2"/>
  <c r="F506" i="2"/>
  <c r="F498" i="2"/>
  <c r="F490" i="2"/>
  <c r="F482" i="2"/>
  <c r="F474" i="2"/>
  <c r="F466" i="2"/>
  <c r="F458" i="2"/>
  <c r="F450" i="2"/>
  <c r="F442" i="2"/>
  <c r="F434" i="2"/>
  <c r="F426" i="2"/>
  <c r="F418" i="2"/>
  <c r="F410" i="2"/>
  <c r="F402" i="2"/>
  <c r="F394" i="2"/>
  <c r="F386" i="2"/>
  <c r="F378" i="2"/>
  <c r="F370" i="2"/>
  <c r="F362" i="2"/>
  <c r="F354" i="2"/>
  <c r="F346" i="2"/>
  <c r="F338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F1487" i="2"/>
  <c r="F1479" i="2"/>
  <c r="F1471" i="2"/>
  <c r="F1463" i="2"/>
  <c r="F1455" i="2"/>
  <c r="F1447" i="2"/>
  <c r="F1439" i="2"/>
  <c r="F1431" i="2"/>
  <c r="F1423" i="2"/>
  <c r="F1415" i="2"/>
  <c r="F1407" i="2"/>
  <c r="F1399" i="2"/>
  <c r="F1391" i="2"/>
  <c r="F1383" i="2"/>
  <c r="F1375" i="2"/>
  <c r="F1367" i="2"/>
  <c r="F1359" i="2"/>
  <c r="F1351" i="2"/>
  <c r="F1343" i="2"/>
  <c r="F1335" i="2"/>
  <c r="F1327" i="2"/>
  <c r="F1318" i="2"/>
  <c r="F1309" i="2"/>
  <c r="F1298" i="2"/>
  <c r="F1287" i="2"/>
  <c r="F1277" i="2"/>
  <c r="F1266" i="2"/>
  <c r="F1255" i="2"/>
  <c r="F1245" i="2"/>
  <c r="F1223" i="2"/>
  <c r="F1213" i="2"/>
  <c r="F1202" i="2"/>
  <c r="F1191" i="2"/>
  <c r="F1181" i="2"/>
  <c r="F1170" i="2"/>
  <c r="F1159" i="2"/>
  <c r="F1148" i="2"/>
  <c r="F1134" i="2"/>
  <c r="F1122" i="2"/>
  <c r="F1109" i="2"/>
  <c r="F1084" i="2"/>
  <c r="F1070" i="2"/>
  <c r="F1058" i="2"/>
  <c r="F1045" i="2"/>
  <c r="F1020" i="2"/>
  <c r="F1006" i="2"/>
  <c r="F994" i="2"/>
  <c r="F981" i="2"/>
  <c r="F956" i="2"/>
  <c r="F942" i="2"/>
  <c r="F930" i="2"/>
  <c r="F917" i="2"/>
  <c r="F892" i="2"/>
  <c r="F878" i="2"/>
  <c r="F866" i="2"/>
  <c r="F853" i="2"/>
  <c r="F828" i="2"/>
  <c r="F814" i="2"/>
  <c r="F802" i="2"/>
  <c r="F789" i="2"/>
  <c r="F764" i="2"/>
  <c r="F749" i="2"/>
  <c r="F733" i="2"/>
  <c r="F717" i="2"/>
  <c r="F701" i="2"/>
  <c r="F685" i="2"/>
  <c r="F669" i="2"/>
  <c r="F653" i="2"/>
  <c r="F637" i="2"/>
  <c r="F621" i="2"/>
  <c r="F605" i="2"/>
  <c r="F589" i="2"/>
  <c r="F573" i="2"/>
  <c r="F557" i="2"/>
  <c r="F541" i="2"/>
  <c r="F525" i="2"/>
  <c r="F509" i="2"/>
  <c r="F493" i="2"/>
  <c r="F477" i="2"/>
  <c r="F461" i="2"/>
  <c r="F445" i="2"/>
  <c r="F429" i="2"/>
  <c r="F413" i="2"/>
  <c r="F397" i="2"/>
  <c r="F381" i="2"/>
  <c r="F349" i="2"/>
  <c r="F317" i="2"/>
  <c r="F285" i="2"/>
  <c r="F253" i="2"/>
  <c r="F221" i="2"/>
  <c r="F189" i="2"/>
  <c r="F157" i="2"/>
  <c r="F115" i="2"/>
  <c r="F70" i="2"/>
  <c r="F29" i="2"/>
  <c r="F1111" i="2"/>
  <c r="F1079" i="2"/>
  <c r="F1023" i="2"/>
  <c r="F975" i="2"/>
  <c r="F927" i="2"/>
  <c r="F879" i="2"/>
  <c r="F847" i="2"/>
  <c r="F807" i="2"/>
  <c r="F767" i="2"/>
  <c r="F727" i="2"/>
  <c r="F687" i="2"/>
  <c r="F655" i="2"/>
  <c r="F623" i="2"/>
  <c r="F583" i="2"/>
  <c r="F543" i="2"/>
  <c r="F503" i="2"/>
  <c r="F463" i="2"/>
  <c r="F415" i="2"/>
  <c r="F375" i="2"/>
  <c r="F335" i="2"/>
  <c r="F295" i="2"/>
  <c r="F255" i="2"/>
  <c r="F207" i="2"/>
  <c r="F167" i="2"/>
  <c r="F119" i="2"/>
  <c r="F95" i="2"/>
  <c r="F55" i="2"/>
  <c r="F7" i="2"/>
  <c r="F377" i="2"/>
  <c r="F369" i="2"/>
  <c r="F361" i="2"/>
  <c r="F353" i="2"/>
  <c r="F345" i="2"/>
  <c r="F337" i="2"/>
  <c r="F329" i="2"/>
  <c r="F321" i="2"/>
  <c r="F313" i="2"/>
  <c r="F305" i="2"/>
  <c r="F297" i="2"/>
  <c r="F289" i="2"/>
  <c r="F281" i="2"/>
  <c r="F273" i="2"/>
  <c r="F265" i="2"/>
  <c r="F257" i="2"/>
  <c r="F249" i="2"/>
  <c r="F241" i="2"/>
  <c r="F233" i="2"/>
  <c r="F225" i="2"/>
  <c r="F217" i="2"/>
  <c r="F209" i="2"/>
  <c r="F201" i="2"/>
  <c r="F193" i="2"/>
  <c r="F185" i="2"/>
  <c r="F177" i="2"/>
  <c r="F169" i="2"/>
  <c r="F161" i="2"/>
  <c r="F153" i="2"/>
  <c r="F145" i="2"/>
  <c r="F137" i="2"/>
  <c r="F129" i="2"/>
  <c r="F121" i="2"/>
  <c r="F113" i="2"/>
  <c r="F105" i="2"/>
  <c r="F97" i="2"/>
  <c r="F89" i="2"/>
  <c r="F81" i="2"/>
  <c r="F73" i="2"/>
  <c r="F65" i="2"/>
  <c r="F57" i="2"/>
  <c r="F49" i="2"/>
  <c r="F41" i="2"/>
  <c r="F33" i="2"/>
  <c r="F25" i="2"/>
  <c r="F17" i="2"/>
  <c r="F9" i="2"/>
  <c r="F1486" i="2"/>
  <c r="F1478" i="2"/>
  <c r="F1470" i="2"/>
  <c r="F1462" i="2"/>
  <c r="F1454" i="2"/>
  <c r="F1446" i="2"/>
  <c r="F1438" i="2"/>
  <c r="F1430" i="2"/>
  <c r="F1422" i="2"/>
  <c r="F1414" i="2"/>
  <c r="F1406" i="2"/>
  <c r="F1398" i="2"/>
  <c r="F1390" i="2"/>
  <c r="F1382" i="2"/>
  <c r="F1374" i="2"/>
  <c r="F1366" i="2"/>
  <c r="F1358" i="2"/>
  <c r="F1350" i="2"/>
  <c r="F1342" i="2"/>
  <c r="F1334" i="2"/>
  <c r="F1326" i="2"/>
  <c r="F1317" i="2"/>
  <c r="F1308" i="2"/>
  <c r="F1297" i="2"/>
  <c r="F1286" i="2"/>
  <c r="F1276" i="2"/>
  <c r="F1265" i="2"/>
  <c r="F1254" i="2"/>
  <c r="F1244" i="2"/>
  <c r="F1222" i="2"/>
  <c r="F1212" i="2"/>
  <c r="F1201" i="2"/>
  <c r="F1190" i="2"/>
  <c r="F1180" i="2"/>
  <c r="F1169" i="2"/>
  <c r="F1158" i="2"/>
  <c r="F1146" i="2"/>
  <c r="F1133" i="2"/>
  <c r="F1121" i="2"/>
  <c r="F1108" i="2"/>
  <c r="F1094" i="2"/>
  <c r="F1082" i="2"/>
  <c r="F1069" i="2"/>
  <c r="F1057" i="2"/>
  <c r="F1044" i="2"/>
  <c r="F1030" i="2"/>
  <c r="F1018" i="2"/>
  <c r="F1005" i="2"/>
  <c r="F993" i="2"/>
  <c r="F980" i="2"/>
  <c r="F966" i="2"/>
  <c r="F954" i="2"/>
  <c r="F941" i="2"/>
  <c r="F929" i="2"/>
  <c r="F916" i="2"/>
  <c r="F902" i="2"/>
  <c r="F890" i="2"/>
  <c r="F877" i="2"/>
  <c r="F865" i="2"/>
  <c r="F852" i="2"/>
  <c r="F838" i="2"/>
  <c r="F826" i="2"/>
  <c r="F813" i="2"/>
  <c r="F801" i="2"/>
  <c r="F774" i="2"/>
  <c r="F762" i="2"/>
  <c r="F748" i="2"/>
  <c r="F732" i="2"/>
  <c r="F716" i="2"/>
  <c r="F700" i="2"/>
  <c r="F684" i="2"/>
  <c r="F668" i="2"/>
  <c r="F652" i="2"/>
  <c r="F636" i="2"/>
  <c r="F604" i="2"/>
  <c r="F572" i="2"/>
  <c r="F540" i="2"/>
  <c r="F508" i="2"/>
  <c r="F476" i="2"/>
  <c r="F444" i="2"/>
  <c r="F412" i="2"/>
  <c r="F380" i="2"/>
  <c r="F348" i="2"/>
  <c r="F316" i="2"/>
  <c r="F284" i="2"/>
  <c r="F252" i="2"/>
  <c r="F220" i="2"/>
  <c r="F188" i="2"/>
  <c r="F155" i="2"/>
  <c r="F69" i="2"/>
  <c r="F643" i="1"/>
  <c r="F651" i="1"/>
  <c r="F659" i="1"/>
  <c r="F667" i="1"/>
  <c r="F675" i="1"/>
  <c r="F683" i="1"/>
  <c r="F691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1003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F1371" i="1"/>
  <c r="F1379" i="1"/>
  <c r="F1387" i="1"/>
  <c r="F1395" i="1"/>
  <c r="F1403" i="1"/>
  <c r="F1411" i="1"/>
  <c r="F1419" i="1"/>
  <c r="F1427" i="1"/>
  <c r="F1435" i="1"/>
  <c r="F1443" i="1"/>
  <c r="F1451" i="1"/>
  <c r="F1459" i="1"/>
  <c r="F1467" i="1"/>
  <c r="F1475" i="1"/>
  <c r="F1483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1028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1208" i="1"/>
  <c r="F1216" i="1"/>
  <c r="F1224" i="1"/>
  <c r="F1232" i="1"/>
  <c r="F1240" i="1"/>
  <c r="F1248" i="1"/>
  <c r="F1256" i="1"/>
  <c r="F1264" i="1"/>
  <c r="F1272" i="1"/>
  <c r="F1280" i="1"/>
  <c r="F1288" i="1"/>
  <c r="F1296" i="1"/>
  <c r="F1304" i="1"/>
  <c r="F1312" i="1"/>
  <c r="F1320" i="1"/>
  <c r="F1328" i="1"/>
  <c r="F1336" i="1"/>
  <c r="F1344" i="1"/>
  <c r="F1352" i="1"/>
  <c r="F1360" i="1"/>
  <c r="F1368" i="1"/>
  <c r="F1376" i="1"/>
  <c r="F1384" i="1"/>
  <c r="F1392" i="1"/>
  <c r="F1400" i="1"/>
  <c r="F1408" i="1"/>
  <c r="F1416" i="1"/>
  <c r="F1424" i="1"/>
  <c r="F1432" i="1"/>
  <c r="F1440" i="1"/>
  <c r="F1448" i="1"/>
  <c r="F1456" i="1"/>
  <c r="F1464" i="1"/>
  <c r="F1472" i="1"/>
  <c r="F1480" i="1"/>
  <c r="F1488" i="1"/>
  <c r="F198" i="1"/>
  <c r="F206" i="1"/>
  <c r="F318" i="1"/>
  <c r="F678" i="1"/>
  <c r="F806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369" i="1"/>
  <c r="F1377" i="1"/>
  <c r="F1385" i="1"/>
  <c r="F1393" i="1"/>
  <c r="F1401" i="1"/>
  <c r="F1409" i="1"/>
  <c r="F1417" i="1"/>
  <c r="F1425" i="1"/>
  <c r="F1433" i="1"/>
  <c r="F1441" i="1"/>
  <c r="F1449" i="1"/>
  <c r="F1457" i="1"/>
  <c r="F1465" i="1"/>
  <c r="F1473" i="1"/>
  <c r="F1481" i="1"/>
  <c r="F935" i="1"/>
  <c r="F807" i="1"/>
  <c r="F471" i="1"/>
  <c r="F934" i="1"/>
  <c r="F422" i="1"/>
  <c r="F574" i="1"/>
  <c r="F710" i="1"/>
  <c r="F742" i="1"/>
  <c r="F774" i="1"/>
  <c r="F838" i="1"/>
  <c r="F870" i="1"/>
  <c r="F902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15" i="1"/>
  <c r="F319" i="1"/>
  <c r="F575" i="1"/>
  <c r="F711" i="1"/>
  <c r="F743" i="1"/>
  <c r="F775" i="1"/>
  <c r="F839" i="1"/>
  <c r="F871" i="1"/>
  <c r="F903" i="1"/>
  <c r="F959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86" i="1"/>
  <c r="F694" i="1"/>
  <c r="F702" i="1"/>
  <c r="F718" i="1"/>
  <c r="F726" i="1"/>
  <c r="F734" i="1"/>
  <c r="F750" i="1"/>
  <c r="F758" i="1"/>
  <c r="F766" i="1"/>
  <c r="F782" i="1"/>
  <c r="F790" i="1"/>
  <c r="F798" i="1"/>
  <c r="F814" i="1"/>
  <c r="F822" i="1"/>
  <c r="F830" i="1"/>
  <c r="F846" i="1"/>
  <c r="F854" i="1"/>
  <c r="F862" i="1"/>
  <c r="F878" i="1"/>
  <c r="F886" i="1"/>
  <c r="F894" i="1"/>
  <c r="F910" i="1"/>
  <c r="F918" i="1"/>
  <c r="F926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207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9" i="1"/>
  <c r="F727" i="1"/>
  <c r="F735" i="1"/>
  <c r="F751" i="1"/>
  <c r="F759" i="1"/>
  <c r="F767" i="1"/>
  <c r="F783" i="1"/>
  <c r="F791" i="1"/>
  <c r="F799" i="1"/>
  <c r="F815" i="1"/>
  <c r="F823" i="1"/>
  <c r="F831" i="1"/>
  <c r="F847" i="1"/>
  <c r="F855" i="1"/>
  <c r="F863" i="1"/>
  <c r="F879" i="1"/>
  <c r="F887" i="1"/>
  <c r="F895" i="1"/>
  <c r="F911" i="1"/>
  <c r="F919" i="1"/>
  <c r="F927" i="1"/>
  <c r="F943" i="1"/>
  <c r="F951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K4" i="2" l="1"/>
  <c r="O317" i="2"/>
  <c r="M336" i="2" s="1"/>
  <c r="M317" i="2"/>
  <c r="M339" i="2"/>
  <c r="M346" i="2"/>
  <c r="M361" i="2"/>
  <c r="K5" i="2" l="1"/>
  <c r="M347" i="2"/>
  <c r="M333" i="2"/>
  <c r="M352" i="2"/>
  <c r="M362" i="2"/>
  <c r="M341" i="2"/>
  <c r="M390" i="2"/>
  <c r="M321" i="2"/>
  <c r="M370" i="2"/>
  <c r="M349" i="2"/>
  <c r="M368" i="2"/>
  <c r="M329" i="2"/>
  <c r="M393" i="2"/>
  <c r="O393" i="2" s="1"/>
  <c r="M378" i="2"/>
  <c r="M371" i="2"/>
  <c r="M364" i="2"/>
  <c r="M357" i="2"/>
  <c r="M342" i="2"/>
  <c r="M327" i="2"/>
  <c r="M391" i="2"/>
  <c r="M376" i="2"/>
  <c r="M332" i="2"/>
  <c r="M389" i="2"/>
  <c r="M374" i="2"/>
  <c r="M344" i="2"/>
  <c r="M354" i="2"/>
  <c r="M318" i="2"/>
  <c r="M367" i="2"/>
  <c r="M355" i="2"/>
  <c r="M326" i="2"/>
  <c r="M360" i="2"/>
  <c r="M385" i="2"/>
  <c r="M356" i="2"/>
  <c r="M334" i="2"/>
  <c r="M319" i="2"/>
  <c r="M337" i="2"/>
  <c r="M322" i="2"/>
  <c r="M386" i="2"/>
  <c r="M379" i="2"/>
  <c r="M372" i="2"/>
  <c r="M365" i="2"/>
  <c r="M350" i="2"/>
  <c r="M335" i="2"/>
  <c r="M320" i="2"/>
  <c r="M384" i="2"/>
  <c r="M325" i="2"/>
  <c r="M359" i="2"/>
  <c r="M369" i="2"/>
  <c r="M340" i="2"/>
  <c r="M382" i="2"/>
  <c r="M377" i="2"/>
  <c r="M348" i="2"/>
  <c r="M375" i="2"/>
  <c r="M363" i="2"/>
  <c r="M383" i="2"/>
  <c r="M345" i="2"/>
  <c r="M330" i="2"/>
  <c r="M323" i="2"/>
  <c r="M387" i="2"/>
  <c r="M380" i="2"/>
  <c r="M373" i="2"/>
  <c r="M358" i="2"/>
  <c r="M343" i="2"/>
  <c r="M328" i="2"/>
  <c r="M392" i="2"/>
  <c r="M353" i="2"/>
  <c r="M338" i="2"/>
  <c r="M331" i="2"/>
  <c r="M324" i="2"/>
  <c r="M388" i="2"/>
  <c r="M381" i="2"/>
  <c r="M366" i="2"/>
  <c r="M351" i="2"/>
  <c r="M431" i="2"/>
  <c r="M415" i="2"/>
  <c r="M407" i="2"/>
  <c r="M399" i="2"/>
  <c r="M430" i="2"/>
  <c r="M422" i="2"/>
  <c r="M406" i="2"/>
  <c r="M398" i="2"/>
  <c r="M437" i="2"/>
  <c r="M429" i="2"/>
  <c r="M421" i="2"/>
  <c r="M413" i="2"/>
  <c r="M405" i="2"/>
  <c r="M436" i="2"/>
  <c r="M428" i="2"/>
  <c r="M420" i="2"/>
  <c r="M412" i="2"/>
  <c r="M404" i="2"/>
  <c r="M396" i="2"/>
  <c r="M435" i="2"/>
  <c r="M419" i="2"/>
  <c r="M411" i="2"/>
  <c r="M403" i="2"/>
  <c r="M395" i="2"/>
  <c r="M434" i="2"/>
  <c r="M426" i="2"/>
  <c r="M418" i="2"/>
  <c r="M402" i="2"/>
  <c r="M394" i="2"/>
  <c r="M433" i="2"/>
  <c r="M425" i="2"/>
  <c r="M417" i="2"/>
  <c r="M409" i="2"/>
  <c r="M401" i="2"/>
  <c r="M432" i="2"/>
  <c r="M424" i="2"/>
  <c r="M416" i="2"/>
  <c r="M408" i="2"/>
  <c r="M400" i="2"/>
  <c r="K6" i="2" l="1"/>
  <c r="O438" i="2"/>
  <c r="M490" i="2" s="1"/>
  <c r="M438" i="2"/>
  <c r="M423" i="2"/>
  <c r="M410" i="2"/>
  <c r="M427" i="2"/>
  <c r="M397" i="2"/>
  <c r="M414" i="2"/>
  <c r="N438" i="2"/>
  <c r="K7" i="2" l="1"/>
  <c r="M491" i="2"/>
  <c r="M441" i="2"/>
  <c r="M492" i="2"/>
  <c r="M480" i="2"/>
  <c r="M475" i="2"/>
  <c r="M488" i="2"/>
  <c r="M444" i="2"/>
  <c r="M446" i="2"/>
  <c r="M450" i="2"/>
  <c r="M454" i="2"/>
  <c r="M449" i="2"/>
  <c r="M460" i="2"/>
  <c r="M462" i="2"/>
  <c r="M448" i="2"/>
  <c r="M466" i="2"/>
  <c r="M469" i="2"/>
  <c r="M470" i="2"/>
  <c r="M471" i="2"/>
  <c r="M456" i="2"/>
  <c r="M465" i="2"/>
  <c r="M474" i="2"/>
  <c r="M493" i="2"/>
  <c r="M489" i="2"/>
  <c r="M439" i="2"/>
  <c r="M442" i="2"/>
  <c r="M483" i="2"/>
  <c r="M453" i="2"/>
  <c r="M464" i="2"/>
  <c r="M451" i="2"/>
  <c r="M494" i="2"/>
  <c r="M443" i="2"/>
  <c r="M467" i="2"/>
  <c r="M459" i="2"/>
  <c r="M445" i="2"/>
  <c r="M447" i="2"/>
  <c r="M452" i="2"/>
  <c r="M455" i="2"/>
  <c r="M440" i="2"/>
  <c r="M458" i="2"/>
  <c r="M461" i="2"/>
  <c r="M463" i="2"/>
  <c r="M457" i="2"/>
  <c r="M468" i="2"/>
  <c r="M476" i="2"/>
  <c r="M477" i="2"/>
  <c r="M478" i="2"/>
  <c r="M479" i="2"/>
  <c r="M473" i="2"/>
  <c r="M482" i="2"/>
  <c r="M484" i="2"/>
  <c r="M485" i="2"/>
  <c r="M486" i="2"/>
  <c r="M487" i="2"/>
  <c r="M472" i="2"/>
  <c r="M481" i="2"/>
  <c r="K8" i="2" l="1"/>
  <c r="K9" i="2" l="1"/>
  <c r="K10" i="2" l="1"/>
  <c r="K11" i="2" l="1"/>
  <c r="K12" i="2" l="1"/>
  <c r="K13" i="2" l="1"/>
  <c r="K14" i="2" l="1"/>
  <c r="K15" i="2" l="1"/>
  <c r="K16" i="2" l="1"/>
  <c r="K17" i="2" l="1"/>
  <c r="K18" i="2" l="1"/>
  <c r="K19" i="2" l="1"/>
  <c r="K20" i="2" l="1"/>
  <c r="K21" i="2" l="1"/>
  <c r="K22" i="2" l="1"/>
  <c r="K23" i="2" l="1"/>
  <c r="K24" i="2" l="1"/>
  <c r="K25" i="2" l="1"/>
  <c r="K26" i="2" l="1"/>
  <c r="K27" i="2" l="1"/>
  <c r="K28" i="2" l="1"/>
  <c r="K29" i="2" l="1"/>
  <c r="K30" i="2" l="1"/>
  <c r="K31" i="2" l="1"/>
  <c r="K32" i="2" l="1"/>
  <c r="K33" i="2" l="1"/>
  <c r="K34" i="2" l="1"/>
  <c r="K35" i="2" l="1"/>
  <c r="K36" i="2" l="1"/>
  <c r="K37" i="2" l="1"/>
  <c r="K38" i="2" l="1"/>
  <c r="K39" i="2" l="1"/>
  <c r="K40" i="2" l="1"/>
  <c r="K41" i="2" l="1"/>
  <c r="K42" i="2" l="1"/>
  <c r="K43" i="2" l="1"/>
  <c r="K44" i="2" l="1"/>
  <c r="K45" i="2" l="1"/>
  <c r="K46" i="2" l="1"/>
  <c r="K47" i="2" l="1"/>
  <c r="K48" i="2" l="1"/>
  <c r="K49" i="2" l="1"/>
  <c r="K50" i="2" l="1"/>
  <c r="K51" i="2" l="1"/>
  <c r="K52" i="2" l="1"/>
  <c r="K53" i="2" l="1"/>
  <c r="K54" i="2" l="1"/>
  <c r="K55" i="2" l="1"/>
  <c r="K56" i="2" l="1"/>
  <c r="K57" i="2" l="1"/>
  <c r="L59" i="2" l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K58" i="2"/>
</calcChain>
</file>

<file path=xl/sharedStrings.xml><?xml version="1.0" encoding="utf-8"?>
<sst xmlns="http://schemas.openxmlformats.org/spreadsheetml/2006/main" count="3015" uniqueCount="27">
  <si>
    <t>close</t>
  </si>
  <si>
    <t>distribution_id</t>
  </si>
  <si>
    <t>MGLU3</t>
  </si>
  <si>
    <t>log_return</t>
  </si>
  <si>
    <t>log_return_1</t>
  </si>
  <si>
    <t>event</t>
  </si>
  <si>
    <t>approved_on</t>
  </si>
  <si>
    <t>last_date_prior_ex</t>
  </si>
  <si>
    <t>value_cash</t>
  </si>
  <si>
    <t>ratio</t>
  </si>
  <si>
    <t>corporate_action_label</t>
  </si>
  <si>
    <t>refdate</t>
  </si>
  <si>
    <t>payment_date</t>
  </si>
  <si>
    <t>symbol</t>
  </si>
  <si>
    <t>DIVIDENDO</t>
  </si>
  <si>
    <t>JRS CAP PROPRIO</t>
  </si>
  <si>
    <t>factor</t>
  </si>
  <si>
    <t>DESDOBRAMENTO</t>
  </si>
  <si>
    <t>cash</t>
  </si>
  <si>
    <t>stock</t>
  </si>
  <si>
    <t>error</t>
  </si>
  <si>
    <t>pct_return</t>
  </si>
  <si>
    <t>eventos</t>
  </si>
  <si>
    <t>preço</t>
  </si>
  <si>
    <t>pct_return_1</t>
  </si>
  <si>
    <t>check_pct_return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</si>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</sst>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0" fontId="0" fillId="0" borderId="0" xfId="1" applyNumberFormat="1" applyFont="1"/>
    <xf numFmtId="10" fontId="0" fillId="2" borderId="0" xfId="1" applyNumberFormat="1" applyFont="1" applyFill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11" fontId="0" fillId="0" borderId="0" xfId="0" applyNumberFormat="1"/>
    <xf numFmtId="8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88"/>
  <sheetViews>
    <sheetView topLeftCell="A562" workbookViewId="0">
      <selection activeCell="L563" sqref="L563"/>
    </sheetView>
  </sheetViews>
  <sheetFormatPr defaultRowHeight="15" x14ac:dyDescent="0.25"/>
  <cols>
    <col min="1" max="1" width="18.28515625" bestFit="1" customWidth="1"/>
    <col min="3" max="3" width="14.28515625" bestFit="1" customWidth="1"/>
    <col min="4" max="7" width="14.28515625" customWidth="1"/>
    <col min="8" max="12" width="16" customWidth="1"/>
    <col min="14" max="14" width="2" bestFit="1" customWidth="1"/>
    <col min="15" max="15" width="21.85546875" bestFit="1" customWidth="1"/>
    <col min="16" max="16" width="17.85546875" bestFit="1" customWidth="1"/>
    <col min="17" max="17" width="12.7109375" bestFit="1" customWidth="1"/>
    <col min="18" max="18" width="6.140625" bestFit="1" customWidth="1"/>
    <col min="19" max="19" width="21.85546875" bestFit="1" customWidth="1"/>
    <col min="20" max="20" width="10.7109375" bestFit="1" customWidth="1"/>
    <col min="21" max="21" width="14" bestFit="1" customWidth="1"/>
    <col min="22" max="22" width="7.42578125" bestFit="1" customWidth="1"/>
  </cols>
  <sheetData>
    <row r="1" spans="1:22" x14ac:dyDescent="0.25">
      <c r="A1" s="1" t="s">
        <v>2</v>
      </c>
      <c r="B1" s="1" t="s">
        <v>0</v>
      </c>
      <c r="C1" s="1" t="s">
        <v>1</v>
      </c>
      <c r="D1" s="1" t="s">
        <v>5</v>
      </c>
      <c r="E1" s="1"/>
      <c r="F1" s="1"/>
      <c r="G1" s="1" t="s">
        <v>4</v>
      </c>
      <c r="H1" s="1" t="s">
        <v>3</v>
      </c>
      <c r="I1" s="4" t="s">
        <v>18</v>
      </c>
      <c r="J1" s="4" t="s">
        <v>19</v>
      </c>
      <c r="K1" s="4" t="s">
        <v>20</v>
      </c>
      <c r="L1" s="4"/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 x14ac:dyDescent="0.25">
      <c r="A2" s="3">
        <v>43102</v>
      </c>
      <c r="B2">
        <v>79.3</v>
      </c>
      <c r="C2">
        <v>109</v>
      </c>
      <c r="D2">
        <f>C3-C2</f>
        <v>0</v>
      </c>
      <c r="F2">
        <f>D2+E2</f>
        <v>0</v>
      </c>
      <c r="G2" s="7"/>
      <c r="H2" s="7">
        <v>-1.14654781092781E-2</v>
      </c>
      <c r="I2" t="str">
        <f>IF(ISNA(VLOOKUP(A2,$P$2:$Q$9,2,)),"",VLOOKUP(A2,$P$2:$Q$9,2,))</f>
        <v/>
      </c>
      <c r="J2" t="str">
        <f>IF(ISNA(VLOOKUP(A2,$P$12:$R$13,3,)),"",VLOOKUP(A2,$P$12:$R$13,3,))</f>
        <v/>
      </c>
      <c r="L2" s="9">
        <f>EXP(SUM($H$2:H2))</f>
        <v>0.98860000000000003</v>
      </c>
      <c r="N2">
        <v>0</v>
      </c>
      <c r="O2" s="2">
        <v>43203</v>
      </c>
      <c r="P2" s="2">
        <v>43206</v>
      </c>
      <c r="Q2">
        <v>0.26446512639999997</v>
      </c>
      <c r="R2">
        <v>1</v>
      </c>
      <c r="S2" t="s">
        <v>14</v>
      </c>
      <c r="T2" s="2">
        <v>45290</v>
      </c>
      <c r="V2" t="s">
        <v>2</v>
      </c>
    </row>
    <row r="3" spans="1:22" x14ac:dyDescent="0.25">
      <c r="A3" s="3">
        <v>43103</v>
      </c>
      <c r="B3">
        <v>78.3</v>
      </c>
      <c r="C3">
        <v>109</v>
      </c>
      <c r="D3">
        <f t="shared" ref="D3:D66" si="0">C4-C3</f>
        <v>0</v>
      </c>
      <c r="E3">
        <f>C3-C2</f>
        <v>0</v>
      </c>
      <c r="F3">
        <f t="shared" ref="F3:F66" si="1">D3+E3</f>
        <v>0</v>
      </c>
      <c r="G3" s="7">
        <f>LN(B3/B2)</f>
        <v>-1.2690525644044907E-2</v>
      </c>
      <c r="H3" s="7">
        <v>-1.268005315737448E-2</v>
      </c>
      <c r="I3" t="str">
        <f t="shared" ref="I3:I66" si="2">IF(ISNA(VLOOKUP(A3,$P$2:$Q$9,2,)),"",VLOOKUP(A3,$P$2:$Q$9,2,))</f>
        <v/>
      </c>
      <c r="J3" t="str">
        <f t="shared" ref="J3:J66" si="3">IF(ISNA(VLOOKUP(A3,$P$12:$R$13,3,)),"",VLOOKUP(A3,$P$12:$R$13,3,))</f>
        <v/>
      </c>
      <c r="K3" s="11">
        <f>ROUND(H3/G3,2)</f>
        <v>1</v>
      </c>
      <c r="L3" s="9">
        <f>EXP(SUM($H$2:H3))</f>
        <v>0.97614364000000009</v>
      </c>
      <c r="N3">
        <v>1</v>
      </c>
      <c r="O3" s="2">
        <v>43455</v>
      </c>
      <c r="P3" s="2">
        <v>43462</v>
      </c>
      <c r="Q3">
        <v>0.59270488980000002</v>
      </c>
      <c r="R3">
        <v>1</v>
      </c>
      <c r="S3" t="s">
        <v>15</v>
      </c>
      <c r="T3" s="2">
        <v>45290</v>
      </c>
      <c r="V3" t="s">
        <v>2</v>
      </c>
    </row>
    <row r="4" spans="1:22" x14ac:dyDescent="0.25">
      <c r="A4" s="3">
        <v>43104</v>
      </c>
      <c r="B4">
        <v>80.180000000000007</v>
      </c>
      <c r="C4">
        <v>109</v>
      </c>
      <c r="D4">
        <f t="shared" si="0"/>
        <v>0</v>
      </c>
      <c r="E4">
        <f t="shared" ref="E4:E67" si="4">C4-C3</f>
        <v>0</v>
      </c>
      <c r="F4">
        <f t="shared" si="1"/>
        <v>0</v>
      </c>
      <c r="G4" s="7">
        <f t="shared" ref="G4:G67" si="5">LN(B4/B3)</f>
        <v>2.3726504217603663E-2</v>
      </c>
      <c r="H4" s="7">
        <v>2.3716526617316061E-2</v>
      </c>
      <c r="I4" t="str">
        <f t="shared" si="2"/>
        <v/>
      </c>
      <c r="J4" t="str">
        <f t="shared" si="3"/>
        <v/>
      </c>
      <c r="K4" s="11">
        <f t="shared" ref="K4:K67" si="6">ROUND(H4/G4,2)</f>
        <v>1</v>
      </c>
      <c r="L4" s="9">
        <f>EXP(SUM($H$2:H4))</f>
        <v>0.99957108736000011</v>
      </c>
      <c r="N4">
        <v>2</v>
      </c>
      <c r="O4" s="2">
        <v>43567</v>
      </c>
      <c r="P4" s="2">
        <v>43570</v>
      </c>
      <c r="Q4">
        <v>0.37025988399999998</v>
      </c>
      <c r="R4">
        <v>1</v>
      </c>
      <c r="S4" t="s">
        <v>14</v>
      </c>
      <c r="T4" s="2">
        <v>45290</v>
      </c>
      <c r="V4" t="s">
        <v>2</v>
      </c>
    </row>
    <row r="5" spans="1:22" x14ac:dyDescent="0.25">
      <c r="A5" s="3">
        <v>43105</v>
      </c>
      <c r="B5">
        <v>78.599999999999994</v>
      </c>
      <c r="C5">
        <v>109</v>
      </c>
      <c r="D5">
        <f t="shared" si="0"/>
        <v>0</v>
      </c>
      <c r="E5">
        <f t="shared" si="4"/>
        <v>0</v>
      </c>
      <c r="F5">
        <f t="shared" si="1"/>
        <v>0</v>
      </c>
      <c r="G5" s="7">
        <f t="shared" si="5"/>
        <v>-1.9902407779200174E-2</v>
      </c>
      <c r="H5" s="7">
        <v>-1.9896631714456641E-2</v>
      </c>
      <c r="I5" t="str">
        <f t="shared" si="2"/>
        <v/>
      </c>
      <c r="J5" t="str">
        <f t="shared" si="3"/>
        <v/>
      </c>
      <c r="K5" s="11">
        <f t="shared" si="6"/>
        <v>1</v>
      </c>
      <c r="L5" s="9">
        <f>EXP(SUM($H$2:H5))</f>
        <v>0.97987953693900809</v>
      </c>
      <c r="N5">
        <v>3</v>
      </c>
      <c r="O5" s="2">
        <v>43738</v>
      </c>
      <c r="P5" s="2">
        <v>43745</v>
      </c>
      <c r="Q5">
        <v>7.3606606099999999E-2</v>
      </c>
      <c r="R5">
        <v>1</v>
      </c>
      <c r="S5" t="s">
        <v>15</v>
      </c>
      <c r="T5" s="2">
        <v>45290</v>
      </c>
      <c r="V5" t="s">
        <v>2</v>
      </c>
    </row>
    <row r="6" spans="1:22" x14ac:dyDescent="0.25">
      <c r="A6" s="3">
        <v>43108</v>
      </c>
      <c r="B6">
        <v>78.61</v>
      </c>
      <c r="C6">
        <v>109</v>
      </c>
      <c r="D6">
        <f t="shared" si="0"/>
        <v>0</v>
      </c>
      <c r="E6">
        <f t="shared" si="4"/>
        <v>0</v>
      </c>
      <c r="F6">
        <f t="shared" si="1"/>
        <v>0</v>
      </c>
      <c r="G6" s="7">
        <f t="shared" si="5"/>
        <v>1.2721837050441042E-4</v>
      </c>
      <c r="H6" s="7">
        <v>9.9995000333297321E-5</v>
      </c>
      <c r="I6" t="str">
        <f t="shared" si="2"/>
        <v/>
      </c>
      <c r="J6" t="str">
        <f t="shared" si="3"/>
        <v/>
      </c>
      <c r="K6" s="11">
        <f t="shared" si="6"/>
        <v>0.79</v>
      </c>
      <c r="L6" s="9">
        <f>EXP(SUM($H$2:H6))</f>
        <v>0.97997752489270196</v>
      </c>
      <c r="N6">
        <v>4</v>
      </c>
      <c r="O6" s="2">
        <v>43822</v>
      </c>
      <c r="P6" s="2">
        <v>43829</v>
      </c>
      <c r="Q6">
        <v>3.57891574E-2</v>
      </c>
      <c r="R6">
        <v>1</v>
      </c>
      <c r="S6" t="s">
        <v>15</v>
      </c>
      <c r="T6" s="2">
        <v>45290</v>
      </c>
      <c r="V6" t="s">
        <v>2</v>
      </c>
    </row>
    <row r="7" spans="1:22" x14ac:dyDescent="0.25">
      <c r="A7" s="3">
        <v>43109</v>
      </c>
      <c r="B7">
        <v>76.72</v>
      </c>
      <c r="C7">
        <v>109</v>
      </c>
      <c r="D7">
        <f t="shared" si="0"/>
        <v>0</v>
      </c>
      <c r="E7">
        <f t="shared" si="4"/>
        <v>0</v>
      </c>
      <c r="F7">
        <f t="shared" si="1"/>
        <v>0</v>
      </c>
      <c r="G7" s="7">
        <f t="shared" si="5"/>
        <v>-2.4336487230482321E-2</v>
      </c>
      <c r="H7" s="7">
        <v>-2.429269256904459E-2</v>
      </c>
      <c r="I7" t="str">
        <f t="shared" si="2"/>
        <v/>
      </c>
      <c r="J7" t="str">
        <f t="shared" si="3"/>
        <v/>
      </c>
      <c r="K7" s="11">
        <f t="shared" si="6"/>
        <v>1</v>
      </c>
      <c r="L7" s="9">
        <f>EXP(SUM($H$2:H7))</f>
        <v>0.95645806429527713</v>
      </c>
      <c r="N7">
        <v>5</v>
      </c>
      <c r="O7" s="2">
        <v>44039</v>
      </c>
      <c r="P7" s="2">
        <v>44042</v>
      </c>
      <c r="Q7">
        <v>9.4165967500000003E-2</v>
      </c>
      <c r="R7">
        <v>1</v>
      </c>
      <c r="S7" t="s">
        <v>14</v>
      </c>
      <c r="T7" s="2">
        <v>45290</v>
      </c>
      <c r="U7" s="2">
        <v>44062</v>
      </c>
      <c r="V7" t="s">
        <v>2</v>
      </c>
    </row>
    <row r="8" spans="1:22" x14ac:dyDescent="0.25">
      <c r="A8" s="3">
        <v>43110</v>
      </c>
      <c r="B8">
        <v>77.5</v>
      </c>
      <c r="C8">
        <v>109</v>
      </c>
      <c r="D8">
        <f t="shared" si="0"/>
        <v>0</v>
      </c>
      <c r="E8">
        <f t="shared" si="4"/>
        <v>0</v>
      </c>
      <c r="F8">
        <f t="shared" si="1"/>
        <v>0</v>
      </c>
      <c r="G8" s="7">
        <f t="shared" si="5"/>
        <v>1.01155057841186E-2</v>
      </c>
      <c r="H8" s="7">
        <v>1.004933585300144E-2</v>
      </c>
      <c r="I8" t="str">
        <f t="shared" si="2"/>
        <v/>
      </c>
      <c r="J8" t="str">
        <f t="shared" si="3"/>
        <v/>
      </c>
      <c r="K8" s="11">
        <f t="shared" si="6"/>
        <v>0.99</v>
      </c>
      <c r="L8" s="9">
        <f>EXP(SUM($H$2:H8))</f>
        <v>0.96611829074465938</v>
      </c>
      <c r="N8">
        <v>6</v>
      </c>
      <c r="O8" s="2">
        <v>44187</v>
      </c>
      <c r="P8" s="2">
        <v>44194</v>
      </c>
      <c r="Q8">
        <v>2.63019985E-2</v>
      </c>
      <c r="R8">
        <v>1</v>
      </c>
      <c r="S8" t="s">
        <v>15</v>
      </c>
      <c r="T8" s="2">
        <v>45290</v>
      </c>
      <c r="V8" t="s">
        <v>2</v>
      </c>
    </row>
    <row r="9" spans="1:22" x14ac:dyDescent="0.25">
      <c r="A9" s="3">
        <v>43111</v>
      </c>
      <c r="B9">
        <v>77.64</v>
      </c>
      <c r="C9">
        <v>109</v>
      </c>
      <c r="D9">
        <f t="shared" si="0"/>
        <v>0</v>
      </c>
      <c r="E9">
        <f t="shared" si="4"/>
        <v>0</v>
      </c>
      <c r="F9">
        <f t="shared" si="1"/>
        <v>0</v>
      </c>
      <c r="G9" s="7">
        <f t="shared" si="5"/>
        <v>1.8048219415082402E-3</v>
      </c>
      <c r="H9" s="7">
        <v>1.7983819413793969E-3</v>
      </c>
      <c r="I9" t="str">
        <f t="shared" si="2"/>
        <v/>
      </c>
      <c r="J9" t="str">
        <f t="shared" si="3"/>
        <v/>
      </c>
      <c r="K9" s="11">
        <f t="shared" si="6"/>
        <v>1</v>
      </c>
      <c r="L9" s="9">
        <f>EXP(SUM($H$2:H9))</f>
        <v>0.96785730366799982</v>
      </c>
      <c r="N9">
        <v>7</v>
      </c>
      <c r="O9" s="2">
        <v>44377</v>
      </c>
      <c r="P9" s="2">
        <v>44382</v>
      </c>
      <c r="Q9">
        <v>1.5494258299999999E-2</v>
      </c>
      <c r="R9">
        <v>1</v>
      </c>
      <c r="S9" t="s">
        <v>15</v>
      </c>
      <c r="T9" s="2">
        <v>45290</v>
      </c>
      <c r="U9" s="2">
        <v>44687</v>
      </c>
      <c r="V9" t="s">
        <v>2</v>
      </c>
    </row>
    <row r="10" spans="1:22" x14ac:dyDescent="0.25">
      <c r="A10" s="3">
        <v>43112</v>
      </c>
      <c r="B10">
        <v>77.56</v>
      </c>
      <c r="C10">
        <v>109</v>
      </c>
      <c r="D10">
        <f t="shared" si="0"/>
        <v>0</v>
      </c>
      <c r="E10">
        <f t="shared" si="4"/>
        <v>0</v>
      </c>
      <c r="F10">
        <f t="shared" si="1"/>
        <v>0</v>
      </c>
      <c r="G10" s="7">
        <f t="shared" si="5"/>
        <v>-1.0309279263584293E-3</v>
      </c>
      <c r="H10" s="7">
        <v>-1.0005003335835339E-3</v>
      </c>
      <c r="I10" t="str">
        <f t="shared" si="2"/>
        <v/>
      </c>
      <c r="J10" t="str">
        <f t="shared" si="3"/>
        <v/>
      </c>
      <c r="K10" s="11">
        <f t="shared" si="6"/>
        <v>0.97</v>
      </c>
      <c r="L10" s="9">
        <f>EXP(SUM($H$2:H10))</f>
        <v>0.96688944636433183</v>
      </c>
    </row>
    <row r="11" spans="1:22" x14ac:dyDescent="0.25">
      <c r="A11" s="3">
        <v>43115</v>
      </c>
      <c r="B11">
        <v>78.900000000000006</v>
      </c>
      <c r="C11">
        <v>109</v>
      </c>
      <c r="D11">
        <f t="shared" si="0"/>
        <v>0</v>
      </c>
      <c r="E11">
        <f t="shared" si="4"/>
        <v>0</v>
      </c>
      <c r="F11">
        <f t="shared" si="1"/>
        <v>0</v>
      </c>
      <c r="G11" s="7">
        <f t="shared" si="5"/>
        <v>1.7129397477377586E-2</v>
      </c>
      <c r="H11" s="7">
        <v>1.7053754565827622E-2</v>
      </c>
      <c r="I11" t="str">
        <f t="shared" si="2"/>
        <v/>
      </c>
      <c r="J11" t="str">
        <f t="shared" si="3"/>
        <v/>
      </c>
      <c r="K11" s="11">
        <f t="shared" si="6"/>
        <v>1</v>
      </c>
      <c r="L11" s="9">
        <f>EXP(SUM($H$2:H11))</f>
        <v>0.98351994484179839</v>
      </c>
      <c r="O11" t="s">
        <v>10</v>
      </c>
      <c r="P11" t="s">
        <v>7</v>
      </c>
      <c r="Q11" t="s">
        <v>6</v>
      </c>
      <c r="R11" t="s">
        <v>16</v>
      </c>
      <c r="S11" t="s">
        <v>11</v>
      </c>
      <c r="T11" t="s">
        <v>13</v>
      </c>
    </row>
    <row r="12" spans="1:22" x14ac:dyDescent="0.25">
      <c r="A12" s="3">
        <v>43116</v>
      </c>
      <c r="B12">
        <v>78.7</v>
      </c>
      <c r="C12">
        <v>109</v>
      </c>
      <c r="D12">
        <f t="shared" si="0"/>
        <v>0</v>
      </c>
      <c r="E12">
        <f t="shared" si="4"/>
        <v>0</v>
      </c>
      <c r="F12">
        <f t="shared" si="1"/>
        <v>0</v>
      </c>
      <c r="G12" s="7">
        <f t="shared" si="5"/>
        <v>-2.5380724284710002E-3</v>
      </c>
      <c r="H12" s="7">
        <v>-2.503130218118477E-3</v>
      </c>
      <c r="I12" t="str">
        <f t="shared" si="2"/>
        <v/>
      </c>
      <c r="J12" t="str">
        <f t="shared" si="3"/>
        <v/>
      </c>
      <c r="K12" s="11">
        <f t="shared" si="6"/>
        <v>0.99</v>
      </c>
      <c r="L12" s="9">
        <f>EXP(SUM($H$2:H12))</f>
        <v>0.98106114497969399</v>
      </c>
      <c r="N12">
        <v>0</v>
      </c>
      <c r="O12" t="s">
        <v>17</v>
      </c>
      <c r="P12" s="2">
        <v>44117</v>
      </c>
      <c r="Q12" s="2">
        <v>44111</v>
      </c>
      <c r="R12">
        <v>300</v>
      </c>
      <c r="S12" s="2">
        <v>45280</v>
      </c>
      <c r="T12" t="s">
        <v>2</v>
      </c>
    </row>
    <row r="13" spans="1:22" x14ac:dyDescent="0.25">
      <c r="A13" s="3">
        <v>43117</v>
      </c>
      <c r="B13">
        <v>78.78</v>
      </c>
      <c r="C13">
        <v>109</v>
      </c>
      <c r="D13">
        <f t="shared" si="0"/>
        <v>0</v>
      </c>
      <c r="E13">
        <f t="shared" si="4"/>
        <v>0</v>
      </c>
      <c r="F13">
        <f t="shared" si="1"/>
        <v>0</v>
      </c>
      <c r="G13" s="7">
        <f t="shared" si="5"/>
        <v>1.016002119402263E-3</v>
      </c>
      <c r="H13" s="7">
        <v>9.9950033308342321E-4</v>
      </c>
      <c r="I13" t="str">
        <f t="shared" si="2"/>
        <v/>
      </c>
      <c r="J13" t="str">
        <f t="shared" si="3"/>
        <v/>
      </c>
      <c r="K13" s="11">
        <f t="shared" si="6"/>
        <v>0.98</v>
      </c>
      <c r="L13" s="9">
        <f>EXP(SUM($H$2:H13))</f>
        <v>0.98204220612467352</v>
      </c>
      <c r="O13" t="s">
        <v>17</v>
      </c>
      <c r="P13" s="2">
        <v>43682</v>
      </c>
      <c r="Q13" s="2"/>
      <c r="R13">
        <v>700</v>
      </c>
    </row>
    <row r="14" spans="1:22" x14ac:dyDescent="0.25">
      <c r="A14" s="3">
        <v>43118</v>
      </c>
      <c r="B14">
        <v>77.489999999999995</v>
      </c>
      <c r="C14">
        <v>109</v>
      </c>
      <c r="D14">
        <f t="shared" si="0"/>
        <v>0</v>
      </c>
      <c r="E14">
        <f t="shared" si="4"/>
        <v>0</v>
      </c>
      <c r="F14">
        <f t="shared" si="1"/>
        <v>0</v>
      </c>
      <c r="G14" s="7">
        <f t="shared" si="5"/>
        <v>-1.6510261766901062E-2</v>
      </c>
      <c r="H14" s="7">
        <v>-1.643430646342477E-2</v>
      </c>
      <c r="I14" t="str">
        <f t="shared" si="2"/>
        <v/>
      </c>
      <c r="J14" t="str">
        <f t="shared" si="3"/>
        <v/>
      </c>
      <c r="K14" s="11">
        <f t="shared" si="6"/>
        <v>1</v>
      </c>
      <c r="L14" s="9">
        <f>EXP(SUM($H$2:H14))</f>
        <v>0.96603491816484133</v>
      </c>
    </row>
    <row r="15" spans="1:22" x14ac:dyDescent="0.25">
      <c r="A15" s="3">
        <v>43119</v>
      </c>
      <c r="B15">
        <v>76.75</v>
      </c>
      <c r="C15">
        <v>109</v>
      </c>
      <c r="D15">
        <f t="shared" si="0"/>
        <v>0</v>
      </c>
      <c r="E15">
        <f t="shared" si="4"/>
        <v>0</v>
      </c>
      <c r="F15">
        <f t="shared" si="1"/>
        <v>0</v>
      </c>
      <c r="G15" s="7">
        <f t="shared" si="5"/>
        <v>-9.5955093085522639E-3</v>
      </c>
      <c r="H15" s="7">
        <v>-9.545412843531385E-3</v>
      </c>
      <c r="I15" t="str">
        <f t="shared" si="2"/>
        <v/>
      </c>
      <c r="J15" t="str">
        <f t="shared" si="3"/>
        <v/>
      </c>
      <c r="K15" s="11">
        <f t="shared" si="6"/>
        <v>0.99</v>
      </c>
      <c r="L15" s="9">
        <f>EXP(SUM($H$2:H15))</f>
        <v>0.95685758644227548</v>
      </c>
    </row>
    <row r="16" spans="1:22" x14ac:dyDescent="0.25">
      <c r="A16" s="3">
        <v>43122</v>
      </c>
      <c r="B16">
        <v>77</v>
      </c>
      <c r="C16">
        <v>109</v>
      </c>
      <c r="D16">
        <f t="shared" si="0"/>
        <v>0</v>
      </c>
      <c r="E16">
        <f t="shared" si="4"/>
        <v>0</v>
      </c>
      <c r="F16">
        <f t="shared" si="1"/>
        <v>0</v>
      </c>
      <c r="G16" s="7">
        <f t="shared" si="5"/>
        <v>3.2520353863773159E-3</v>
      </c>
      <c r="H16" s="7">
        <v>3.1948908965192891E-3</v>
      </c>
      <c r="I16" t="str">
        <f t="shared" si="2"/>
        <v/>
      </c>
      <c r="J16" t="str">
        <f t="shared" si="3"/>
        <v/>
      </c>
      <c r="K16" s="11">
        <f t="shared" si="6"/>
        <v>0.98</v>
      </c>
      <c r="L16" s="9">
        <f>EXP(SUM($H$2:H16))</f>
        <v>0.9599195307188908</v>
      </c>
    </row>
    <row r="17" spans="1:12" x14ac:dyDescent="0.25">
      <c r="A17" s="3">
        <v>43123</v>
      </c>
      <c r="B17">
        <v>74.900000000000006</v>
      </c>
      <c r="C17">
        <v>109</v>
      </c>
      <c r="D17">
        <f t="shared" si="0"/>
        <v>0</v>
      </c>
      <c r="E17">
        <f t="shared" si="4"/>
        <v>0</v>
      </c>
      <c r="F17">
        <f t="shared" si="1"/>
        <v>0</v>
      </c>
      <c r="G17" s="7">
        <f t="shared" si="5"/>
        <v>-2.7651531330510008E-2</v>
      </c>
      <c r="H17" s="7">
        <v>-2.7576767770234489E-2</v>
      </c>
      <c r="I17" t="str">
        <f t="shared" si="2"/>
        <v/>
      </c>
      <c r="J17" t="str">
        <f t="shared" si="3"/>
        <v/>
      </c>
      <c r="K17" s="11">
        <f t="shared" si="6"/>
        <v>1</v>
      </c>
      <c r="L17" s="9">
        <f>EXP(SUM($H$2:H17))</f>
        <v>0.93380971948333702</v>
      </c>
    </row>
    <row r="18" spans="1:12" x14ac:dyDescent="0.25">
      <c r="A18" s="3">
        <v>43124</v>
      </c>
      <c r="B18">
        <v>80.989999999999995</v>
      </c>
      <c r="C18">
        <v>109</v>
      </c>
      <c r="D18">
        <f t="shared" si="0"/>
        <v>0</v>
      </c>
      <c r="E18">
        <f t="shared" si="4"/>
        <v>0</v>
      </c>
      <c r="F18">
        <f t="shared" si="1"/>
        <v>0</v>
      </c>
      <c r="G18" s="7">
        <f t="shared" si="5"/>
        <v>7.817179973772459E-2</v>
      </c>
      <c r="H18" s="7">
        <v>7.8164020969354292E-2</v>
      </c>
      <c r="I18" t="str">
        <f t="shared" si="2"/>
        <v/>
      </c>
      <c r="J18" t="str">
        <f t="shared" si="3"/>
        <v/>
      </c>
      <c r="K18" s="11">
        <f t="shared" si="6"/>
        <v>1</v>
      </c>
      <c r="L18" s="9">
        <f>EXP(SUM($H$2:H18))</f>
        <v>1.0097284496773322</v>
      </c>
    </row>
    <row r="19" spans="1:12" x14ac:dyDescent="0.25">
      <c r="A19" s="3">
        <v>43126</v>
      </c>
      <c r="B19">
        <v>82.8</v>
      </c>
      <c r="C19">
        <v>109</v>
      </c>
      <c r="D19">
        <f t="shared" si="0"/>
        <v>0</v>
      </c>
      <c r="E19">
        <f t="shared" si="4"/>
        <v>0</v>
      </c>
      <c r="F19">
        <f t="shared" si="1"/>
        <v>0</v>
      </c>
      <c r="G19" s="7">
        <f t="shared" si="5"/>
        <v>2.2102371130315625E-2</v>
      </c>
      <c r="H19" s="7">
        <v>2.2054990780831309E-2</v>
      </c>
      <c r="I19" t="str">
        <f t="shared" si="2"/>
        <v/>
      </c>
      <c r="J19" t="str">
        <f t="shared" si="3"/>
        <v/>
      </c>
      <c r="K19" s="11">
        <f t="shared" si="6"/>
        <v>1</v>
      </c>
      <c r="L19" s="9">
        <f>EXP(SUM($H$2:H19))</f>
        <v>1.0322453941051366</v>
      </c>
    </row>
    <row r="20" spans="1:12" x14ac:dyDescent="0.25">
      <c r="A20" s="3">
        <v>43129</v>
      </c>
      <c r="B20">
        <v>84.6</v>
      </c>
      <c r="C20">
        <v>109</v>
      </c>
      <c r="D20">
        <f t="shared" si="0"/>
        <v>0</v>
      </c>
      <c r="E20">
        <f t="shared" si="4"/>
        <v>0</v>
      </c>
      <c r="F20">
        <f t="shared" si="1"/>
        <v>0</v>
      </c>
      <c r="G20" s="7">
        <f t="shared" si="5"/>
        <v>2.1506205220963463E-2</v>
      </c>
      <c r="H20" s="7">
        <v>2.1467906615240971E-2</v>
      </c>
      <c r="I20" t="str">
        <f t="shared" si="2"/>
        <v/>
      </c>
      <c r="J20" t="str">
        <f t="shared" si="3"/>
        <v/>
      </c>
      <c r="K20" s="11">
        <f t="shared" si="6"/>
        <v>1</v>
      </c>
      <c r="L20" s="9">
        <f>EXP(SUM($H$2:H20))</f>
        <v>1.0546451191572181</v>
      </c>
    </row>
    <row r="21" spans="1:12" x14ac:dyDescent="0.25">
      <c r="A21" s="3">
        <v>43130</v>
      </c>
      <c r="B21">
        <v>84.66</v>
      </c>
      <c r="C21">
        <v>109</v>
      </c>
      <c r="D21">
        <f t="shared" si="0"/>
        <v>0</v>
      </c>
      <c r="E21">
        <f t="shared" si="4"/>
        <v>0</v>
      </c>
      <c r="F21">
        <f t="shared" si="1"/>
        <v>0</v>
      </c>
      <c r="G21" s="7">
        <f t="shared" si="5"/>
        <v>7.0896848059998703E-4</v>
      </c>
      <c r="H21" s="7">
        <v>6.9975511427326493E-4</v>
      </c>
      <c r="I21" t="str">
        <f t="shared" si="2"/>
        <v/>
      </c>
      <c r="J21" t="str">
        <f t="shared" si="3"/>
        <v/>
      </c>
      <c r="K21" s="11">
        <f t="shared" si="6"/>
        <v>0.99</v>
      </c>
      <c r="L21" s="9">
        <f>EXP(SUM($H$2:H21))</f>
        <v>1.0553833707406282</v>
      </c>
    </row>
    <row r="22" spans="1:12" x14ac:dyDescent="0.25">
      <c r="A22" s="3">
        <v>43131</v>
      </c>
      <c r="B22">
        <v>84.56</v>
      </c>
      <c r="C22">
        <v>109</v>
      </c>
      <c r="D22">
        <f t="shared" si="0"/>
        <v>0</v>
      </c>
      <c r="E22">
        <f t="shared" si="4"/>
        <v>0</v>
      </c>
      <c r="F22">
        <f t="shared" si="1"/>
        <v>0</v>
      </c>
      <c r="G22" s="7">
        <f t="shared" si="5"/>
        <v>-1.1818935307953524E-3</v>
      </c>
      <c r="H22" s="7">
        <v>-1.1006054440330041E-3</v>
      </c>
      <c r="I22" t="str">
        <f t="shared" si="2"/>
        <v/>
      </c>
      <c r="J22" t="str">
        <f t="shared" si="3"/>
        <v/>
      </c>
      <c r="K22" s="11">
        <f t="shared" si="6"/>
        <v>0.93</v>
      </c>
      <c r="L22" s="9">
        <f>EXP(SUM($H$2:H22))</f>
        <v>1.0542224490328136</v>
      </c>
    </row>
    <row r="23" spans="1:12" x14ac:dyDescent="0.25">
      <c r="A23" s="3">
        <v>43132</v>
      </c>
      <c r="B23">
        <v>85.86</v>
      </c>
      <c r="C23">
        <v>109</v>
      </c>
      <c r="D23">
        <f t="shared" si="0"/>
        <v>0</v>
      </c>
      <c r="E23">
        <f t="shared" si="4"/>
        <v>0</v>
      </c>
      <c r="F23">
        <f t="shared" si="1"/>
        <v>0</v>
      </c>
      <c r="G23" s="7">
        <f t="shared" si="5"/>
        <v>1.5256721234432355E-2</v>
      </c>
      <c r="H23" s="7">
        <v>1.518413532504006E-2</v>
      </c>
      <c r="I23" t="str">
        <f t="shared" si="2"/>
        <v/>
      </c>
      <c r="J23" t="str">
        <f t="shared" si="3"/>
        <v/>
      </c>
      <c r="K23" s="11">
        <f t="shared" si="6"/>
        <v>1</v>
      </c>
      <c r="L23" s="9">
        <f>EXP(SUM($H$2:H23))</f>
        <v>1.0703520525030157</v>
      </c>
    </row>
    <row r="24" spans="1:12" x14ac:dyDescent="0.25">
      <c r="A24" s="3">
        <v>43133</v>
      </c>
      <c r="B24">
        <v>83.86</v>
      </c>
      <c r="C24">
        <v>109</v>
      </c>
      <c r="D24">
        <f t="shared" si="0"/>
        <v>0</v>
      </c>
      <c r="E24">
        <f t="shared" si="4"/>
        <v>0</v>
      </c>
      <c r="F24">
        <f t="shared" si="1"/>
        <v>0</v>
      </c>
      <c r="G24" s="7">
        <f t="shared" si="5"/>
        <v>-2.3569321053797956E-2</v>
      </c>
      <c r="H24" s="7">
        <v>-2.3473356185642131E-2</v>
      </c>
      <c r="I24" t="str">
        <f t="shared" si="2"/>
        <v/>
      </c>
      <c r="J24" t="str">
        <f t="shared" si="3"/>
        <v/>
      </c>
      <c r="K24" s="11">
        <f t="shared" si="6"/>
        <v>1</v>
      </c>
      <c r="L24" s="9">
        <f>EXP(SUM($H$2:H24))</f>
        <v>1.0455198848849456</v>
      </c>
    </row>
    <row r="25" spans="1:12" x14ac:dyDescent="0.25">
      <c r="A25" s="3">
        <v>43136</v>
      </c>
      <c r="B25">
        <v>80.63</v>
      </c>
      <c r="C25">
        <v>109</v>
      </c>
      <c r="D25">
        <f t="shared" si="0"/>
        <v>0</v>
      </c>
      <c r="E25">
        <f t="shared" si="4"/>
        <v>0</v>
      </c>
      <c r="F25">
        <f t="shared" si="1"/>
        <v>0</v>
      </c>
      <c r="G25" s="7">
        <f t="shared" si="5"/>
        <v>-3.9277953045685945E-2</v>
      </c>
      <c r="H25" s="7">
        <v>-3.9260713953302613E-2</v>
      </c>
      <c r="I25" t="str">
        <f t="shared" si="2"/>
        <v/>
      </c>
      <c r="J25" t="str">
        <f t="shared" si="3"/>
        <v/>
      </c>
      <c r="K25" s="11">
        <f t="shared" si="6"/>
        <v>1</v>
      </c>
      <c r="L25" s="9">
        <f>EXP(SUM($H$2:H25))</f>
        <v>1.0052673693168752</v>
      </c>
    </row>
    <row r="26" spans="1:12" x14ac:dyDescent="0.25">
      <c r="A26" s="3">
        <v>43137</v>
      </c>
      <c r="B26">
        <v>81.64</v>
      </c>
      <c r="C26">
        <v>109</v>
      </c>
      <c r="D26">
        <f t="shared" si="0"/>
        <v>0</v>
      </c>
      <c r="E26">
        <f t="shared" si="4"/>
        <v>0</v>
      </c>
      <c r="F26">
        <f t="shared" si="1"/>
        <v>0</v>
      </c>
      <c r="G26" s="7">
        <f t="shared" si="5"/>
        <v>1.2448549244713529E-2</v>
      </c>
      <c r="H26" s="7">
        <v>1.242251999855711E-2</v>
      </c>
      <c r="I26" t="str">
        <f t="shared" si="2"/>
        <v/>
      </c>
      <c r="J26" t="str">
        <f t="shared" si="3"/>
        <v/>
      </c>
      <c r="K26" s="11">
        <f t="shared" si="6"/>
        <v>1</v>
      </c>
      <c r="L26" s="9">
        <f>EXP(SUM($H$2:H26))</f>
        <v>1.0178332114333362</v>
      </c>
    </row>
    <row r="27" spans="1:12" x14ac:dyDescent="0.25">
      <c r="A27" s="3">
        <v>43138</v>
      </c>
      <c r="B27">
        <v>79</v>
      </c>
      <c r="C27">
        <v>109</v>
      </c>
      <c r="D27">
        <f t="shared" si="0"/>
        <v>0</v>
      </c>
      <c r="E27">
        <f t="shared" si="4"/>
        <v>0</v>
      </c>
      <c r="F27">
        <f t="shared" si="1"/>
        <v>0</v>
      </c>
      <c r="G27" s="7">
        <f t="shared" si="5"/>
        <v>-3.2871485474622507E-2</v>
      </c>
      <c r="H27" s="7">
        <v>-3.2833157095240213E-2</v>
      </c>
      <c r="I27" t="str">
        <f t="shared" si="2"/>
        <v/>
      </c>
      <c r="J27" t="str">
        <f t="shared" si="3"/>
        <v/>
      </c>
      <c r="K27" s="11">
        <f t="shared" si="6"/>
        <v>1</v>
      </c>
      <c r="L27" s="9">
        <f>EXP(SUM($H$2:H27))</f>
        <v>0.98495719870403942</v>
      </c>
    </row>
    <row r="28" spans="1:12" x14ac:dyDescent="0.25">
      <c r="A28" s="3">
        <v>43139</v>
      </c>
      <c r="B28">
        <v>76</v>
      </c>
      <c r="C28">
        <v>109</v>
      </c>
      <c r="D28">
        <f t="shared" si="0"/>
        <v>0</v>
      </c>
      <c r="E28">
        <f t="shared" si="4"/>
        <v>0</v>
      </c>
      <c r="F28">
        <f t="shared" si="1"/>
        <v>0</v>
      </c>
      <c r="G28" s="7">
        <f t="shared" si="5"/>
        <v>-3.8714512180690393E-2</v>
      </c>
      <c r="H28" s="7">
        <v>-3.8636883614918183E-2</v>
      </c>
      <c r="I28" t="str">
        <f t="shared" si="2"/>
        <v/>
      </c>
      <c r="J28" t="str">
        <f t="shared" si="3"/>
        <v/>
      </c>
      <c r="K28" s="11">
        <f t="shared" si="6"/>
        <v>1</v>
      </c>
      <c r="L28" s="9">
        <f>EXP(SUM($H$2:H28))</f>
        <v>0.94762732087315626</v>
      </c>
    </row>
    <row r="29" spans="1:12" x14ac:dyDescent="0.25">
      <c r="A29" s="3">
        <v>43140</v>
      </c>
      <c r="B29">
        <v>73.89</v>
      </c>
      <c r="C29">
        <v>109</v>
      </c>
      <c r="D29">
        <f t="shared" si="0"/>
        <v>0</v>
      </c>
      <c r="E29">
        <f t="shared" si="4"/>
        <v>0</v>
      </c>
      <c r="F29">
        <f t="shared" si="1"/>
        <v>0</v>
      </c>
      <c r="G29" s="7">
        <f t="shared" si="5"/>
        <v>-2.8155839485774822E-2</v>
      </c>
      <c r="H29" s="7">
        <v>-2.8090880166525611E-2</v>
      </c>
      <c r="I29" t="str">
        <f t="shared" si="2"/>
        <v/>
      </c>
      <c r="J29" t="str">
        <f t="shared" si="3"/>
        <v/>
      </c>
      <c r="K29" s="11">
        <f t="shared" si="6"/>
        <v>1</v>
      </c>
      <c r="L29" s="9">
        <f>EXP(SUM($H$2:H29))</f>
        <v>0.92137804408496993</v>
      </c>
    </row>
    <row r="30" spans="1:12" x14ac:dyDescent="0.25">
      <c r="A30" s="3">
        <v>43145</v>
      </c>
      <c r="B30">
        <v>74.7</v>
      </c>
      <c r="C30">
        <v>109</v>
      </c>
      <c r="D30">
        <f t="shared" si="0"/>
        <v>0</v>
      </c>
      <c r="E30">
        <f t="shared" si="4"/>
        <v>0</v>
      </c>
      <c r="F30">
        <f t="shared" si="1"/>
        <v>0</v>
      </c>
      <c r="G30" s="7">
        <f t="shared" si="5"/>
        <v>1.0902591338215436E-2</v>
      </c>
      <c r="H30" s="7">
        <v>1.084102317787477E-2</v>
      </c>
      <c r="I30" t="str">
        <f t="shared" si="2"/>
        <v/>
      </c>
      <c r="J30" t="str">
        <f t="shared" si="3"/>
        <v/>
      </c>
      <c r="K30" s="11">
        <f t="shared" si="6"/>
        <v>0.99</v>
      </c>
      <c r="L30" s="9">
        <f>EXP(SUM($H$2:H30))</f>
        <v>0.93142106476549602</v>
      </c>
    </row>
    <row r="31" spans="1:12" x14ac:dyDescent="0.25">
      <c r="A31" s="3">
        <v>43146</v>
      </c>
      <c r="B31">
        <v>79.209999999999994</v>
      </c>
      <c r="C31">
        <v>109</v>
      </c>
      <c r="D31">
        <f t="shared" si="0"/>
        <v>0</v>
      </c>
      <c r="E31">
        <f t="shared" si="4"/>
        <v>0</v>
      </c>
      <c r="F31">
        <f t="shared" si="1"/>
        <v>0</v>
      </c>
      <c r="G31" s="7">
        <f t="shared" si="5"/>
        <v>5.8622461337416644E-2</v>
      </c>
      <c r="H31" s="7">
        <v>5.8551886949615488E-2</v>
      </c>
      <c r="I31" t="str">
        <f t="shared" si="2"/>
        <v/>
      </c>
      <c r="J31" t="str">
        <f t="shared" si="3"/>
        <v/>
      </c>
      <c r="K31" s="11">
        <f t="shared" si="6"/>
        <v>1</v>
      </c>
      <c r="L31" s="9">
        <f>EXP(SUM($H$2:H31))</f>
        <v>0.98758575497085543</v>
      </c>
    </row>
    <row r="32" spans="1:12" x14ac:dyDescent="0.25">
      <c r="A32" s="3">
        <v>43147</v>
      </c>
      <c r="B32">
        <v>78.61</v>
      </c>
      <c r="C32">
        <v>109</v>
      </c>
      <c r="D32">
        <f t="shared" si="0"/>
        <v>0</v>
      </c>
      <c r="E32">
        <f t="shared" si="4"/>
        <v>0</v>
      </c>
      <c r="F32">
        <f t="shared" si="1"/>
        <v>0</v>
      </c>
      <c r="G32" s="7">
        <f t="shared" si="5"/>
        <v>-7.6036356705231484E-3</v>
      </c>
      <c r="H32" s="7">
        <v>-7.5282664207915236E-3</v>
      </c>
      <c r="I32" t="str">
        <f t="shared" si="2"/>
        <v/>
      </c>
      <c r="J32" t="str">
        <f t="shared" si="3"/>
        <v/>
      </c>
      <c r="K32" s="11">
        <f t="shared" si="6"/>
        <v>0.99</v>
      </c>
      <c r="L32" s="9">
        <f>EXP(SUM($H$2:H32))</f>
        <v>0.98017886180857405</v>
      </c>
    </row>
    <row r="33" spans="1:12" x14ac:dyDescent="0.25">
      <c r="A33" s="3">
        <v>43150</v>
      </c>
      <c r="B33">
        <v>82.26</v>
      </c>
      <c r="C33">
        <v>109</v>
      </c>
      <c r="D33">
        <f t="shared" si="0"/>
        <v>0</v>
      </c>
      <c r="E33">
        <f t="shared" si="4"/>
        <v>0</v>
      </c>
      <c r="F33">
        <f t="shared" si="1"/>
        <v>0</v>
      </c>
      <c r="G33" s="7">
        <f t="shared" si="5"/>
        <v>4.5386044996613077E-2</v>
      </c>
      <c r="H33" s="7">
        <v>4.5355701720797198E-2</v>
      </c>
      <c r="I33" t="str">
        <f t="shared" si="2"/>
        <v/>
      </c>
      <c r="J33" t="str">
        <f t="shared" si="3"/>
        <v/>
      </c>
      <c r="K33" s="11">
        <f t="shared" si="6"/>
        <v>1</v>
      </c>
      <c r="L33" s="9">
        <f>EXP(SUM($H$2:H33))</f>
        <v>1.025659160996492</v>
      </c>
    </row>
    <row r="34" spans="1:12" x14ac:dyDescent="0.25">
      <c r="A34" s="3">
        <v>43151</v>
      </c>
      <c r="B34">
        <v>82.99</v>
      </c>
      <c r="C34">
        <v>109</v>
      </c>
      <c r="D34">
        <f t="shared" si="0"/>
        <v>0</v>
      </c>
      <c r="E34">
        <f t="shared" si="4"/>
        <v>0</v>
      </c>
      <c r="F34">
        <f t="shared" si="1"/>
        <v>0</v>
      </c>
      <c r="G34" s="7">
        <f t="shared" si="5"/>
        <v>8.8351558080783533E-3</v>
      </c>
      <c r="H34" s="7">
        <v>8.7615056685726705E-3</v>
      </c>
      <c r="I34" t="str">
        <f t="shared" si="2"/>
        <v/>
      </c>
      <c r="J34" t="str">
        <f t="shared" si="3"/>
        <v/>
      </c>
      <c r="K34" s="11">
        <f t="shared" si="6"/>
        <v>0.99</v>
      </c>
      <c r="L34" s="9">
        <f>EXP(SUM($H$2:H34))</f>
        <v>1.034684961613261</v>
      </c>
    </row>
    <row r="35" spans="1:12" x14ac:dyDescent="0.25">
      <c r="A35" s="3">
        <v>43152</v>
      </c>
      <c r="B35">
        <v>79.540000000000006</v>
      </c>
      <c r="C35">
        <v>109</v>
      </c>
      <c r="D35">
        <f t="shared" si="0"/>
        <v>0</v>
      </c>
      <c r="E35">
        <f t="shared" si="4"/>
        <v>0</v>
      </c>
      <c r="F35">
        <f t="shared" si="1"/>
        <v>0</v>
      </c>
      <c r="G35" s="7">
        <f t="shared" si="5"/>
        <v>-4.2460078830811931E-2</v>
      </c>
      <c r="H35" s="7">
        <v>-4.2385716496437853E-2</v>
      </c>
      <c r="I35" t="str">
        <f t="shared" si="2"/>
        <v/>
      </c>
      <c r="J35" t="str">
        <f t="shared" si="3"/>
        <v/>
      </c>
      <c r="K35" s="11">
        <f t="shared" si="6"/>
        <v>1</v>
      </c>
      <c r="L35" s="9">
        <f>EXP(SUM($H$2:H35))</f>
        <v>0.99174553570631063</v>
      </c>
    </row>
    <row r="36" spans="1:12" x14ac:dyDescent="0.25">
      <c r="A36" s="3">
        <v>43153</v>
      </c>
      <c r="B36">
        <v>81.42</v>
      </c>
      <c r="C36">
        <v>109</v>
      </c>
      <c r="D36">
        <f t="shared" si="0"/>
        <v>0</v>
      </c>
      <c r="E36">
        <f t="shared" si="4"/>
        <v>0</v>
      </c>
      <c r="F36">
        <f t="shared" si="1"/>
        <v>0</v>
      </c>
      <c r="G36" s="7">
        <f t="shared" si="5"/>
        <v>2.3360903295288209E-2</v>
      </c>
      <c r="H36" s="7">
        <v>2.332582530349676E-2</v>
      </c>
      <c r="I36" t="str">
        <f t="shared" si="2"/>
        <v/>
      </c>
      <c r="J36" t="str">
        <f t="shared" si="3"/>
        <v/>
      </c>
      <c r="K36" s="11">
        <f t="shared" si="6"/>
        <v>1</v>
      </c>
      <c r="L36" s="9">
        <f>EXP(SUM($H$2:H36))</f>
        <v>1.0151507303489797</v>
      </c>
    </row>
    <row r="37" spans="1:12" x14ac:dyDescent="0.25">
      <c r="A37" s="3">
        <v>43154</v>
      </c>
      <c r="B37">
        <v>86.99</v>
      </c>
      <c r="C37">
        <v>109</v>
      </c>
      <c r="D37">
        <f t="shared" si="0"/>
        <v>0</v>
      </c>
      <c r="E37">
        <f t="shared" si="4"/>
        <v>0</v>
      </c>
      <c r="F37">
        <f t="shared" si="1"/>
        <v>0</v>
      </c>
      <c r="G37" s="7">
        <f t="shared" si="5"/>
        <v>6.6172226444616622E-2</v>
      </c>
      <c r="H37" s="7">
        <v>6.616220225366877E-2</v>
      </c>
      <c r="I37" t="str">
        <f t="shared" si="2"/>
        <v/>
      </c>
      <c r="J37" t="str">
        <f t="shared" si="3"/>
        <v/>
      </c>
      <c r="K37" s="11">
        <f t="shared" si="6"/>
        <v>1</v>
      </c>
      <c r="L37" s="9">
        <f>EXP(SUM($H$2:H37))</f>
        <v>1.0845870403048499</v>
      </c>
    </row>
    <row r="38" spans="1:12" x14ac:dyDescent="0.25">
      <c r="A38" s="3">
        <v>43157</v>
      </c>
      <c r="B38">
        <v>94.32</v>
      </c>
      <c r="C38">
        <v>109</v>
      </c>
      <c r="D38">
        <f t="shared" si="0"/>
        <v>0</v>
      </c>
      <c r="E38">
        <f t="shared" si="4"/>
        <v>0</v>
      </c>
      <c r="F38">
        <f t="shared" si="1"/>
        <v>0</v>
      </c>
      <c r="G38" s="7">
        <f t="shared" si="5"/>
        <v>8.0900086709666127E-2</v>
      </c>
      <c r="H38" s="7">
        <v>8.0842387844100805E-2</v>
      </c>
      <c r="I38" t="str">
        <f t="shared" si="2"/>
        <v/>
      </c>
      <c r="J38" t="str">
        <f t="shared" si="3"/>
        <v/>
      </c>
      <c r="K38" s="11">
        <f t="shared" si="6"/>
        <v>1</v>
      </c>
      <c r="L38" s="9">
        <f>EXP(SUM($H$2:H38))</f>
        <v>1.1759092690985182</v>
      </c>
    </row>
    <row r="39" spans="1:12" x14ac:dyDescent="0.25">
      <c r="A39" s="3">
        <v>43158</v>
      </c>
      <c r="B39">
        <v>91.5</v>
      </c>
      <c r="C39">
        <v>109</v>
      </c>
      <c r="D39">
        <f t="shared" si="0"/>
        <v>0</v>
      </c>
      <c r="E39">
        <f t="shared" si="4"/>
        <v>0</v>
      </c>
      <c r="F39">
        <f t="shared" si="1"/>
        <v>0</v>
      </c>
      <c r="G39" s="7">
        <f t="shared" si="5"/>
        <v>-3.0354283947639803E-2</v>
      </c>
      <c r="H39" s="7">
        <v>-3.0253043171020941E-2</v>
      </c>
      <c r="I39" t="str">
        <f t="shared" si="2"/>
        <v/>
      </c>
      <c r="J39" t="str">
        <f t="shared" si="3"/>
        <v/>
      </c>
      <c r="K39" s="11">
        <f t="shared" si="6"/>
        <v>1</v>
      </c>
      <c r="L39" s="9">
        <f>EXP(SUM($H$2:H39))</f>
        <v>1.1408671728793824</v>
      </c>
    </row>
    <row r="40" spans="1:12" x14ac:dyDescent="0.25">
      <c r="A40" s="3">
        <v>43159</v>
      </c>
      <c r="B40">
        <v>91.05</v>
      </c>
      <c r="C40">
        <v>109</v>
      </c>
      <c r="D40">
        <f t="shared" si="0"/>
        <v>0</v>
      </c>
      <c r="E40">
        <f t="shared" si="4"/>
        <v>0</v>
      </c>
      <c r="F40">
        <f t="shared" si="1"/>
        <v>0</v>
      </c>
      <c r="G40" s="7">
        <f t="shared" si="5"/>
        <v>-4.9301661078587208E-3</v>
      </c>
      <c r="H40" s="7">
        <v>-4.9120443610206413E-3</v>
      </c>
      <c r="I40" t="str">
        <f t="shared" si="2"/>
        <v/>
      </c>
      <c r="J40" t="str">
        <f t="shared" si="3"/>
        <v/>
      </c>
      <c r="K40" s="11">
        <f t="shared" si="6"/>
        <v>1</v>
      </c>
      <c r="L40" s="9">
        <f>EXP(SUM($H$2:H40))</f>
        <v>1.1352769237322733</v>
      </c>
    </row>
    <row r="41" spans="1:12" x14ac:dyDescent="0.25">
      <c r="A41" s="3">
        <v>43160</v>
      </c>
      <c r="B41">
        <v>92.18</v>
      </c>
      <c r="C41">
        <v>109</v>
      </c>
      <c r="D41">
        <f t="shared" si="0"/>
        <v>0</v>
      </c>
      <c r="E41">
        <f t="shared" si="4"/>
        <v>0</v>
      </c>
      <c r="F41">
        <f t="shared" si="1"/>
        <v>0</v>
      </c>
      <c r="G41" s="7">
        <f t="shared" si="5"/>
        <v>1.233438111874547E-2</v>
      </c>
      <c r="H41" s="7">
        <v>1.23237496888319E-2</v>
      </c>
      <c r="I41" t="str">
        <f t="shared" si="2"/>
        <v/>
      </c>
      <c r="J41" t="str">
        <f t="shared" si="3"/>
        <v/>
      </c>
      <c r="K41" s="11">
        <f t="shared" si="6"/>
        <v>1</v>
      </c>
      <c r="L41" s="9">
        <f>EXP(SUM($H$2:H41))</f>
        <v>1.1493543575865535</v>
      </c>
    </row>
    <row r="42" spans="1:12" x14ac:dyDescent="0.25">
      <c r="A42" s="3">
        <v>43161</v>
      </c>
      <c r="B42">
        <v>92.84</v>
      </c>
      <c r="C42">
        <v>109</v>
      </c>
      <c r="D42">
        <f t="shared" si="0"/>
        <v>0</v>
      </c>
      <c r="E42">
        <f t="shared" si="4"/>
        <v>0</v>
      </c>
      <c r="F42">
        <f t="shared" si="1"/>
        <v>0</v>
      </c>
      <c r="G42" s="7">
        <f t="shared" si="5"/>
        <v>7.1343941138741112E-3</v>
      </c>
      <c r="H42" s="7">
        <v>7.0749136719619847E-3</v>
      </c>
      <c r="I42" t="str">
        <f t="shared" si="2"/>
        <v/>
      </c>
      <c r="J42" t="str">
        <f t="shared" si="3"/>
        <v/>
      </c>
      <c r="K42" s="11">
        <f t="shared" si="6"/>
        <v>0.99</v>
      </c>
      <c r="L42" s="9">
        <f>EXP(SUM($H$2:H42))</f>
        <v>1.1575147735254181</v>
      </c>
    </row>
    <row r="43" spans="1:12" x14ac:dyDescent="0.25">
      <c r="A43" s="3">
        <v>43164</v>
      </c>
      <c r="B43">
        <v>90.4</v>
      </c>
      <c r="C43">
        <v>109</v>
      </c>
      <c r="D43">
        <f t="shared" si="0"/>
        <v>0</v>
      </c>
      <c r="E43">
        <f t="shared" si="4"/>
        <v>0</v>
      </c>
      <c r="F43">
        <f t="shared" si="1"/>
        <v>0</v>
      </c>
      <c r="G43" s="7">
        <f t="shared" si="5"/>
        <v>-2.6633314008105466E-2</v>
      </c>
      <c r="H43" s="7">
        <v>-2.654933523353652E-2</v>
      </c>
      <c r="I43" t="str">
        <f t="shared" si="2"/>
        <v/>
      </c>
      <c r="J43" t="str">
        <f t="shared" si="3"/>
        <v/>
      </c>
      <c r="K43" s="11">
        <f t="shared" si="6"/>
        <v>1</v>
      </c>
      <c r="L43" s="9">
        <f>EXP(SUM($H$2:H43))</f>
        <v>1.1271878864590521</v>
      </c>
    </row>
    <row r="44" spans="1:12" x14ac:dyDescent="0.25">
      <c r="A44" s="3">
        <v>43165</v>
      </c>
      <c r="B44">
        <v>89.18</v>
      </c>
      <c r="C44">
        <v>109</v>
      </c>
      <c r="D44">
        <f t="shared" si="0"/>
        <v>0</v>
      </c>
      <c r="E44">
        <f t="shared" si="4"/>
        <v>0</v>
      </c>
      <c r="F44">
        <f t="shared" si="1"/>
        <v>0</v>
      </c>
      <c r="G44" s="7">
        <f t="shared" si="5"/>
        <v>-1.358746819880018E-2</v>
      </c>
      <c r="H44" s="7">
        <v>-1.3490590182499139E-2</v>
      </c>
      <c r="I44" t="str">
        <f t="shared" si="2"/>
        <v/>
      </c>
      <c r="J44" t="str">
        <f t="shared" si="3"/>
        <v/>
      </c>
      <c r="K44" s="11">
        <f t="shared" si="6"/>
        <v>0.99</v>
      </c>
      <c r="L44" s="9">
        <f>EXP(SUM($H$2:H44))</f>
        <v>1.1120835687805009</v>
      </c>
    </row>
    <row r="45" spans="1:12" x14ac:dyDescent="0.25">
      <c r="A45" s="3">
        <v>43166</v>
      </c>
      <c r="B45">
        <v>90.03</v>
      </c>
      <c r="C45">
        <v>109</v>
      </c>
      <c r="D45">
        <f t="shared" si="0"/>
        <v>0</v>
      </c>
      <c r="E45">
        <f t="shared" si="4"/>
        <v>0</v>
      </c>
      <c r="F45">
        <f t="shared" si="1"/>
        <v>0</v>
      </c>
      <c r="G45" s="7">
        <f t="shared" si="5"/>
        <v>9.4861489210547583E-3</v>
      </c>
      <c r="H45" s="7">
        <v>9.4551587707551975E-3</v>
      </c>
      <c r="I45" t="str">
        <f t="shared" si="2"/>
        <v/>
      </c>
      <c r="J45" t="str">
        <f t="shared" si="3"/>
        <v/>
      </c>
      <c r="K45" s="11">
        <f t="shared" si="6"/>
        <v>1</v>
      </c>
      <c r="L45" s="9">
        <f>EXP(SUM($H$2:H45))</f>
        <v>1.1226483626839159</v>
      </c>
    </row>
    <row r="46" spans="1:12" x14ac:dyDescent="0.25">
      <c r="A46" s="3">
        <v>43167</v>
      </c>
      <c r="B46">
        <v>88.24</v>
      </c>
      <c r="C46">
        <v>109</v>
      </c>
      <c r="D46">
        <f t="shared" si="0"/>
        <v>0</v>
      </c>
      <c r="E46">
        <f t="shared" si="4"/>
        <v>0</v>
      </c>
      <c r="F46">
        <f t="shared" si="1"/>
        <v>0</v>
      </c>
      <c r="G46" s="7">
        <f t="shared" si="5"/>
        <v>-2.0082573175138427E-2</v>
      </c>
      <c r="H46" s="7">
        <v>-1.999864650668997E-2</v>
      </c>
      <c r="I46" t="str">
        <f t="shared" si="2"/>
        <v/>
      </c>
      <c r="J46" t="str">
        <f t="shared" si="3"/>
        <v/>
      </c>
      <c r="K46" s="11">
        <f t="shared" si="6"/>
        <v>1</v>
      </c>
      <c r="L46" s="9">
        <f>EXP(SUM($H$2:H46))</f>
        <v>1.1004199251027742</v>
      </c>
    </row>
    <row r="47" spans="1:12" x14ac:dyDescent="0.25">
      <c r="A47" s="3">
        <v>43168</v>
      </c>
      <c r="B47">
        <v>90.7</v>
      </c>
      <c r="C47">
        <v>109</v>
      </c>
      <c r="D47">
        <f t="shared" si="0"/>
        <v>0</v>
      </c>
      <c r="E47">
        <f t="shared" si="4"/>
        <v>0</v>
      </c>
      <c r="F47">
        <f t="shared" si="1"/>
        <v>0</v>
      </c>
      <c r="G47" s="7">
        <f t="shared" si="5"/>
        <v>2.7496982175843905E-2</v>
      </c>
      <c r="H47" s="7">
        <v>2.7420595575992222E-2</v>
      </c>
      <c r="I47" t="str">
        <f t="shared" si="2"/>
        <v/>
      </c>
      <c r="J47" t="str">
        <f t="shared" si="3"/>
        <v/>
      </c>
      <c r="K47" s="11">
        <f t="shared" si="6"/>
        <v>1</v>
      </c>
      <c r="L47" s="9">
        <f>EXP(SUM($H$2:H47))</f>
        <v>1.1310115990206313</v>
      </c>
    </row>
    <row r="48" spans="1:12" x14ac:dyDescent="0.25">
      <c r="A48" s="3">
        <v>43171</v>
      </c>
      <c r="B48">
        <v>92.58</v>
      </c>
      <c r="C48">
        <v>109</v>
      </c>
      <c r="D48">
        <f t="shared" si="0"/>
        <v>0</v>
      </c>
      <c r="E48">
        <f t="shared" si="4"/>
        <v>0</v>
      </c>
      <c r="F48">
        <f t="shared" si="1"/>
        <v>0</v>
      </c>
      <c r="G48" s="7">
        <f t="shared" si="5"/>
        <v>2.0515778482033491E-2</v>
      </c>
      <c r="H48" s="7">
        <v>2.0488666427315599E-2</v>
      </c>
      <c r="I48" t="str">
        <f t="shared" si="2"/>
        <v/>
      </c>
      <c r="J48" t="str">
        <f t="shared" si="3"/>
        <v/>
      </c>
      <c r="K48" s="11">
        <f t="shared" si="6"/>
        <v>1</v>
      </c>
      <c r="L48" s="9">
        <f>EXP(SUM($H$2:H48))</f>
        <v>1.1544235391203583</v>
      </c>
    </row>
    <row r="49" spans="1:12" x14ac:dyDescent="0.25">
      <c r="A49" s="3">
        <v>43172</v>
      </c>
      <c r="B49">
        <v>91.55</v>
      </c>
      <c r="C49">
        <v>109</v>
      </c>
      <c r="D49">
        <f t="shared" si="0"/>
        <v>0</v>
      </c>
      <c r="E49">
        <f t="shared" si="4"/>
        <v>0</v>
      </c>
      <c r="F49">
        <f t="shared" si="1"/>
        <v>0</v>
      </c>
      <c r="G49" s="7">
        <f t="shared" si="5"/>
        <v>-1.1187864482604757E-2</v>
      </c>
      <c r="H49" s="7">
        <v>-1.116206470619192E-2</v>
      </c>
      <c r="I49" t="str">
        <f t="shared" si="2"/>
        <v/>
      </c>
      <c r="J49" t="str">
        <f t="shared" si="3"/>
        <v/>
      </c>
      <c r="K49" s="11">
        <f t="shared" si="6"/>
        <v>1</v>
      </c>
      <c r="L49" s="9">
        <f>EXP(SUM($H$2:H49))</f>
        <v>1.1416094378361223</v>
      </c>
    </row>
    <row r="50" spans="1:12" x14ac:dyDescent="0.25">
      <c r="A50" s="3">
        <v>43173</v>
      </c>
      <c r="B50">
        <v>89.7</v>
      </c>
      <c r="C50">
        <v>109</v>
      </c>
      <c r="D50">
        <f t="shared" si="0"/>
        <v>0</v>
      </c>
      <c r="E50">
        <f t="shared" si="4"/>
        <v>0</v>
      </c>
      <c r="F50">
        <f t="shared" si="1"/>
        <v>0</v>
      </c>
      <c r="G50" s="7">
        <f t="shared" si="5"/>
        <v>-2.0414502055769262E-2</v>
      </c>
      <c r="H50" s="7">
        <v>-2.040680977766262E-2</v>
      </c>
      <c r="I50" t="str">
        <f t="shared" si="2"/>
        <v/>
      </c>
      <c r="J50" t="str">
        <f t="shared" si="3"/>
        <v/>
      </c>
      <c r="K50" s="11">
        <f t="shared" si="6"/>
        <v>1</v>
      </c>
      <c r="L50" s="9">
        <f>EXP(SUM($H$2:H50))</f>
        <v>1.1185489271918327</v>
      </c>
    </row>
    <row r="51" spans="1:12" x14ac:dyDescent="0.25">
      <c r="A51" s="3">
        <v>43174</v>
      </c>
      <c r="B51">
        <v>91</v>
      </c>
      <c r="C51">
        <v>109</v>
      </c>
      <c r="D51">
        <f t="shared" si="0"/>
        <v>0</v>
      </c>
      <c r="E51">
        <f t="shared" si="4"/>
        <v>0</v>
      </c>
      <c r="F51">
        <f t="shared" si="1"/>
        <v>0</v>
      </c>
      <c r="G51" s="7">
        <f t="shared" si="5"/>
        <v>1.4388737452099671E-2</v>
      </c>
      <c r="H51" s="7">
        <v>1.429730470082439E-2</v>
      </c>
      <c r="I51" t="str">
        <f t="shared" si="2"/>
        <v/>
      </c>
      <c r="J51" t="str">
        <f t="shared" si="3"/>
        <v/>
      </c>
      <c r="K51" s="11">
        <f t="shared" si="6"/>
        <v>0.99</v>
      </c>
      <c r="L51" s="9">
        <f>EXP(SUM($H$2:H51))</f>
        <v>1.1346560317433951</v>
      </c>
    </row>
    <row r="52" spans="1:12" x14ac:dyDescent="0.25">
      <c r="A52" s="3">
        <v>43175</v>
      </c>
      <c r="B52">
        <v>92.7</v>
      </c>
      <c r="C52">
        <v>109</v>
      </c>
      <c r="D52">
        <f t="shared" si="0"/>
        <v>0</v>
      </c>
      <c r="E52">
        <f t="shared" si="4"/>
        <v>0</v>
      </c>
      <c r="F52">
        <f t="shared" si="1"/>
        <v>0</v>
      </c>
      <c r="G52" s="7">
        <f t="shared" si="5"/>
        <v>1.8508966054959362E-2</v>
      </c>
      <c r="H52" s="7">
        <v>1.8429135468367139E-2</v>
      </c>
      <c r="I52" t="str">
        <f t="shared" si="2"/>
        <v/>
      </c>
      <c r="J52" t="str">
        <f t="shared" si="3"/>
        <v/>
      </c>
      <c r="K52" s="11">
        <f t="shared" si="6"/>
        <v>1</v>
      </c>
      <c r="L52" s="9">
        <f>EXP(SUM($H$2:H52))</f>
        <v>1.1557606339338222</v>
      </c>
    </row>
    <row r="53" spans="1:12" x14ac:dyDescent="0.25">
      <c r="A53" s="3">
        <v>43178</v>
      </c>
      <c r="B53">
        <v>90.7</v>
      </c>
      <c r="C53">
        <v>109</v>
      </c>
      <c r="D53">
        <f t="shared" si="0"/>
        <v>0</v>
      </c>
      <c r="E53">
        <f t="shared" si="4"/>
        <v>0</v>
      </c>
      <c r="F53">
        <f t="shared" si="1"/>
        <v>0</v>
      </c>
      <c r="G53" s="7">
        <f t="shared" si="5"/>
        <v>-2.181111545071859E-2</v>
      </c>
      <c r="H53" s="7">
        <v>-2.173449214600609E-2</v>
      </c>
      <c r="I53" t="str">
        <f t="shared" si="2"/>
        <v/>
      </c>
      <c r="J53" t="str">
        <f t="shared" si="3"/>
        <v/>
      </c>
      <c r="K53" s="11">
        <f t="shared" si="6"/>
        <v>1</v>
      </c>
      <c r="L53" s="9">
        <f>EXP(SUM($H$2:H53))</f>
        <v>1.130911780304245</v>
      </c>
    </row>
    <row r="54" spans="1:12" x14ac:dyDescent="0.25">
      <c r="A54" s="3">
        <v>43179</v>
      </c>
      <c r="B54">
        <v>90</v>
      </c>
      <c r="C54">
        <v>109</v>
      </c>
      <c r="D54">
        <f t="shared" si="0"/>
        <v>0</v>
      </c>
      <c r="E54">
        <f t="shared" si="4"/>
        <v>0</v>
      </c>
      <c r="F54">
        <f t="shared" si="1"/>
        <v>0</v>
      </c>
      <c r="G54" s="7">
        <f t="shared" si="5"/>
        <v>-7.7476867908259379E-3</v>
      </c>
      <c r="H54" s="7">
        <v>-7.7297980619412676E-3</v>
      </c>
      <c r="I54" t="str">
        <f t="shared" si="2"/>
        <v/>
      </c>
      <c r="J54" t="str">
        <f t="shared" si="3"/>
        <v/>
      </c>
      <c r="K54" s="11">
        <f t="shared" si="6"/>
        <v>1</v>
      </c>
      <c r="L54" s="9">
        <f>EXP(SUM($H$2:H54))</f>
        <v>1.1222037595959022</v>
      </c>
    </row>
    <row r="55" spans="1:12" x14ac:dyDescent="0.25">
      <c r="A55" s="3">
        <v>43180</v>
      </c>
      <c r="B55">
        <v>93</v>
      </c>
      <c r="C55">
        <v>109</v>
      </c>
      <c r="D55">
        <f t="shared" si="0"/>
        <v>0</v>
      </c>
      <c r="E55">
        <f t="shared" si="4"/>
        <v>0</v>
      </c>
      <c r="F55">
        <f t="shared" si="1"/>
        <v>0</v>
      </c>
      <c r="G55" s="7">
        <f t="shared" si="5"/>
        <v>3.278982282299097E-2</v>
      </c>
      <c r="H55" s="7">
        <v>3.275756423817229E-2</v>
      </c>
      <c r="I55" t="str">
        <f t="shared" si="2"/>
        <v/>
      </c>
      <c r="J55" t="str">
        <f t="shared" si="3"/>
        <v/>
      </c>
      <c r="K55" s="11">
        <f t="shared" si="6"/>
        <v>1</v>
      </c>
      <c r="L55" s="9">
        <f>EXP(SUM($H$2:H55))</f>
        <v>1.159573144790446</v>
      </c>
    </row>
    <row r="56" spans="1:12" x14ac:dyDescent="0.25">
      <c r="A56" s="3">
        <v>43181</v>
      </c>
      <c r="B56">
        <v>95.39</v>
      </c>
      <c r="C56">
        <v>109</v>
      </c>
      <c r="D56">
        <f t="shared" si="0"/>
        <v>0</v>
      </c>
      <c r="E56">
        <f t="shared" si="4"/>
        <v>0</v>
      </c>
      <c r="F56">
        <f t="shared" si="1"/>
        <v>0</v>
      </c>
      <c r="G56" s="7">
        <f t="shared" si="5"/>
        <v>2.5374258003860707E-2</v>
      </c>
      <c r="H56" s="7">
        <v>2.527780718426861E-2</v>
      </c>
      <c r="I56" t="str">
        <f t="shared" si="2"/>
        <v/>
      </c>
      <c r="J56" t="str">
        <f t="shared" si="3"/>
        <v/>
      </c>
      <c r="K56" s="11">
        <f t="shared" si="6"/>
        <v>1</v>
      </c>
      <c r="L56" s="9">
        <f>EXP(SUM($H$2:H56))</f>
        <v>1.1892582172970814</v>
      </c>
    </row>
    <row r="57" spans="1:12" x14ac:dyDescent="0.25">
      <c r="A57" s="3">
        <v>43182</v>
      </c>
      <c r="B57">
        <v>94.8</v>
      </c>
      <c r="C57">
        <v>109</v>
      </c>
      <c r="D57">
        <f t="shared" si="0"/>
        <v>0</v>
      </c>
      <c r="E57">
        <f t="shared" si="4"/>
        <v>0</v>
      </c>
      <c r="F57">
        <f t="shared" si="1"/>
        <v>0</v>
      </c>
      <c r="G57" s="7">
        <f t="shared" si="5"/>
        <v>-6.2043418961406256E-3</v>
      </c>
      <c r="H57" s="7">
        <v>-6.1186810081771768E-3</v>
      </c>
      <c r="I57" t="str">
        <f t="shared" si="2"/>
        <v/>
      </c>
      <c r="J57" t="str">
        <f t="shared" si="3"/>
        <v/>
      </c>
      <c r="K57" s="11">
        <f t="shared" si="6"/>
        <v>0.99</v>
      </c>
      <c r="L57" s="9">
        <f>EXP(SUM($H$2:H57))</f>
        <v>1.1820037421715692</v>
      </c>
    </row>
    <row r="58" spans="1:12" x14ac:dyDescent="0.25">
      <c r="A58" s="3">
        <v>43185</v>
      </c>
      <c r="B58">
        <v>100</v>
      </c>
      <c r="C58">
        <v>109</v>
      </c>
      <c r="D58">
        <f t="shared" si="0"/>
        <v>0</v>
      </c>
      <c r="E58">
        <f t="shared" si="4"/>
        <v>0</v>
      </c>
      <c r="F58">
        <f t="shared" si="1"/>
        <v>0</v>
      </c>
      <c r="G58" s="7">
        <f t="shared" si="5"/>
        <v>5.3400776727115247E-2</v>
      </c>
      <c r="H58" s="7">
        <v>5.3351175496994543E-2</v>
      </c>
      <c r="I58" t="str">
        <f t="shared" si="2"/>
        <v/>
      </c>
      <c r="J58" t="str">
        <f t="shared" si="3"/>
        <v/>
      </c>
      <c r="K58" s="11">
        <f t="shared" si="6"/>
        <v>1</v>
      </c>
      <c r="L58" s="9">
        <f>EXP(SUM($H$2:H58))</f>
        <v>1.2467775472425713</v>
      </c>
    </row>
    <row r="59" spans="1:12" x14ac:dyDescent="0.25">
      <c r="A59" s="3">
        <v>43186</v>
      </c>
      <c r="B59">
        <v>96.7</v>
      </c>
      <c r="C59">
        <v>109</v>
      </c>
      <c r="D59">
        <f t="shared" si="0"/>
        <v>0</v>
      </c>
      <c r="E59">
        <f t="shared" si="4"/>
        <v>0</v>
      </c>
      <c r="F59">
        <f t="shared" si="1"/>
        <v>0</v>
      </c>
      <c r="G59" s="7">
        <f t="shared" si="5"/>
        <v>-3.3556783528842643E-2</v>
      </c>
      <c r="H59" s="7">
        <v>-3.3556783528842747E-2</v>
      </c>
      <c r="I59" t="str">
        <f t="shared" si="2"/>
        <v/>
      </c>
      <c r="J59" t="str">
        <f t="shared" si="3"/>
        <v/>
      </c>
      <c r="K59" s="11">
        <f t="shared" si="6"/>
        <v>1</v>
      </c>
      <c r="L59" s="9">
        <f>EXP(SUM($H$2:H59))</f>
        <v>1.2056338881835664</v>
      </c>
    </row>
    <row r="60" spans="1:12" x14ac:dyDescent="0.25">
      <c r="A60" s="3">
        <v>43187</v>
      </c>
      <c r="B60">
        <v>97</v>
      </c>
      <c r="C60">
        <v>109</v>
      </c>
      <c r="D60">
        <f t="shared" si="0"/>
        <v>0</v>
      </c>
      <c r="E60">
        <f t="shared" si="4"/>
        <v>0</v>
      </c>
      <c r="F60">
        <f t="shared" si="1"/>
        <v>0</v>
      </c>
      <c r="G60" s="7">
        <f t="shared" si="5"/>
        <v>3.0975760441341845E-3</v>
      </c>
      <c r="H60" s="7">
        <v>3.095204907302522E-3</v>
      </c>
      <c r="I60" t="str">
        <f t="shared" si="2"/>
        <v/>
      </c>
      <c r="J60" t="str">
        <f t="shared" si="3"/>
        <v/>
      </c>
      <c r="K60" s="11">
        <f t="shared" si="6"/>
        <v>1</v>
      </c>
      <c r="L60" s="9">
        <f>EXP(SUM($H$2:H60))</f>
        <v>1.2093713532369355</v>
      </c>
    </row>
    <row r="61" spans="1:12" x14ac:dyDescent="0.25">
      <c r="A61" s="3">
        <v>43188</v>
      </c>
      <c r="B61">
        <v>97.91</v>
      </c>
      <c r="C61">
        <v>109</v>
      </c>
      <c r="D61">
        <f t="shared" si="0"/>
        <v>0</v>
      </c>
      <c r="E61">
        <f t="shared" si="4"/>
        <v>0</v>
      </c>
      <c r="F61">
        <f t="shared" si="1"/>
        <v>0</v>
      </c>
      <c r="G61" s="7">
        <f t="shared" si="5"/>
        <v>9.337710862597038E-3</v>
      </c>
      <c r="H61" s="7">
        <v>9.257021262676848E-3</v>
      </c>
      <c r="I61" t="str">
        <f t="shared" si="2"/>
        <v/>
      </c>
      <c r="J61" t="str">
        <f t="shared" si="3"/>
        <v/>
      </c>
      <c r="K61" s="11">
        <f t="shared" si="6"/>
        <v>0.99</v>
      </c>
      <c r="L61" s="9">
        <f>EXP(SUM($H$2:H61))</f>
        <v>1.2206185068220392</v>
      </c>
    </row>
    <row r="62" spans="1:12" x14ac:dyDescent="0.25">
      <c r="A62" s="3">
        <v>43192</v>
      </c>
      <c r="B62">
        <v>97.92</v>
      </c>
      <c r="C62">
        <v>109</v>
      </c>
      <c r="D62">
        <f t="shared" si="0"/>
        <v>0</v>
      </c>
      <c r="E62">
        <f t="shared" si="4"/>
        <v>0</v>
      </c>
      <c r="F62">
        <f t="shared" si="1"/>
        <v>0</v>
      </c>
      <c r="G62" s="7">
        <f t="shared" si="5"/>
        <v>1.0212939803593894E-4</v>
      </c>
      <c r="H62" s="7">
        <v>9.9995000333297321E-5</v>
      </c>
      <c r="I62" t="str">
        <f t="shared" si="2"/>
        <v/>
      </c>
      <c r="J62" t="str">
        <f t="shared" si="3"/>
        <v/>
      </c>
      <c r="K62" s="11">
        <f t="shared" si="6"/>
        <v>0.98</v>
      </c>
      <c r="L62" s="9">
        <f>EXP(SUM($H$2:H62))</f>
        <v>1.2207405686727213</v>
      </c>
    </row>
    <row r="63" spans="1:12" x14ac:dyDescent="0.25">
      <c r="A63" s="3">
        <v>43193</v>
      </c>
      <c r="B63">
        <v>97</v>
      </c>
      <c r="C63">
        <v>109</v>
      </c>
      <c r="D63">
        <f t="shared" si="0"/>
        <v>0</v>
      </c>
      <c r="E63">
        <f t="shared" si="4"/>
        <v>0</v>
      </c>
      <c r="F63">
        <f t="shared" si="1"/>
        <v>0</v>
      </c>
      <c r="G63" s="7">
        <f t="shared" si="5"/>
        <v>-9.4398402606330964E-3</v>
      </c>
      <c r="H63" s="7">
        <v>-9.3435150031524646E-3</v>
      </c>
      <c r="I63" t="str">
        <f t="shared" si="2"/>
        <v/>
      </c>
      <c r="J63" t="str">
        <f t="shared" si="3"/>
        <v/>
      </c>
      <c r="K63" s="11">
        <f t="shared" si="6"/>
        <v>0.99</v>
      </c>
      <c r="L63" s="9">
        <f>EXP(SUM($H$2:H63))</f>
        <v>1.2093876813840652</v>
      </c>
    </row>
    <row r="64" spans="1:12" x14ac:dyDescent="0.25">
      <c r="A64" s="3">
        <v>43194</v>
      </c>
      <c r="B64">
        <v>96.5</v>
      </c>
      <c r="C64">
        <v>109</v>
      </c>
      <c r="D64">
        <f t="shared" si="0"/>
        <v>0</v>
      </c>
      <c r="E64">
        <f t="shared" si="4"/>
        <v>0</v>
      </c>
      <c r="F64">
        <f t="shared" si="1"/>
        <v>0</v>
      </c>
      <c r="G64" s="7">
        <f t="shared" si="5"/>
        <v>-5.1679701584425612E-3</v>
      </c>
      <c r="H64" s="7">
        <v>-5.1130493868230143E-3</v>
      </c>
      <c r="I64" t="str">
        <f t="shared" si="2"/>
        <v/>
      </c>
      <c r="J64" t="str">
        <f t="shared" si="3"/>
        <v/>
      </c>
      <c r="K64" s="11">
        <f t="shared" si="6"/>
        <v>0.99</v>
      </c>
      <c r="L64" s="9">
        <f>EXP(SUM($H$2:H64))</f>
        <v>1.2032198042090063</v>
      </c>
    </row>
    <row r="65" spans="1:12" x14ac:dyDescent="0.25">
      <c r="A65" s="3">
        <v>43195</v>
      </c>
      <c r="B65">
        <v>98.69</v>
      </c>
      <c r="C65">
        <v>109</v>
      </c>
      <c r="D65">
        <f t="shared" si="0"/>
        <v>0</v>
      </c>
      <c r="E65">
        <f t="shared" si="4"/>
        <v>0</v>
      </c>
      <c r="F65">
        <f t="shared" si="1"/>
        <v>0</v>
      </c>
      <c r="G65" s="7">
        <f t="shared" si="5"/>
        <v>2.2440615838975449E-2</v>
      </c>
      <c r="H65" s="7">
        <v>2.2348403663761771E-2</v>
      </c>
      <c r="I65" t="str">
        <f t="shared" si="2"/>
        <v/>
      </c>
      <c r="J65" t="str">
        <f t="shared" si="3"/>
        <v/>
      </c>
      <c r="K65" s="11">
        <f t="shared" si="6"/>
        <v>1</v>
      </c>
      <c r="L65" s="9">
        <f>EXP(SUM($H$2:H65))</f>
        <v>1.2304125717841299</v>
      </c>
    </row>
    <row r="66" spans="1:12" x14ac:dyDescent="0.25">
      <c r="A66" s="3">
        <v>43196</v>
      </c>
      <c r="B66">
        <v>98.1</v>
      </c>
      <c r="C66">
        <v>109</v>
      </c>
      <c r="D66">
        <f t="shared" si="0"/>
        <v>0</v>
      </c>
      <c r="E66">
        <f t="shared" si="4"/>
        <v>0</v>
      </c>
      <c r="F66">
        <f t="shared" si="1"/>
        <v>0</v>
      </c>
      <c r="G66" s="7">
        <f t="shared" si="5"/>
        <v>-5.9962576125984273E-3</v>
      </c>
      <c r="H66" s="7">
        <v>-5.9174737640376226E-3</v>
      </c>
      <c r="I66" t="str">
        <f t="shared" si="2"/>
        <v/>
      </c>
      <c r="J66" t="str">
        <f t="shared" si="3"/>
        <v/>
      </c>
      <c r="K66" s="11">
        <f t="shared" si="6"/>
        <v>0.99</v>
      </c>
      <c r="L66" s="9">
        <f>EXP(SUM($H$2:H66))</f>
        <v>1.2231531376106035</v>
      </c>
    </row>
    <row r="67" spans="1:12" x14ac:dyDescent="0.25">
      <c r="A67" s="3">
        <v>43199</v>
      </c>
      <c r="B67">
        <v>96.63</v>
      </c>
      <c r="C67">
        <v>109</v>
      </c>
      <c r="D67">
        <f t="shared" ref="D67:D130" si="7">C68-C67</f>
        <v>0</v>
      </c>
      <c r="E67">
        <f t="shared" si="4"/>
        <v>0</v>
      </c>
      <c r="F67">
        <f t="shared" ref="F67:F130" si="8">D67+E67</f>
        <v>0</v>
      </c>
      <c r="G67" s="7">
        <f t="shared" si="5"/>
        <v>-1.5098114560100242E-2</v>
      </c>
      <c r="H67" s="7">
        <v>-1.501212012050362E-2</v>
      </c>
      <c r="I67" t="str">
        <f t="shared" ref="I67:I130" si="9">IF(ISNA(VLOOKUP(A67,$P$2:$Q$9,2,)),"",VLOOKUP(A67,$P$2:$Q$9,2,))</f>
        <v/>
      </c>
      <c r="J67" t="str">
        <f t="shared" ref="J67:J130" si="10">IF(ISNA(VLOOKUP(A67,$P$12:$R$13,3,)),"",VLOOKUP(A67,$P$12:$R$13,3,))</f>
        <v/>
      </c>
      <c r="K67" s="11">
        <f t="shared" si="6"/>
        <v>0.99</v>
      </c>
      <c r="L67" s="9">
        <f>EXP(SUM($H$2:H67))</f>
        <v>1.2049281558602054</v>
      </c>
    </row>
    <row r="68" spans="1:12" x14ac:dyDescent="0.25">
      <c r="A68" s="3">
        <v>43200</v>
      </c>
      <c r="B68">
        <v>94.9</v>
      </c>
      <c r="C68">
        <v>109</v>
      </c>
      <c r="D68">
        <f t="shared" si="7"/>
        <v>0</v>
      </c>
      <c r="E68">
        <f t="shared" ref="E68:E131" si="11">C68-C67</f>
        <v>0</v>
      </c>
      <c r="F68">
        <f t="shared" si="8"/>
        <v>0</v>
      </c>
      <c r="G68" s="7">
        <f t="shared" ref="G68:G131" si="12">LN(B68/B67)</f>
        <v>-1.8065546395334895E-2</v>
      </c>
      <c r="H68" s="7">
        <v>-1.8062142818408521E-2</v>
      </c>
      <c r="I68" t="str">
        <f t="shared" si="9"/>
        <v/>
      </c>
      <c r="J68" t="str">
        <f t="shared" si="10"/>
        <v/>
      </c>
      <c r="K68" s="11">
        <f t="shared" ref="K68:K131" si="13">ROUND(H68/G68,2)</f>
        <v>1</v>
      </c>
      <c r="L68" s="9">
        <f>EXP(SUM($H$2:H68))</f>
        <v>1.1833599418703078</v>
      </c>
    </row>
    <row r="69" spans="1:12" x14ac:dyDescent="0.25">
      <c r="A69" s="3">
        <v>43201</v>
      </c>
      <c r="B69">
        <v>96.87</v>
      </c>
      <c r="C69">
        <v>109</v>
      </c>
      <c r="D69">
        <f t="shared" si="7"/>
        <v>0</v>
      </c>
      <c r="E69">
        <f t="shared" si="11"/>
        <v>0</v>
      </c>
      <c r="F69">
        <f t="shared" si="8"/>
        <v>0</v>
      </c>
      <c r="G69" s="7">
        <f t="shared" si="12"/>
        <v>2.0546167822411261E-2</v>
      </c>
      <c r="H69" s="7">
        <v>2.0488666427315599E-2</v>
      </c>
      <c r="I69" t="str">
        <f t="shared" si="9"/>
        <v/>
      </c>
      <c r="J69" t="str">
        <f t="shared" si="10"/>
        <v/>
      </c>
      <c r="K69" s="11">
        <f t="shared" si="13"/>
        <v>1</v>
      </c>
      <c r="L69" s="9">
        <f>EXP(SUM($H$2:H69))</f>
        <v>1.2078554926670229</v>
      </c>
    </row>
    <row r="70" spans="1:12" x14ac:dyDescent="0.25">
      <c r="A70" s="3">
        <v>43202</v>
      </c>
      <c r="B70">
        <v>99.51</v>
      </c>
      <c r="C70">
        <v>109</v>
      </c>
      <c r="D70">
        <f t="shared" si="7"/>
        <v>0</v>
      </c>
      <c r="E70">
        <f t="shared" si="11"/>
        <v>0</v>
      </c>
      <c r="F70">
        <f t="shared" si="8"/>
        <v>0</v>
      </c>
      <c r="G70" s="7">
        <f t="shared" si="12"/>
        <v>2.6888268188777157E-2</v>
      </c>
      <c r="H70" s="7">
        <v>2.6836653953559789E-2</v>
      </c>
      <c r="I70" t="str">
        <f t="shared" si="9"/>
        <v/>
      </c>
      <c r="J70" t="str">
        <f t="shared" si="10"/>
        <v/>
      </c>
      <c r="K70" s="11">
        <f t="shared" si="13"/>
        <v>1</v>
      </c>
      <c r="L70" s="9">
        <f>EXP(SUM($H$2:H70))</f>
        <v>1.2407091620675661</v>
      </c>
    </row>
    <row r="71" spans="1:12" x14ac:dyDescent="0.25">
      <c r="A71" s="3">
        <v>43203</v>
      </c>
      <c r="B71">
        <v>98.25</v>
      </c>
      <c r="C71">
        <v>109</v>
      </c>
      <c r="D71">
        <f t="shared" si="7"/>
        <v>0</v>
      </c>
      <c r="E71">
        <f t="shared" si="11"/>
        <v>0</v>
      </c>
      <c r="F71">
        <f t="shared" si="8"/>
        <v>0</v>
      </c>
      <c r="G71" s="7">
        <f t="shared" si="12"/>
        <v>-1.2742890877700142E-2</v>
      </c>
      <c r="H71" s="7">
        <v>-1.268005315737448E-2</v>
      </c>
      <c r="I71" t="str">
        <f t="shared" si="9"/>
        <v/>
      </c>
      <c r="J71" t="str">
        <f t="shared" si="10"/>
        <v/>
      </c>
      <c r="K71" s="11">
        <f t="shared" si="13"/>
        <v>1</v>
      </c>
      <c r="L71" s="9">
        <f>EXP(SUM($H$2:H71))</f>
        <v>1.2250762266255149</v>
      </c>
    </row>
    <row r="72" spans="1:12" x14ac:dyDescent="0.25">
      <c r="A72" s="3">
        <v>43206</v>
      </c>
      <c r="B72">
        <v>96.17</v>
      </c>
      <c r="C72">
        <v>109</v>
      </c>
      <c r="D72">
        <f t="shared" si="7"/>
        <v>1</v>
      </c>
      <c r="E72">
        <f t="shared" si="11"/>
        <v>0</v>
      </c>
      <c r="F72">
        <f t="shared" si="8"/>
        <v>1</v>
      </c>
      <c r="G72" s="7">
        <f t="shared" si="12"/>
        <v>-2.1397792024980235E-2</v>
      </c>
      <c r="H72" s="7">
        <v>-2.132578671475243E-2</v>
      </c>
      <c r="I72">
        <f t="shared" si="9"/>
        <v>0.26446512639999997</v>
      </c>
      <c r="J72" t="str">
        <f t="shared" si="10"/>
        <v/>
      </c>
      <c r="K72" s="11">
        <f t="shared" si="13"/>
        <v>1</v>
      </c>
      <c r="L72" s="9">
        <f>EXP(SUM($H$2:H72))</f>
        <v>1.1992271182437164</v>
      </c>
    </row>
    <row r="73" spans="1:12" x14ac:dyDescent="0.25">
      <c r="A73" s="3">
        <v>43207</v>
      </c>
      <c r="B73">
        <v>97</v>
      </c>
      <c r="C73">
        <v>110</v>
      </c>
      <c r="D73">
        <f t="shared" si="7"/>
        <v>0</v>
      </c>
      <c r="E73">
        <f t="shared" si="11"/>
        <v>1</v>
      </c>
      <c r="F73">
        <f t="shared" si="8"/>
        <v>1</v>
      </c>
      <c r="G73" s="7">
        <f t="shared" si="12"/>
        <v>8.593519778992486E-3</v>
      </c>
      <c r="H73" s="7">
        <v>1.1335509663745681E-2</v>
      </c>
      <c r="I73" t="str">
        <f t="shared" si="9"/>
        <v/>
      </c>
      <c r="J73" t="str">
        <f t="shared" si="10"/>
        <v/>
      </c>
      <c r="K73" s="11">
        <f t="shared" si="13"/>
        <v>1.32</v>
      </c>
      <c r="L73" s="9">
        <f>EXP(SUM($H$2:H73))</f>
        <v>1.212898307391695</v>
      </c>
    </row>
    <row r="74" spans="1:12" x14ac:dyDescent="0.25">
      <c r="A74" s="3">
        <v>43208</v>
      </c>
      <c r="B74">
        <v>95.7</v>
      </c>
      <c r="C74">
        <v>110</v>
      </c>
      <c r="D74">
        <f t="shared" si="7"/>
        <v>0</v>
      </c>
      <c r="E74">
        <f t="shared" si="11"/>
        <v>0</v>
      </c>
      <c r="F74">
        <f t="shared" si="8"/>
        <v>0</v>
      </c>
      <c r="G74" s="7">
        <f t="shared" si="12"/>
        <v>-1.3492680044474195E-2</v>
      </c>
      <c r="H74" s="7">
        <v>-1.3490590182499139E-2</v>
      </c>
      <c r="I74" t="str">
        <f t="shared" si="9"/>
        <v/>
      </c>
      <c r="J74" t="str">
        <f t="shared" si="10"/>
        <v/>
      </c>
      <c r="K74" s="11">
        <f t="shared" si="13"/>
        <v>1</v>
      </c>
      <c r="L74" s="9">
        <f>EXP(SUM($H$2:H74))</f>
        <v>1.1966454700726463</v>
      </c>
    </row>
    <row r="75" spans="1:12" x14ac:dyDescent="0.25">
      <c r="A75" s="3">
        <v>43209</v>
      </c>
      <c r="B75">
        <v>94.38</v>
      </c>
      <c r="C75">
        <v>110</v>
      </c>
      <c r="D75">
        <f t="shared" si="7"/>
        <v>0</v>
      </c>
      <c r="E75">
        <f t="shared" si="11"/>
        <v>0</v>
      </c>
      <c r="F75">
        <f t="shared" si="8"/>
        <v>0</v>
      </c>
      <c r="G75" s="7">
        <f t="shared" si="12"/>
        <v>-1.388911216066715E-2</v>
      </c>
      <c r="H75" s="7">
        <v>-1.379471102218926E-2</v>
      </c>
      <c r="I75" t="str">
        <f t="shared" si="9"/>
        <v/>
      </c>
      <c r="J75" t="str">
        <f t="shared" si="10"/>
        <v/>
      </c>
      <c r="K75" s="11">
        <f t="shared" si="13"/>
        <v>0.99</v>
      </c>
      <c r="L75" s="9">
        <f>EXP(SUM($H$2:H75))</f>
        <v>1.180251427132651</v>
      </c>
    </row>
    <row r="76" spans="1:12" x14ac:dyDescent="0.25">
      <c r="A76" s="3">
        <v>43210</v>
      </c>
      <c r="B76">
        <v>96.91</v>
      </c>
      <c r="C76">
        <v>110</v>
      </c>
      <c r="D76">
        <f t="shared" si="7"/>
        <v>0</v>
      </c>
      <c r="E76">
        <f t="shared" si="11"/>
        <v>0</v>
      </c>
      <c r="F76">
        <f t="shared" si="8"/>
        <v>0</v>
      </c>
      <c r="G76" s="7">
        <f t="shared" si="12"/>
        <v>2.6453526448217156E-2</v>
      </c>
      <c r="H76" s="7">
        <v>2.6447170014848229E-2</v>
      </c>
      <c r="I76" t="str">
        <f t="shared" si="9"/>
        <v/>
      </c>
      <c r="J76" t="str">
        <f t="shared" si="10"/>
        <v/>
      </c>
      <c r="K76" s="11">
        <f t="shared" si="13"/>
        <v>1</v>
      </c>
      <c r="L76" s="9">
        <f>EXP(SUM($H$2:H76))</f>
        <v>1.211882165379806</v>
      </c>
    </row>
    <row r="77" spans="1:12" x14ac:dyDescent="0.25">
      <c r="A77" s="3">
        <v>43213</v>
      </c>
      <c r="B77">
        <v>99.87</v>
      </c>
      <c r="C77">
        <v>110</v>
      </c>
      <c r="D77">
        <f t="shared" si="7"/>
        <v>0</v>
      </c>
      <c r="E77">
        <f t="shared" si="11"/>
        <v>0</v>
      </c>
      <c r="F77">
        <f t="shared" si="8"/>
        <v>0</v>
      </c>
      <c r="G77" s="7">
        <f t="shared" si="12"/>
        <v>3.0086627508584738E-2</v>
      </c>
      <c r="H77" s="7">
        <v>3.004412134837664E-2</v>
      </c>
      <c r="I77" t="str">
        <f t="shared" si="9"/>
        <v/>
      </c>
      <c r="J77" t="str">
        <f t="shared" si="10"/>
        <v/>
      </c>
      <c r="K77" s="11">
        <f t="shared" si="13"/>
        <v>1</v>
      </c>
      <c r="L77" s="9">
        <f>EXP(SUM($H$2:H77))</f>
        <v>1.24884457142389</v>
      </c>
    </row>
    <row r="78" spans="1:12" x14ac:dyDescent="0.25">
      <c r="A78" s="3">
        <v>43214</v>
      </c>
      <c r="B78">
        <v>101.11</v>
      </c>
      <c r="C78">
        <v>110</v>
      </c>
      <c r="D78">
        <f t="shared" si="7"/>
        <v>0</v>
      </c>
      <c r="E78">
        <f t="shared" si="11"/>
        <v>0</v>
      </c>
      <c r="F78">
        <f t="shared" si="8"/>
        <v>0</v>
      </c>
      <c r="G78" s="7">
        <f t="shared" si="12"/>
        <v>1.2339692848264326E-2</v>
      </c>
      <c r="H78" s="7">
        <v>1.23237496888319E-2</v>
      </c>
      <c r="I78" t="str">
        <f t="shared" si="9"/>
        <v/>
      </c>
      <c r="J78" t="str">
        <f t="shared" si="10"/>
        <v/>
      </c>
      <c r="K78" s="11">
        <f t="shared" si="13"/>
        <v>1</v>
      </c>
      <c r="L78" s="9">
        <f>EXP(SUM($H$2:H78))</f>
        <v>1.2643302441095463</v>
      </c>
    </row>
    <row r="79" spans="1:12" x14ac:dyDescent="0.25">
      <c r="A79" s="3">
        <v>43215</v>
      </c>
      <c r="B79">
        <v>101.44</v>
      </c>
      <c r="C79">
        <v>110</v>
      </c>
      <c r="D79">
        <f t="shared" si="7"/>
        <v>0</v>
      </c>
      <c r="E79">
        <f t="shared" si="11"/>
        <v>0</v>
      </c>
      <c r="F79">
        <f t="shared" si="8"/>
        <v>0</v>
      </c>
      <c r="G79" s="7">
        <f t="shared" si="12"/>
        <v>3.2584575856080445E-3</v>
      </c>
      <c r="H79" s="7">
        <v>3.1948908965192891E-3</v>
      </c>
      <c r="I79" t="str">
        <f t="shared" si="9"/>
        <v/>
      </c>
      <c r="J79" t="str">
        <f t="shared" si="10"/>
        <v/>
      </c>
      <c r="K79" s="11">
        <f t="shared" si="13"/>
        <v>0.98</v>
      </c>
      <c r="L79" s="9">
        <f>EXP(SUM($H$2:H79))</f>
        <v>1.2683761008906969</v>
      </c>
    </row>
    <row r="80" spans="1:12" x14ac:dyDescent="0.25">
      <c r="A80" s="3">
        <v>43216</v>
      </c>
      <c r="B80">
        <v>104.5</v>
      </c>
      <c r="C80">
        <v>110</v>
      </c>
      <c r="D80">
        <f t="shared" si="7"/>
        <v>0</v>
      </c>
      <c r="E80">
        <f t="shared" si="11"/>
        <v>0</v>
      </c>
      <c r="F80">
        <f t="shared" si="8"/>
        <v>0</v>
      </c>
      <c r="G80" s="7">
        <f t="shared" si="12"/>
        <v>2.9719580715949882E-2</v>
      </c>
      <c r="H80" s="7">
        <v>2.9655884907510671E-2</v>
      </c>
      <c r="I80" t="str">
        <f t="shared" si="9"/>
        <v/>
      </c>
      <c r="J80" t="str">
        <f t="shared" si="10"/>
        <v/>
      </c>
      <c r="K80" s="11">
        <f t="shared" si="13"/>
        <v>1</v>
      </c>
      <c r="L80" s="9">
        <f>EXP(SUM($H$2:H80))</f>
        <v>1.3065542215275068</v>
      </c>
    </row>
    <row r="81" spans="1:12" x14ac:dyDescent="0.25">
      <c r="A81" s="3">
        <v>43217</v>
      </c>
      <c r="B81">
        <v>105.3</v>
      </c>
      <c r="C81">
        <v>110</v>
      </c>
      <c r="D81">
        <f t="shared" si="7"/>
        <v>0</v>
      </c>
      <c r="E81">
        <f t="shared" si="11"/>
        <v>0</v>
      </c>
      <c r="F81">
        <f t="shared" si="8"/>
        <v>0</v>
      </c>
      <c r="G81" s="7">
        <f t="shared" si="12"/>
        <v>7.6263477350639866E-3</v>
      </c>
      <c r="H81" s="7">
        <v>7.5712654963181261E-3</v>
      </c>
      <c r="I81" t="str">
        <f t="shared" si="9"/>
        <v/>
      </c>
      <c r="J81" t="str">
        <f t="shared" si="10"/>
        <v/>
      </c>
      <c r="K81" s="11">
        <f t="shared" si="13"/>
        <v>0.99</v>
      </c>
      <c r="L81" s="9">
        <f>EXP(SUM($H$2:H81))</f>
        <v>1.3164840336111161</v>
      </c>
    </row>
    <row r="82" spans="1:12" x14ac:dyDescent="0.25">
      <c r="A82" s="3">
        <v>43220</v>
      </c>
      <c r="B82">
        <v>106.71</v>
      </c>
      <c r="C82">
        <v>110</v>
      </c>
      <c r="D82">
        <f t="shared" si="7"/>
        <v>0</v>
      </c>
      <c r="E82">
        <f t="shared" si="11"/>
        <v>0</v>
      </c>
      <c r="F82">
        <f t="shared" si="8"/>
        <v>0</v>
      </c>
      <c r="G82" s="7">
        <f t="shared" si="12"/>
        <v>1.3301455488543584E-2</v>
      </c>
      <c r="H82" s="7">
        <v>1.32123314721349E-2</v>
      </c>
      <c r="I82" t="str">
        <f t="shared" si="9"/>
        <v/>
      </c>
      <c r="J82" t="str">
        <f t="shared" si="10"/>
        <v/>
      </c>
      <c r="K82" s="11">
        <f t="shared" si="13"/>
        <v>0.99</v>
      </c>
      <c r="L82" s="9">
        <f>EXP(SUM($H$2:H82))</f>
        <v>1.3339932712581439</v>
      </c>
    </row>
    <row r="83" spans="1:12" x14ac:dyDescent="0.25">
      <c r="A83" s="3">
        <v>43222</v>
      </c>
      <c r="B83">
        <v>102.5</v>
      </c>
      <c r="C83">
        <v>110</v>
      </c>
      <c r="D83">
        <f t="shared" si="7"/>
        <v>0</v>
      </c>
      <c r="E83">
        <f t="shared" si="11"/>
        <v>0</v>
      </c>
      <c r="F83">
        <f t="shared" si="8"/>
        <v>0</v>
      </c>
      <c r="G83" s="7">
        <f t="shared" si="12"/>
        <v>-4.025207605001057E-2</v>
      </c>
      <c r="H83" s="7">
        <v>-4.0197189751413037E-2</v>
      </c>
      <c r="I83" t="str">
        <f t="shared" si="9"/>
        <v/>
      </c>
      <c r="J83" t="str">
        <f t="shared" si="10"/>
        <v/>
      </c>
      <c r="K83" s="11">
        <f t="shared" si="13"/>
        <v>1</v>
      </c>
      <c r="L83" s="9">
        <f>EXP(SUM($H$2:H83))</f>
        <v>1.2814339363705731</v>
      </c>
    </row>
    <row r="84" spans="1:12" x14ac:dyDescent="0.25">
      <c r="A84" s="3">
        <v>43223</v>
      </c>
      <c r="B84">
        <v>97.2</v>
      </c>
      <c r="C84">
        <v>110</v>
      </c>
      <c r="D84">
        <f t="shared" si="7"/>
        <v>0</v>
      </c>
      <c r="E84">
        <f t="shared" si="11"/>
        <v>0</v>
      </c>
      <c r="F84">
        <f t="shared" si="8"/>
        <v>0</v>
      </c>
      <c r="G84" s="7">
        <f t="shared" si="12"/>
        <v>-5.3092087112069405E-2</v>
      </c>
      <c r="H84" s="7">
        <v>-5.3084371092455278E-2</v>
      </c>
      <c r="I84" t="str">
        <f t="shared" si="9"/>
        <v/>
      </c>
      <c r="J84" t="str">
        <f t="shared" si="10"/>
        <v/>
      </c>
      <c r="K84" s="11">
        <f t="shared" si="13"/>
        <v>1</v>
      </c>
      <c r="L84" s="9">
        <f>EXP(SUM($H$2:H84))</f>
        <v>1.2151838018602146</v>
      </c>
    </row>
    <row r="85" spans="1:12" x14ac:dyDescent="0.25">
      <c r="A85" s="3">
        <v>43224</v>
      </c>
      <c r="B85">
        <v>97.7</v>
      </c>
      <c r="C85">
        <v>110</v>
      </c>
      <c r="D85">
        <f t="shared" si="7"/>
        <v>0</v>
      </c>
      <c r="E85">
        <f t="shared" si="11"/>
        <v>0</v>
      </c>
      <c r="F85">
        <f t="shared" si="8"/>
        <v>0</v>
      </c>
      <c r="G85" s="7">
        <f t="shared" si="12"/>
        <v>5.1308475823436134E-3</v>
      </c>
      <c r="H85" s="7">
        <v>5.0870390485572093E-3</v>
      </c>
      <c r="I85" t="str">
        <f t="shared" si="9"/>
        <v/>
      </c>
      <c r="J85" t="str">
        <f t="shared" si="10"/>
        <v/>
      </c>
      <c r="K85" s="11">
        <f t="shared" si="13"/>
        <v>0.99</v>
      </c>
      <c r="L85" s="9">
        <f>EXP(SUM($H$2:H85))</f>
        <v>1.2213812392497017</v>
      </c>
    </row>
    <row r="86" spans="1:12" x14ac:dyDescent="0.25">
      <c r="A86" s="3">
        <v>43227</v>
      </c>
      <c r="B86">
        <v>96.85</v>
      </c>
      <c r="C86">
        <v>110</v>
      </c>
      <c r="D86">
        <f t="shared" si="7"/>
        <v>0</v>
      </c>
      <c r="E86">
        <f t="shared" si="11"/>
        <v>0</v>
      </c>
      <c r="F86">
        <f t="shared" si="8"/>
        <v>0</v>
      </c>
      <c r="G86" s="7">
        <f t="shared" si="12"/>
        <v>-8.7381691957322538E-3</v>
      </c>
      <c r="H86" s="7">
        <v>-8.7380659432852986E-3</v>
      </c>
      <c r="I86" t="str">
        <f t="shared" si="9"/>
        <v/>
      </c>
      <c r="J86" t="str">
        <f t="shared" si="10"/>
        <v/>
      </c>
      <c r="K86" s="11">
        <f t="shared" si="13"/>
        <v>1</v>
      </c>
      <c r="L86" s="9">
        <f>EXP(SUM($H$2:H86))</f>
        <v>1.2107552224682292</v>
      </c>
    </row>
    <row r="87" spans="1:12" x14ac:dyDescent="0.25">
      <c r="A87" s="3">
        <v>43228</v>
      </c>
      <c r="B87">
        <v>110.99</v>
      </c>
      <c r="C87">
        <v>110</v>
      </c>
      <c r="D87">
        <f t="shared" si="7"/>
        <v>0</v>
      </c>
      <c r="E87">
        <f t="shared" si="11"/>
        <v>0</v>
      </c>
      <c r="F87">
        <f t="shared" si="8"/>
        <v>0</v>
      </c>
      <c r="G87" s="7">
        <f t="shared" si="12"/>
        <v>0.13627671731088328</v>
      </c>
      <c r="H87" s="7">
        <v>0.13619035445026539</v>
      </c>
      <c r="I87" t="str">
        <f t="shared" si="9"/>
        <v/>
      </c>
      <c r="J87" t="str">
        <f t="shared" si="10"/>
        <v/>
      </c>
      <c r="K87" s="11">
        <f t="shared" si="13"/>
        <v>1</v>
      </c>
      <c r="L87" s="9">
        <f>EXP(SUM($H$2:H87))</f>
        <v>1.3874044094263438</v>
      </c>
    </row>
    <row r="88" spans="1:12" x14ac:dyDescent="0.25">
      <c r="A88" s="3">
        <v>43229</v>
      </c>
      <c r="B88">
        <v>112.63</v>
      </c>
      <c r="C88">
        <v>110</v>
      </c>
      <c r="D88">
        <f t="shared" si="7"/>
        <v>0</v>
      </c>
      <c r="E88">
        <f t="shared" si="11"/>
        <v>0</v>
      </c>
      <c r="F88">
        <f t="shared" si="8"/>
        <v>0</v>
      </c>
      <c r="G88" s="7">
        <f t="shared" si="12"/>
        <v>1.4668002895716922E-2</v>
      </c>
      <c r="H88" s="7">
        <v>1.4593002302900089E-2</v>
      </c>
      <c r="I88" t="str">
        <f t="shared" si="9"/>
        <v/>
      </c>
      <c r="J88" t="str">
        <f t="shared" si="10"/>
        <v/>
      </c>
      <c r="K88" s="11">
        <f t="shared" si="13"/>
        <v>0.99</v>
      </c>
      <c r="L88" s="9">
        <f>EXP(SUM($H$2:H88))</f>
        <v>1.4077992542449109</v>
      </c>
    </row>
    <row r="89" spans="1:12" x14ac:dyDescent="0.25">
      <c r="A89" s="3">
        <v>43230</v>
      </c>
      <c r="B89">
        <v>109.5</v>
      </c>
      <c r="C89">
        <v>110</v>
      </c>
      <c r="D89">
        <f t="shared" si="7"/>
        <v>0</v>
      </c>
      <c r="E89">
        <f t="shared" si="11"/>
        <v>0</v>
      </c>
      <c r="F89">
        <f t="shared" si="8"/>
        <v>0</v>
      </c>
      <c r="G89" s="7">
        <f t="shared" si="12"/>
        <v>-2.8183560803049644E-2</v>
      </c>
      <c r="H89" s="7">
        <v>-2.8090880166525611E-2</v>
      </c>
      <c r="I89" t="str">
        <f t="shared" si="9"/>
        <v/>
      </c>
      <c r="J89" t="str">
        <f t="shared" si="10"/>
        <v/>
      </c>
      <c r="K89" s="11">
        <f t="shared" si="13"/>
        <v>1</v>
      </c>
      <c r="L89" s="9">
        <f>EXP(SUM($H$2:H89))</f>
        <v>1.368803214902327</v>
      </c>
    </row>
    <row r="90" spans="1:12" x14ac:dyDescent="0.25">
      <c r="A90" s="3">
        <v>43231</v>
      </c>
      <c r="B90">
        <v>108.65</v>
      </c>
      <c r="C90">
        <v>110</v>
      </c>
      <c r="D90">
        <f t="shared" si="7"/>
        <v>0</v>
      </c>
      <c r="E90">
        <f t="shared" si="11"/>
        <v>0</v>
      </c>
      <c r="F90">
        <f t="shared" si="8"/>
        <v>0</v>
      </c>
      <c r="G90" s="7">
        <f t="shared" si="12"/>
        <v>-7.7928425541168153E-3</v>
      </c>
      <c r="H90" s="7">
        <v>-7.7297980619412676E-3</v>
      </c>
      <c r="I90" t="str">
        <f t="shared" si="9"/>
        <v/>
      </c>
      <c r="J90" t="str">
        <f t="shared" si="10"/>
        <v/>
      </c>
      <c r="K90" s="11">
        <f t="shared" si="13"/>
        <v>0.99</v>
      </c>
      <c r="L90" s="9">
        <f>EXP(SUM($H$2:H90))</f>
        <v>1.3582634301475791</v>
      </c>
    </row>
    <row r="91" spans="1:12" x14ac:dyDescent="0.25">
      <c r="A91" s="3">
        <v>43234</v>
      </c>
      <c r="B91">
        <v>108.15</v>
      </c>
      <c r="C91">
        <v>110</v>
      </c>
      <c r="D91">
        <f t="shared" si="7"/>
        <v>0</v>
      </c>
      <c r="E91">
        <f t="shared" si="11"/>
        <v>0</v>
      </c>
      <c r="F91">
        <f t="shared" si="8"/>
        <v>0</v>
      </c>
      <c r="G91" s="7">
        <f t="shared" si="12"/>
        <v>-4.6125543033708177E-3</v>
      </c>
      <c r="H91" s="7">
        <v>-4.6106125576832937E-3</v>
      </c>
      <c r="I91" t="str">
        <f t="shared" si="9"/>
        <v/>
      </c>
      <c r="J91" t="str">
        <f t="shared" si="10"/>
        <v/>
      </c>
      <c r="K91" s="11">
        <f t="shared" si="13"/>
        <v>1</v>
      </c>
      <c r="L91" s="9">
        <f>EXP(SUM($H$2:H91))</f>
        <v>1.3520154183689002</v>
      </c>
    </row>
    <row r="92" spans="1:12" x14ac:dyDescent="0.25">
      <c r="A92" s="3">
        <v>43235</v>
      </c>
      <c r="B92">
        <v>106.47</v>
      </c>
      <c r="C92">
        <v>110</v>
      </c>
      <c r="D92">
        <f t="shared" si="7"/>
        <v>0</v>
      </c>
      <c r="E92">
        <f t="shared" si="11"/>
        <v>0</v>
      </c>
      <c r="F92">
        <f t="shared" si="8"/>
        <v>0</v>
      </c>
      <c r="G92" s="7">
        <f t="shared" si="12"/>
        <v>-1.5655897072553021E-2</v>
      </c>
      <c r="H92" s="7">
        <v>-1.5621380902956779E-2</v>
      </c>
      <c r="I92" t="str">
        <f t="shared" si="9"/>
        <v/>
      </c>
      <c r="J92" t="str">
        <f t="shared" si="10"/>
        <v/>
      </c>
      <c r="K92" s="11">
        <f t="shared" si="13"/>
        <v>1</v>
      </c>
      <c r="L92" s="9">
        <f>EXP(SUM($H$2:H92))</f>
        <v>1.3310591793841822</v>
      </c>
    </row>
    <row r="93" spans="1:12" x14ac:dyDescent="0.25">
      <c r="A93" s="3">
        <v>43236</v>
      </c>
      <c r="B93">
        <v>112.21</v>
      </c>
      <c r="C93">
        <v>110</v>
      </c>
      <c r="D93">
        <f t="shared" si="7"/>
        <v>0</v>
      </c>
      <c r="E93">
        <f t="shared" si="11"/>
        <v>0</v>
      </c>
      <c r="F93">
        <f t="shared" si="8"/>
        <v>0</v>
      </c>
      <c r="G93" s="7">
        <f t="shared" si="12"/>
        <v>5.2508860350260082E-2</v>
      </c>
      <c r="H93" s="7">
        <v>5.2497568957754037E-2</v>
      </c>
      <c r="I93" t="str">
        <f t="shared" si="9"/>
        <v/>
      </c>
      <c r="J93" t="str">
        <f t="shared" si="10"/>
        <v/>
      </c>
      <c r="K93" s="11">
        <f t="shared" si="13"/>
        <v>1</v>
      </c>
      <c r="L93" s="9">
        <f>EXP(SUM($H$2:H93))</f>
        <v>1.4028032691529897</v>
      </c>
    </row>
    <row r="94" spans="1:12" x14ac:dyDescent="0.25">
      <c r="A94" s="3">
        <v>43237</v>
      </c>
      <c r="B94">
        <v>109.35</v>
      </c>
      <c r="C94">
        <v>110</v>
      </c>
      <c r="D94">
        <f t="shared" si="7"/>
        <v>0</v>
      </c>
      <c r="E94">
        <f t="shared" si="11"/>
        <v>0</v>
      </c>
      <c r="F94">
        <f t="shared" si="8"/>
        <v>0</v>
      </c>
      <c r="G94" s="7">
        <f t="shared" si="12"/>
        <v>-2.5818368553998036E-2</v>
      </c>
      <c r="H94" s="7">
        <v>-2.5728148572731219E-2</v>
      </c>
      <c r="I94" t="str">
        <f t="shared" si="9"/>
        <v/>
      </c>
      <c r="J94" t="str">
        <f t="shared" si="10"/>
        <v/>
      </c>
      <c r="K94" s="11">
        <f t="shared" si="13"/>
        <v>1</v>
      </c>
      <c r="L94" s="9">
        <f>EXP(SUM($H$2:H94))</f>
        <v>1.3671720661165039</v>
      </c>
    </row>
    <row r="95" spans="1:12" x14ac:dyDescent="0.25">
      <c r="A95" s="3">
        <v>43238</v>
      </c>
      <c r="B95">
        <v>105.09</v>
      </c>
      <c r="C95">
        <v>110</v>
      </c>
      <c r="D95">
        <f t="shared" si="7"/>
        <v>0</v>
      </c>
      <c r="E95">
        <f t="shared" si="11"/>
        <v>0</v>
      </c>
      <c r="F95">
        <f t="shared" si="8"/>
        <v>0</v>
      </c>
      <c r="G95" s="7">
        <f t="shared" si="12"/>
        <v>-3.9736621245271608E-2</v>
      </c>
      <c r="H95" s="7">
        <v>-3.9676817152898433E-2</v>
      </c>
      <c r="I95" t="str">
        <f t="shared" si="9"/>
        <v/>
      </c>
      <c r="J95" t="str">
        <f t="shared" si="10"/>
        <v/>
      </c>
      <c r="K95" s="11">
        <f t="shared" si="13"/>
        <v>1</v>
      </c>
      <c r="L95" s="9">
        <f>EXP(SUM($H$2:H95))</f>
        <v>1.3139890727445718</v>
      </c>
    </row>
    <row r="96" spans="1:12" x14ac:dyDescent="0.25">
      <c r="A96" s="3">
        <v>43241</v>
      </c>
      <c r="B96">
        <v>109.53</v>
      </c>
      <c r="C96">
        <v>110</v>
      </c>
      <c r="D96">
        <f t="shared" si="7"/>
        <v>0</v>
      </c>
      <c r="E96">
        <f t="shared" si="11"/>
        <v>0</v>
      </c>
      <c r="F96">
        <f t="shared" si="8"/>
        <v>0</v>
      </c>
      <c r="G96" s="7">
        <f t="shared" si="12"/>
        <v>4.1381358458150067E-2</v>
      </c>
      <c r="H96" s="7">
        <v>4.1333863492977213E-2</v>
      </c>
      <c r="I96" t="str">
        <f t="shared" si="9"/>
        <v/>
      </c>
      <c r="J96" t="str">
        <f t="shared" si="10"/>
        <v/>
      </c>
      <c r="K96" s="11">
        <f t="shared" si="13"/>
        <v>1</v>
      </c>
      <c r="L96" s="9">
        <f>EXP(SUM($H$2:H96))</f>
        <v>1.3694394116143926</v>
      </c>
    </row>
    <row r="97" spans="1:12" x14ac:dyDescent="0.25">
      <c r="A97" s="3">
        <v>43242</v>
      </c>
      <c r="B97">
        <v>114</v>
      </c>
      <c r="C97">
        <v>110</v>
      </c>
      <c r="D97">
        <f t="shared" si="7"/>
        <v>0</v>
      </c>
      <c r="E97">
        <f t="shared" si="11"/>
        <v>0</v>
      </c>
      <c r="F97">
        <f t="shared" si="8"/>
        <v>0</v>
      </c>
      <c r="G97" s="7">
        <f t="shared" si="12"/>
        <v>3.9999964058840237E-2</v>
      </c>
      <c r="H97" s="7">
        <v>3.9989648216158413E-2</v>
      </c>
      <c r="I97" t="str">
        <f t="shared" si="9"/>
        <v/>
      </c>
      <c r="J97" t="str">
        <f t="shared" si="10"/>
        <v/>
      </c>
      <c r="K97" s="11">
        <f t="shared" si="13"/>
        <v>1</v>
      </c>
      <c r="L97" s="9">
        <f>EXP(SUM($H$2:H97))</f>
        <v>1.4253125396082598</v>
      </c>
    </row>
    <row r="98" spans="1:12" x14ac:dyDescent="0.25">
      <c r="A98" s="3">
        <v>43243</v>
      </c>
      <c r="B98">
        <v>111.88</v>
      </c>
      <c r="C98">
        <v>110</v>
      </c>
      <c r="D98">
        <f t="shared" si="7"/>
        <v>0</v>
      </c>
      <c r="E98">
        <f t="shared" si="11"/>
        <v>0</v>
      </c>
      <c r="F98">
        <f t="shared" si="8"/>
        <v>0</v>
      </c>
      <c r="G98" s="7">
        <f t="shared" si="12"/>
        <v>-1.8771580060736474E-2</v>
      </c>
      <c r="H98" s="7">
        <v>-1.8673265265621259E-2</v>
      </c>
      <c r="I98" t="str">
        <f t="shared" si="9"/>
        <v/>
      </c>
      <c r="J98" t="str">
        <f t="shared" si="10"/>
        <v/>
      </c>
      <c r="K98" s="11">
        <f t="shared" si="13"/>
        <v>0.99</v>
      </c>
      <c r="L98" s="9">
        <f>EXP(SUM($H$2:H98))</f>
        <v>1.3989442576255071</v>
      </c>
    </row>
    <row r="99" spans="1:12" x14ac:dyDescent="0.25">
      <c r="A99" s="3">
        <v>43244</v>
      </c>
      <c r="B99">
        <v>112.99</v>
      </c>
      <c r="C99">
        <v>110</v>
      </c>
      <c r="D99">
        <f t="shared" si="7"/>
        <v>0</v>
      </c>
      <c r="E99">
        <f t="shared" si="11"/>
        <v>0</v>
      </c>
      <c r="F99">
        <f t="shared" si="8"/>
        <v>0</v>
      </c>
      <c r="G99" s="7">
        <f t="shared" si="12"/>
        <v>9.872450887395837E-3</v>
      </c>
      <c r="H99" s="7">
        <v>9.8513160503742019E-3</v>
      </c>
      <c r="I99" t="str">
        <f t="shared" si="9"/>
        <v/>
      </c>
      <c r="J99" t="str">
        <f t="shared" si="10"/>
        <v/>
      </c>
      <c r="K99" s="11">
        <f t="shared" si="13"/>
        <v>1</v>
      </c>
      <c r="L99" s="9">
        <f>EXP(SUM($H$2:H99))</f>
        <v>1.4127938057759997</v>
      </c>
    </row>
    <row r="100" spans="1:12" x14ac:dyDescent="0.25">
      <c r="A100" s="3">
        <v>43245</v>
      </c>
      <c r="B100">
        <v>112</v>
      </c>
      <c r="C100">
        <v>110</v>
      </c>
      <c r="D100">
        <f t="shared" si="7"/>
        <v>0</v>
      </c>
      <c r="E100">
        <f t="shared" si="11"/>
        <v>0</v>
      </c>
      <c r="F100">
        <f t="shared" si="8"/>
        <v>0</v>
      </c>
      <c r="G100" s="7">
        <f t="shared" si="12"/>
        <v>-8.8004479260603147E-3</v>
      </c>
      <c r="H100" s="7">
        <v>-8.7380659432852986E-3</v>
      </c>
      <c r="I100" t="str">
        <f t="shared" si="9"/>
        <v/>
      </c>
      <c r="J100" t="str">
        <f t="shared" si="10"/>
        <v/>
      </c>
      <c r="K100" s="11">
        <f t="shared" si="13"/>
        <v>0.99</v>
      </c>
      <c r="L100" s="9">
        <f>EXP(SUM($H$2:H100))</f>
        <v>1.4005024996657485</v>
      </c>
    </row>
    <row r="101" spans="1:12" x14ac:dyDescent="0.25">
      <c r="A101" s="3">
        <v>43248</v>
      </c>
      <c r="B101">
        <v>105</v>
      </c>
      <c r="C101">
        <v>110</v>
      </c>
      <c r="D101">
        <f t="shared" si="7"/>
        <v>0</v>
      </c>
      <c r="E101">
        <f t="shared" si="11"/>
        <v>0</v>
      </c>
      <c r="F101">
        <f t="shared" si="8"/>
        <v>0</v>
      </c>
      <c r="G101" s="7">
        <f t="shared" si="12"/>
        <v>-6.4538521137571178E-2</v>
      </c>
      <c r="H101" s="7">
        <v>-6.4538521137571178E-2</v>
      </c>
      <c r="I101" t="str">
        <f t="shared" si="9"/>
        <v/>
      </c>
      <c r="J101" t="str">
        <f t="shared" si="10"/>
        <v/>
      </c>
      <c r="K101" s="11">
        <f t="shared" si="13"/>
        <v>1</v>
      </c>
      <c r="L101" s="9">
        <f>EXP(SUM($H$2:H101))</f>
        <v>1.3129710934366392</v>
      </c>
    </row>
    <row r="102" spans="1:12" x14ac:dyDescent="0.25">
      <c r="A102" s="3">
        <v>43249</v>
      </c>
      <c r="B102">
        <v>104.49</v>
      </c>
      <c r="C102">
        <v>110</v>
      </c>
      <c r="D102">
        <f t="shared" si="7"/>
        <v>0</v>
      </c>
      <c r="E102">
        <f t="shared" si="11"/>
        <v>0</v>
      </c>
      <c r="F102">
        <f t="shared" si="8"/>
        <v>0</v>
      </c>
      <c r="G102" s="7">
        <f t="shared" si="12"/>
        <v>-4.8689771115038947E-3</v>
      </c>
      <c r="H102" s="7">
        <v>-4.8115569972220816E-3</v>
      </c>
      <c r="I102" t="str">
        <f t="shared" si="9"/>
        <v/>
      </c>
      <c r="J102" t="str">
        <f t="shared" si="10"/>
        <v/>
      </c>
      <c r="K102" s="11">
        <f t="shared" si="13"/>
        <v>0.99</v>
      </c>
      <c r="L102" s="9">
        <f>EXP(SUM($H$2:H102))</f>
        <v>1.3066688321881432</v>
      </c>
    </row>
    <row r="103" spans="1:12" x14ac:dyDescent="0.25">
      <c r="A103" s="3">
        <v>43250</v>
      </c>
      <c r="B103">
        <v>108.42</v>
      </c>
      <c r="C103">
        <v>110</v>
      </c>
      <c r="D103">
        <f t="shared" si="7"/>
        <v>0</v>
      </c>
      <c r="E103">
        <f t="shared" si="11"/>
        <v>0</v>
      </c>
      <c r="F103">
        <f t="shared" si="8"/>
        <v>0</v>
      </c>
      <c r="G103" s="7">
        <f t="shared" si="12"/>
        <v>3.692120078617267E-2</v>
      </c>
      <c r="H103" s="7">
        <v>3.6910354020097152E-2</v>
      </c>
      <c r="I103" t="str">
        <f t="shared" si="9"/>
        <v/>
      </c>
      <c r="J103" t="str">
        <f t="shared" si="10"/>
        <v/>
      </c>
      <c r="K103" s="11">
        <f t="shared" si="13"/>
        <v>1</v>
      </c>
      <c r="L103" s="9">
        <f>EXP(SUM($H$2:H103))</f>
        <v>1.3557995802784175</v>
      </c>
    </row>
    <row r="104" spans="1:12" x14ac:dyDescent="0.25">
      <c r="A104" s="3">
        <v>43252</v>
      </c>
      <c r="B104">
        <v>115.47</v>
      </c>
      <c r="C104">
        <v>110</v>
      </c>
      <c r="D104">
        <f t="shared" si="7"/>
        <v>0</v>
      </c>
      <c r="E104">
        <f t="shared" si="11"/>
        <v>0</v>
      </c>
      <c r="F104">
        <f t="shared" si="8"/>
        <v>0</v>
      </c>
      <c r="G104" s="7">
        <f t="shared" si="12"/>
        <v>6.2998182131572225E-2</v>
      </c>
      <c r="H104" s="7">
        <v>6.2974799161388387E-2</v>
      </c>
      <c r="I104" t="str">
        <f t="shared" si="9"/>
        <v/>
      </c>
      <c r="J104" t="str">
        <f t="shared" si="10"/>
        <v/>
      </c>
      <c r="K104" s="11">
        <f t="shared" si="13"/>
        <v>1</v>
      </c>
      <c r="L104" s="9">
        <f>EXP(SUM($H$2:H104))</f>
        <v>1.4439265529965146</v>
      </c>
    </row>
    <row r="105" spans="1:12" x14ac:dyDescent="0.25">
      <c r="A105" s="3">
        <v>43255</v>
      </c>
      <c r="B105">
        <v>124.34</v>
      </c>
      <c r="C105">
        <v>110</v>
      </c>
      <c r="D105">
        <f t="shared" si="7"/>
        <v>0</v>
      </c>
      <c r="E105">
        <f t="shared" si="11"/>
        <v>0</v>
      </c>
      <c r="F105">
        <f t="shared" si="8"/>
        <v>0</v>
      </c>
      <c r="G105" s="7">
        <f t="shared" si="12"/>
        <v>7.4008992877426988E-2</v>
      </c>
      <c r="H105" s="7">
        <v>7.3993679908326282E-2</v>
      </c>
      <c r="I105" t="str">
        <f t="shared" si="9"/>
        <v/>
      </c>
      <c r="J105" t="str">
        <f t="shared" si="10"/>
        <v/>
      </c>
      <c r="K105" s="11">
        <f t="shared" si="13"/>
        <v>1</v>
      </c>
      <c r="L105" s="9">
        <f>EXP(SUM($H$2:H105))</f>
        <v>1.5548201122666467</v>
      </c>
    </row>
    <row r="106" spans="1:12" x14ac:dyDescent="0.25">
      <c r="A106" s="3">
        <v>43256</v>
      </c>
      <c r="B106">
        <v>121.02</v>
      </c>
      <c r="C106">
        <v>110</v>
      </c>
      <c r="D106">
        <f t="shared" si="7"/>
        <v>0</v>
      </c>
      <c r="E106">
        <f t="shared" si="11"/>
        <v>0</v>
      </c>
      <c r="F106">
        <f t="shared" si="8"/>
        <v>0</v>
      </c>
      <c r="G106" s="7">
        <f t="shared" si="12"/>
        <v>-2.7063927647016119E-2</v>
      </c>
      <c r="H106" s="7">
        <v>-2.706291954968907E-2</v>
      </c>
      <c r="I106" t="str">
        <f t="shared" si="9"/>
        <v/>
      </c>
      <c r="J106" t="str">
        <f t="shared" si="10"/>
        <v/>
      </c>
      <c r="K106" s="11">
        <f t="shared" si="13"/>
        <v>1</v>
      </c>
      <c r="L106" s="9">
        <f>EXP(SUM($H$2:H106))</f>
        <v>1.5133064152691273</v>
      </c>
    </row>
    <row r="107" spans="1:12" x14ac:dyDescent="0.25">
      <c r="A107" s="3">
        <v>43257</v>
      </c>
      <c r="B107">
        <v>114.33</v>
      </c>
      <c r="C107">
        <v>110</v>
      </c>
      <c r="D107">
        <f t="shared" si="7"/>
        <v>0</v>
      </c>
      <c r="E107">
        <f t="shared" si="11"/>
        <v>0</v>
      </c>
      <c r="F107">
        <f t="shared" si="8"/>
        <v>0</v>
      </c>
      <c r="G107" s="7">
        <f t="shared" si="12"/>
        <v>-5.6866817640296795E-2</v>
      </c>
      <c r="H107" s="7">
        <v>-5.6782014098984528E-2</v>
      </c>
      <c r="I107" t="str">
        <f t="shared" si="9"/>
        <v/>
      </c>
      <c r="J107" t="str">
        <f t="shared" si="10"/>
        <v/>
      </c>
      <c r="K107" s="11">
        <f t="shared" si="13"/>
        <v>1</v>
      </c>
      <c r="L107" s="9">
        <f>EXP(SUM($H$2:H107))</f>
        <v>1.4297719011462715</v>
      </c>
    </row>
    <row r="108" spans="1:12" x14ac:dyDescent="0.25">
      <c r="A108" s="3">
        <v>43258</v>
      </c>
      <c r="B108">
        <v>106.4</v>
      </c>
      <c r="C108">
        <v>110</v>
      </c>
      <c r="D108">
        <f t="shared" si="7"/>
        <v>0</v>
      </c>
      <c r="E108">
        <f t="shared" si="11"/>
        <v>0</v>
      </c>
      <c r="F108">
        <f t="shared" si="8"/>
        <v>0</v>
      </c>
      <c r="G108" s="7">
        <f t="shared" si="12"/>
        <v>-7.1883426646334445E-2</v>
      </c>
      <c r="H108" s="7">
        <v>-7.1818287790472293E-2</v>
      </c>
      <c r="I108" t="str">
        <f t="shared" si="9"/>
        <v/>
      </c>
      <c r="J108" t="str">
        <f t="shared" si="10"/>
        <v/>
      </c>
      <c r="K108" s="11">
        <f t="shared" si="13"/>
        <v>1</v>
      </c>
      <c r="L108" s="9">
        <f>EXP(SUM($H$2:H108))</f>
        <v>1.3306887083968348</v>
      </c>
    </row>
    <row r="109" spans="1:12" x14ac:dyDescent="0.25">
      <c r="A109" s="3">
        <v>43259</v>
      </c>
      <c r="B109">
        <v>105.49</v>
      </c>
      <c r="C109">
        <v>110</v>
      </c>
      <c r="D109">
        <f t="shared" si="7"/>
        <v>0</v>
      </c>
      <c r="E109">
        <f t="shared" si="11"/>
        <v>0</v>
      </c>
      <c r="F109">
        <f t="shared" si="8"/>
        <v>0</v>
      </c>
      <c r="G109" s="7">
        <f t="shared" si="12"/>
        <v>-8.5894152138267232E-3</v>
      </c>
      <c r="H109" s="7">
        <v>-8.5363310222863354E-3</v>
      </c>
      <c r="I109" t="str">
        <f t="shared" si="9"/>
        <v/>
      </c>
      <c r="J109" t="str">
        <f t="shared" si="10"/>
        <v/>
      </c>
      <c r="K109" s="11">
        <f t="shared" si="13"/>
        <v>0.99</v>
      </c>
      <c r="L109" s="9">
        <f>EXP(SUM($H$2:H109))</f>
        <v>1.3193778543754617</v>
      </c>
    </row>
    <row r="110" spans="1:12" x14ac:dyDescent="0.25">
      <c r="A110" s="3">
        <v>43262</v>
      </c>
      <c r="B110">
        <v>106.22</v>
      </c>
      <c r="C110">
        <v>110</v>
      </c>
      <c r="D110">
        <f t="shared" si="7"/>
        <v>0</v>
      </c>
      <c r="E110">
        <f t="shared" si="11"/>
        <v>0</v>
      </c>
      <c r="F110">
        <f t="shared" si="8"/>
        <v>0</v>
      </c>
      <c r="G110" s="7">
        <f t="shared" si="12"/>
        <v>6.8962533005357419E-3</v>
      </c>
      <c r="H110" s="7">
        <v>6.8763039394320637E-3</v>
      </c>
      <c r="I110" t="str">
        <f t="shared" si="9"/>
        <v/>
      </c>
      <c r="J110" t="str">
        <f t="shared" si="10"/>
        <v/>
      </c>
      <c r="K110" s="11">
        <f t="shared" si="13"/>
        <v>1</v>
      </c>
      <c r="L110" s="9">
        <f>EXP(SUM($H$2:H110))</f>
        <v>1.3284815615706524</v>
      </c>
    </row>
    <row r="111" spans="1:12" x14ac:dyDescent="0.25">
      <c r="A111" s="3">
        <v>43263</v>
      </c>
      <c r="B111">
        <v>110</v>
      </c>
      <c r="C111">
        <v>110</v>
      </c>
      <c r="D111">
        <f t="shared" si="7"/>
        <v>0</v>
      </c>
      <c r="E111">
        <f t="shared" si="11"/>
        <v>0</v>
      </c>
      <c r="F111">
        <f t="shared" si="8"/>
        <v>0</v>
      </c>
      <c r="G111" s="7">
        <f t="shared" si="12"/>
        <v>3.4967950798163068E-2</v>
      </c>
      <c r="H111" s="7">
        <v>3.4884401853501883E-2</v>
      </c>
      <c r="I111" t="str">
        <f t="shared" si="9"/>
        <v/>
      </c>
      <c r="J111" t="str">
        <f t="shared" si="10"/>
        <v/>
      </c>
      <c r="K111" s="11">
        <f t="shared" si="13"/>
        <v>1</v>
      </c>
      <c r="L111" s="9">
        <f>EXP(SUM($H$2:H111))</f>
        <v>1.3756426570064106</v>
      </c>
    </row>
    <row r="112" spans="1:12" x14ac:dyDescent="0.25">
      <c r="A112" s="3">
        <v>43264</v>
      </c>
      <c r="B112">
        <v>112.41</v>
      </c>
      <c r="C112">
        <v>110</v>
      </c>
      <c r="D112">
        <f t="shared" si="7"/>
        <v>0</v>
      </c>
      <c r="E112">
        <f t="shared" si="11"/>
        <v>0</v>
      </c>
      <c r="F112">
        <f t="shared" si="8"/>
        <v>0</v>
      </c>
      <c r="G112" s="7">
        <f t="shared" si="12"/>
        <v>2.1672535681289431E-2</v>
      </c>
      <c r="H112" s="7">
        <v>2.1663639636026358E-2</v>
      </c>
      <c r="I112" t="str">
        <f t="shared" si="9"/>
        <v/>
      </c>
      <c r="J112" t="str">
        <f t="shared" si="10"/>
        <v/>
      </c>
      <c r="K112" s="11">
        <f t="shared" si="13"/>
        <v>1</v>
      </c>
      <c r="L112" s="9">
        <f>EXP(SUM($H$2:H112))</f>
        <v>1.4057692311948511</v>
      </c>
    </row>
    <row r="113" spans="1:12" x14ac:dyDescent="0.25">
      <c r="A113" s="3">
        <v>43265</v>
      </c>
      <c r="B113">
        <v>119.4</v>
      </c>
      <c r="C113">
        <v>110</v>
      </c>
      <c r="D113">
        <f t="shared" si="7"/>
        <v>0</v>
      </c>
      <c r="E113">
        <f t="shared" si="11"/>
        <v>0</v>
      </c>
      <c r="F113">
        <f t="shared" si="8"/>
        <v>0</v>
      </c>
      <c r="G113" s="7">
        <f t="shared" si="12"/>
        <v>6.0326299484796134E-2</v>
      </c>
      <c r="H113" s="7">
        <v>6.0248080345356933E-2</v>
      </c>
      <c r="I113" t="str">
        <f t="shared" si="9"/>
        <v/>
      </c>
      <c r="J113" t="str">
        <f t="shared" si="10"/>
        <v/>
      </c>
      <c r="K113" s="11">
        <f t="shared" si="13"/>
        <v>1</v>
      </c>
      <c r="L113" s="9">
        <f>EXP(SUM($H$2:H113))</f>
        <v>1.4930675004520515</v>
      </c>
    </row>
    <row r="114" spans="1:12" x14ac:dyDescent="0.25">
      <c r="A114" s="3">
        <v>43266</v>
      </c>
      <c r="B114">
        <v>119.82</v>
      </c>
      <c r="C114">
        <v>110</v>
      </c>
      <c r="D114">
        <f t="shared" si="7"/>
        <v>0</v>
      </c>
      <c r="E114">
        <f t="shared" si="11"/>
        <v>0</v>
      </c>
      <c r="F114">
        <f t="shared" si="8"/>
        <v>0</v>
      </c>
      <c r="G114" s="7">
        <f t="shared" si="12"/>
        <v>3.5114156972771184E-3</v>
      </c>
      <c r="H114" s="7">
        <v>3.4938892542558382E-3</v>
      </c>
      <c r="I114" t="str">
        <f t="shared" si="9"/>
        <v/>
      </c>
      <c r="J114" t="str">
        <f t="shared" si="10"/>
        <v/>
      </c>
      <c r="K114" s="11">
        <f t="shared" si="13"/>
        <v>1</v>
      </c>
      <c r="L114" s="9">
        <f>EXP(SUM($H$2:H114))</f>
        <v>1.4982932367036337</v>
      </c>
    </row>
    <row r="115" spans="1:12" x14ac:dyDescent="0.25">
      <c r="A115" s="3">
        <v>43269</v>
      </c>
      <c r="B115">
        <v>117.78</v>
      </c>
      <c r="C115">
        <v>110</v>
      </c>
      <c r="D115">
        <f t="shared" si="7"/>
        <v>0</v>
      </c>
      <c r="E115">
        <f t="shared" si="11"/>
        <v>0</v>
      </c>
      <c r="F115">
        <f t="shared" si="8"/>
        <v>0</v>
      </c>
      <c r="G115" s="7">
        <f t="shared" si="12"/>
        <v>-1.7172139139354076E-2</v>
      </c>
      <c r="H115" s="7">
        <v>-1.7146158834970511E-2</v>
      </c>
      <c r="I115" t="str">
        <f t="shared" si="9"/>
        <v/>
      </c>
      <c r="J115" t="str">
        <f t="shared" si="10"/>
        <v/>
      </c>
      <c r="K115" s="11">
        <f t="shared" si="13"/>
        <v>1</v>
      </c>
      <c r="L115" s="9">
        <f>EXP(SUM($H$2:H115))</f>
        <v>1.4728222516796718</v>
      </c>
    </row>
    <row r="116" spans="1:12" x14ac:dyDescent="0.25">
      <c r="A116" s="3">
        <v>43270</v>
      </c>
      <c r="B116">
        <v>123.66</v>
      </c>
      <c r="C116">
        <v>110</v>
      </c>
      <c r="D116">
        <f t="shared" si="7"/>
        <v>0</v>
      </c>
      <c r="E116">
        <f t="shared" si="11"/>
        <v>0</v>
      </c>
      <c r="F116">
        <f t="shared" si="8"/>
        <v>0</v>
      </c>
      <c r="G116" s="7">
        <f t="shared" si="12"/>
        <v>4.8717386613998E-2</v>
      </c>
      <c r="H116" s="7">
        <v>4.8694921538758602E-2</v>
      </c>
      <c r="I116" t="str">
        <f t="shared" si="9"/>
        <v/>
      </c>
      <c r="J116" t="str">
        <f t="shared" si="10"/>
        <v/>
      </c>
      <c r="K116" s="11">
        <f t="shared" si="13"/>
        <v>1</v>
      </c>
      <c r="L116" s="9">
        <f>EXP(SUM($H$2:H116))</f>
        <v>1.5463160820384876</v>
      </c>
    </row>
    <row r="117" spans="1:12" x14ac:dyDescent="0.25">
      <c r="A117" s="3">
        <v>43271</v>
      </c>
      <c r="B117">
        <v>121.69</v>
      </c>
      <c r="C117">
        <v>110</v>
      </c>
      <c r="D117">
        <f t="shared" si="7"/>
        <v>0</v>
      </c>
      <c r="E117">
        <f t="shared" si="11"/>
        <v>0</v>
      </c>
      <c r="F117">
        <f t="shared" si="8"/>
        <v>0</v>
      </c>
      <c r="G117" s="7">
        <f t="shared" si="12"/>
        <v>-1.6059036781714008E-2</v>
      </c>
      <c r="H117" s="7">
        <v>-1.602776107719725E-2</v>
      </c>
      <c r="I117" t="str">
        <f t="shared" si="9"/>
        <v/>
      </c>
      <c r="J117" t="str">
        <f t="shared" si="10"/>
        <v/>
      </c>
      <c r="K117" s="11">
        <f t="shared" si="13"/>
        <v>1</v>
      </c>
      <c r="L117" s="9">
        <f>EXP(SUM($H$2:H117))</f>
        <v>1.5217296563340756</v>
      </c>
    </row>
    <row r="118" spans="1:12" x14ac:dyDescent="0.25">
      <c r="A118" s="3">
        <v>43272</v>
      </c>
      <c r="B118">
        <v>121.61</v>
      </c>
      <c r="C118">
        <v>110</v>
      </c>
      <c r="D118">
        <f t="shared" si="7"/>
        <v>0</v>
      </c>
      <c r="E118">
        <f t="shared" si="11"/>
        <v>0</v>
      </c>
      <c r="F118">
        <f t="shared" si="8"/>
        <v>0</v>
      </c>
      <c r="G118" s="7">
        <f t="shared" si="12"/>
        <v>-6.5762435580053193E-4</v>
      </c>
      <c r="H118" s="7">
        <v>-6.0018007203246058E-4</v>
      </c>
      <c r="I118" t="str">
        <f t="shared" si="9"/>
        <v/>
      </c>
      <c r="J118" t="str">
        <f t="shared" si="10"/>
        <v/>
      </c>
      <c r="K118" s="11">
        <f t="shared" si="13"/>
        <v>0.91</v>
      </c>
      <c r="L118" s="9">
        <f>EXP(SUM($H$2:H118))</f>
        <v>1.5208166185402752</v>
      </c>
    </row>
    <row r="119" spans="1:12" x14ac:dyDescent="0.25">
      <c r="A119" s="3">
        <v>43273</v>
      </c>
      <c r="B119">
        <v>122.81</v>
      </c>
      <c r="C119">
        <v>110</v>
      </c>
      <c r="D119">
        <f t="shared" si="7"/>
        <v>0</v>
      </c>
      <c r="E119">
        <f t="shared" si="11"/>
        <v>0</v>
      </c>
      <c r="F119">
        <f t="shared" si="8"/>
        <v>0</v>
      </c>
      <c r="G119" s="7">
        <f t="shared" si="12"/>
        <v>9.8192426293845624E-3</v>
      </c>
      <c r="H119" s="7">
        <v>9.7522914426783017E-3</v>
      </c>
      <c r="I119" t="str">
        <f t="shared" si="9"/>
        <v/>
      </c>
      <c r="J119" t="str">
        <f t="shared" si="10"/>
        <v/>
      </c>
      <c r="K119" s="11">
        <f t="shared" si="13"/>
        <v>0.99</v>
      </c>
      <c r="L119" s="9">
        <f>EXP(SUM($H$2:H119))</f>
        <v>1.5357206214019699</v>
      </c>
    </row>
    <row r="120" spans="1:12" x14ac:dyDescent="0.25">
      <c r="A120" s="3">
        <v>43276</v>
      </c>
      <c r="B120">
        <v>122.75</v>
      </c>
      <c r="C120">
        <v>110</v>
      </c>
      <c r="D120">
        <f t="shared" si="7"/>
        <v>0</v>
      </c>
      <c r="E120">
        <f t="shared" si="11"/>
        <v>0</v>
      </c>
      <c r="F120">
        <f t="shared" si="8"/>
        <v>0</v>
      </c>
      <c r="G120" s="7">
        <f t="shared" si="12"/>
        <v>-4.8867894766274449E-4</v>
      </c>
      <c r="H120" s="7">
        <v>-4.0008002133969128E-4</v>
      </c>
      <c r="I120" t="str">
        <f t="shared" si="9"/>
        <v/>
      </c>
      <c r="J120" t="str">
        <f t="shared" si="10"/>
        <v/>
      </c>
      <c r="K120" s="11">
        <f t="shared" si="13"/>
        <v>0.82</v>
      </c>
      <c r="L120" s="9">
        <f>EXP(SUM($H$2:H120))</f>
        <v>1.5351063331534092</v>
      </c>
    </row>
    <row r="121" spans="1:12" x14ac:dyDescent="0.25">
      <c r="A121" s="3">
        <v>43277</v>
      </c>
      <c r="B121">
        <v>123.74</v>
      </c>
      <c r="C121">
        <v>110</v>
      </c>
      <c r="D121">
        <f t="shared" si="7"/>
        <v>0</v>
      </c>
      <c r="E121">
        <f t="shared" si="11"/>
        <v>0</v>
      </c>
      <c r="F121">
        <f t="shared" si="8"/>
        <v>0</v>
      </c>
      <c r="G121" s="7">
        <f t="shared" si="12"/>
        <v>8.0328234282128399E-3</v>
      </c>
      <c r="H121" s="7">
        <v>7.9681696491768813E-3</v>
      </c>
      <c r="I121" t="str">
        <f t="shared" si="9"/>
        <v/>
      </c>
      <c r="J121" t="str">
        <f t="shared" si="10"/>
        <v/>
      </c>
      <c r="K121" s="11">
        <f t="shared" si="13"/>
        <v>0.99</v>
      </c>
      <c r="L121" s="9">
        <f>EXP(SUM($H$2:H121))</f>
        <v>1.5473871838186364</v>
      </c>
    </row>
    <row r="122" spans="1:12" x14ac:dyDescent="0.25">
      <c r="A122" s="3">
        <v>43278</v>
      </c>
      <c r="B122">
        <v>121.53</v>
      </c>
      <c r="C122">
        <v>110</v>
      </c>
      <c r="D122">
        <f t="shared" si="7"/>
        <v>0</v>
      </c>
      <c r="E122">
        <f t="shared" si="11"/>
        <v>0</v>
      </c>
      <c r="F122">
        <f t="shared" si="8"/>
        <v>0</v>
      </c>
      <c r="G122" s="7">
        <f t="shared" si="12"/>
        <v>-1.8021444220133805E-2</v>
      </c>
      <c r="H122" s="7">
        <v>-1.796032537699287E-2</v>
      </c>
      <c r="I122" t="str">
        <f t="shared" si="9"/>
        <v/>
      </c>
      <c r="J122" t="str">
        <f t="shared" si="10"/>
        <v/>
      </c>
      <c r="K122" s="11">
        <f t="shared" si="13"/>
        <v>1</v>
      </c>
      <c r="L122" s="9">
        <f>EXP(SUM($H$2:H122))</f>
        <v>1.5198436919466647</v>
      </c>
    </row>
    <row r="123" spans="1:12" x14ac:dyDescent="0.25">
      <c r="A123" s="3">
        <v>43279</v>
      </c>
      <c r="B123">
        <v>123.55</v>
      </c>
      <c r="C123">
        <v>110</v>
      </c>
      <c r="D123">
        <f t="shared" si="7"/>
        <v>0</v>
      </c>
      <c r="E123">
        <f t="shared" si="11"/>
        <v>0</v>
      </c>
      <c r="F123">
        <f t="shared" si="8"/>
        <v>0</v>
      </c>
      <c r="G123" s="7">
        <f t="shared" si="12"/>
        <v>1.6484786551910185E-2</v>
      </c>
      <c r="H123" s="7">
        <v>1.6463726030665031E-2</v>
      </c>
      <c r="I123" t="str">
        <f t="shared" si="9"/>
        <v/>
      </c>
      <c r="J123" t="str">
        <f t="shared" si="10"/>
        <v/>
      </c>
      <c r="K123" s="11">
        <f t="shared" si="13"/>
        <v>1</v>
      </c>
      <c r="L123" s="9">
        <f>EXP(SUM($H$2:H123))</f>
        <v>1.5450730972329791</v>
      </c>
    </row>
    <row r="124" spans="1:12" x14ac:dyDescent="0.25">
      <c r="A124" s="3">
        <v>43280</v>
      </c>
      <c r="B124">
        <v>127.99</v>
      </c>
      <c r="C124">
        <v>110</v>
      </c>
      <c r="D124">
        <f t="shared" si="7"/>
        <v>0</v>
      </c>
      <c r="E124">
        <f t="shared" si="11"/>
        <v>0</v>
      </c>
      <c r="F124">
        <f t="shared" si="8"/>
        <v>0</v>
      </c>
      <c r="G124" s="7">
        <f t="shared" si="12"/>
        <v>3.5306203433081322E-2</v>
      </c>
      <c r="H124" s="7">
        <v>3.5270614081919331E-2</v>
      </c>
      <c r="I124" t="str">
        <f t="shared" si="9"/>
        <v/>
      </c>
      <c r="J124" t="str">
        <f t="shared" si="10"/>
        <v/>
      </c>
      <c r="K124" s="11">
        <f t="shared" si="13"/>
        <v>1</v>
      </c>
      <c r="L124" s="9">
        <f>EXP(SUM($H$2:H124))</f>
        <v>1.6005412214236432</v>
      </c>
    </row>
    <row r="125" spans="1:12" x14ac:dyDescent="0.25">
      <c r="A125" s="3">
        <v>43283</v>
      </c>
      <c r="B125">
        <v>125.43</v>
      </c>
      <c r="C125">
        <v>110</v>
      </c>
      <c r="D125">
        <f t="shared" si="7"/>
        <v>0</v>
      </c>
      <c r="E125">
        <f t="shared" si="11"/>
        <v>0</v>
      </c>
      <c r="F125">
        <f t="shared" si="8"/>
        <v>0</v>
      </c>
      <c r="G125" s="7">
        <f t="shared" si="12"/>
        <v>-2.0204301831116961E-2</v>
      </c>
      <c r="H125" s="7">
        <v>-2.0202707317519469E-2</v>
      </c>
      <c r="I125" t="str">
        <f t="shared" si="9"/>
        <v/>
      </c>
      <c r="J125" t="str">
        <f t="shared" si="10"/>
        <v/>
      </c>
      <c r="K125" s="11">
        <f t="shared" si="13"/>
        <v>1</v>
      </c>
      <c r="L125" s="9">
        <f>EXP(SUM($H$2:H125))</f>
        <v>1.5685303969951703</v>
      </c>
    </row>
    <row r="126" spans="1:12" x14ac:dyDescent="0.25">
      <c r="A126" s="3">
        <v>43284</v>
      </c>
      <c r="B126">
        <v>124.53</v>
      </c>
      <c r="C126">
        <v>110</v>
      </c>
      <c r="D126">
        <f t="shared" si="7"/>
        <v>0</v>
      </c>
      <c r="E126">
        <f t="shared" si="11"/>
        <v>0</v>
      </c>
      <c r="F126">
        <f t="shared" si="8"/>
        <v>0</v>
      </c>
      <c r="G126" s="7">
        <f t="shared" si="12"/>
        <v>-7.20118330352627E-3</v>
      </c>
      <c r="H126" s="7">
        <v>-7.1253249425886267E-3</v>
      </c>
      <c r="I126" t="str">
        <f t="shared" si="9"/>
        <v/>
      </c>
      <c r="J126" t="str">
        <f t="shared" si="10"/>
        <v/>
      </c>
      <c r="K126" s="11">
        <f t="shared" si="13"/>
        <v>0.99</v>
      </c>
      <c r="L126" s="9">
        <f>EXP(SUM($H$2:H126))</f>
        <v>1.5573938311765048</v>
      </c>
    </row>
    <row r="127" spans="1:12" x14ac:dyDescent="0.25">
      <c r="A127" s="3">
        <v>43285</v>
      </c>
      <c r="B127">
        <v>124.35</v>
      </c>
      <c r="C127">
        <v>110</v>
      </c>
      <c r="D127">
        <f t="shared" si="7"/>
        <v>0</v>
      </c>
      <c r="E127">
        <f t="shared" si="11"/>
        <v>0</v>
      </c>
      <c r="F127">
        <f t="shared" si="8"/>
        <v>0</v>
      </c>
      <c r="G127" s="7">
        <f t="shared" si="12"/>
        <v>-1.4464804836434942E-3</v>
      </c>
      <c r="H127" s="7">
        <v>-1.4009809156281001E-3</v>
      </c>
      <c r="I127" t="str">
        <f t="shared" si="9"/>
        <v/>
      </c>
      <c r="J127" t="str">
        <f t="shared" si="10"/>
        <v/>
      </c>
      <c r="K127" s="11">
        <f t="shared" si="13"/>
        <v>0.97</v>
      </c>
      <c r="L127" s="9">
        <f>EXP(SUM($H$2:H127))</f>
        <v>1.5552134798128576</v>
      </c>
    </row>
    <row r="128" spans="1:12" x14ac:dyDescent="0.25">
      <c r="A128" s="3">
        <v>43286</v>
      </c>
      <c r="B128">
        <v>120</v>
      </c>
      <c r="C128">
        <v>110</v>
      </c>
      <c r="D128">
        <f t="shared" si="7"/>
        <v>0</v>
      </c>
      <c r="E128">
        <f t="shared" si="11"/>
        <v>0</v>
      </c>
      <c r="F128">
        <f t="shared" si="8"/>
        <v>0</v>
      </c>
      <c r="G128" s="7">
        <f t="shared" si="12"/>
        <v>-3.560842746736765E-2</v>
      </c>
      <c r="H128" s="7">
        <v>-3.5523556069046738E-2</v>
      </c>
      <c r="I128" t="str">
        <f t="shared" si="9"/>
        <v/>
      </c>
      <c r="J128" t="str">
        <f t="shared" si="10"/>
        <v/>
      </c>
      <c r="K128" s="11">
        <f t="shared" si="13"/>
        <v>1</v>
      </c>
      <c r="L128" s="9">
        <f>EXP(SUM($H$2:H128))</f>
        <v>1.5009365293673889</v>
      </c>
    </row>
    <row r="129" spans="1:12" x14ac:dyDescent="0.25">
      <c r="A129" s="3">
        <v>43287</v>
      </c>
      <c r="B129">
        <v>121.7</v>
      </c>
      <c r="C129">
        <v>110</v>
      </c>
      <c r="D129">
        <f t="shared" si="7"/>
        <v>0</v>
      </c>
      <c r="E129">
        <f t="shared" si="11"/>
        <v>0</v>
      </c>
      <c r="F129">
        <f t="shared" si="8"/>
        <v>0</v>
      </c>
      <c r="G129" s="7">
        <f t="shared" si="12"/>
        <v>1.4067257211435489E-2</v>
      </c>
      <c r="H129" s="7">
        <v>1.4001519635813611E-2</v>
      </c>
      <c r="I129" t="str">
        <f t="shared" si="9"/>
        <v/>
      </c>
      <c r="J129" t="str">
        <f t="shared" si="10"/>
        <v/>
      </c>
      <c r="K129" s="11">
        <f t="shared" si="13"/>
        <v>1</v>
      </c>
      <c r="L129" s="9">
        <f>EXP(SUM($H$2:H129))</f>
        <v>1.5220997344314691</v>
      </c>
    </row>
    <row r="130" spans="1:12" x14ac:dyDescent="0.25">
      <c r="A130" s="3">
        <v>43291</v>
      </c>
      <c r="B130">
        <v>118.05</v>
      </c>
      <c r="C130">
        <v>110</v>
      </c>
      <c r="D130">
        <f t="shared" si="7"/>
        <v>0</v>
      </c>
      <c r="E130">
        <f t="shared" si="11"/>
        <v>0</v>
      </c>
      <c r="F130">
        <f t="shared" si="8"/>
        <v>0</v>
      </c>
      <c r="G130" s="7">
        <f t="shared" si="12"/>
        <v>-3.0450736461959577E-2</v>
      </c>
      <c r="H130" s="7">
        <v>-3.0356120014899231E-2</v>
      </c>
      <c r="I130" t="str">
        <f t="shared" si="9"/>
        <v/>
      </c>
      <c r="J130" t="str">
        <f t="shared" si="10"/>
        <v/>
      </c>
      <c r="K130" s="11">
        <f t="shared" si="13"/>
        <v>1</v>
      </c>
      <c r="L130" s="9">
        <f>EXP(SUM($H$2:H130))</f>
        <v>1.476588952371968</v>
      </c>
    </row>
    <row r="131" spans="1:12" x14ac:dyDescent="0.25">
      <c r="A131" s="3">
        <v>43292</v>
      </c>
      <c r="B131">
        <v>114.51</v>
      </c>
      <c r="C131">
        <v>110</v>
      </c>
      <c r="D131">
        <f t="shared" ref="D131:D194" si="14">C132-C131</f>
        <v>0</v>
      </c>
      <c r="E131">
        <f t="shared" si="11"/>
        <v>0</v>
      </c>
      <c r="F131">
        <f t="shared" ref="F131:F194" si="15">D131+E131</f>
        <v>0</v>
      </c>
      <c r="G131" s="7">
        <f t="shared" si="12"/>
        <v>-3.0446108106273798E-2</v>
      </c>
      <c r="H131" s="7">
        <v>-3.0356120014899231E-2</v>
      </c>
      <c r="I131" t="str">
        <f t="shared" ref="I131:I194" si="16">IF(ISNA(VLOOKUP(A131,$P$2:$Q$9,2,)),"",VLOOKUP(A131,$P$2:$Q$9,2,))</f>
        <v/>
      </c>
      <c r="J131" t="str">
        <f t="shared" ref="J131:J194" si="17">IF(ISNA(VLOOKUP(A131,$P$12:$R$13,3,)),"",VLOOKUP(A131,$P$12:$R$13,3,))</f>
        <v/>
      </c>
      <c r="K131" s="11">
        <f t="shared" si="13"/>
        <v>1</v>
      </c>
      <c r="L131" s="9">
        <f>EXP(SUM($H$2:H131))</f>
        <v>1.4324389426960462</v>
      </c>
    </row>
    <row r="132" spans="1:12" x14ac:dyDescent="0.25">
      <c r="A132" s="3">
        <v>43293</v>
      </c>
      <c r="B132">
        <v>123.37</v>
      </c>
      <c r="C132">
        <v>110</v>
      </c>
      <c r="D132">
        <f t="shared" si="14"/>
        <v>0</v>
      </c>
      <c r="E132">
        <f t="shared" ref="E132:E195" si="18">C132-C131</f>
        <v>0</v>
      </c>
      <c r="F132">
        <f t="shared" si="15"/>
        <v>0</v>
      </c>
      <c r="G132" s="7">
        <f t="shared" ref="G132:G195" si="19">LN(B132/B131)</f>
        <v>7.4525814658125231E-2</v>
      </c>
      <c r="H132" s="7">
        <v>7.4457910918009726E-2</v>
      </c>
      <c r="I132" t="str">
        <f t="shared" si="16"/>
        <v/>
      </c>
      <c r="J132" t="str">
        <f t="shared" si="17"/>
        <v/>
      </c>
      <c r="K132" s="11">
        <f t="shared" ref="K132:K195" si="20">ROUND(H132/G132,2)</f>
        <v>1</v>
      </c>
      <c r="L132" s="9">
        <f>EXP(SUM($H$2:H132))</f>
        <v>1.5431664729664505</v>
      </c>
    </row>
    <row r="133" spans="1:12" x14ac:dyDescent="0.25">
      <c r="A133" s="3">
        <v>43294</v>
      </c>
      <c r="B133">
        <v>125.64</v>
      </c>
      <c r="C133">
        <v>110</v>
      </c>
      <c r="D133">
        <f t="shared" si="14"/>
        <v>0</v>
      </c>
      <c r="E133">
        <f t="shared" si="18"/>
        <v>0</v>
      </c>
      <c r="F133">
        <f t="shared" si="15"/>
        <v>0</v>
      </c>
      <c r="G133" s="7">
        <f t="shared" si="19"/>
        <v>1.8232704587072528E-2</v>
      </c>
      <c r="H133" s="7">
        <v>1.8134570195482681E-2</v>
      </c>
      <c r="I133" t="str">
        <f t="shared" si="16"/>
        <v/>
      </c>
      <c r="J133" t="str">
        <f t="shared" si="17"/>
        <v/>
      </c>
      <c r="K133" s="11">
        <f t="shared" si="20"/>
        <v>0.99</v>
      </c>
      <c r="L133" s="9">
        <f>EXP(SUM($H$2:H133))</f>
        <v>1.5714064194217365</v>
      </c>
    </row>
    <row r="134" spans="1:12" x14ac:dyDescent="0.25">
      <c r="A134" s="3">
        <v>43297</v>
      </c>
      <c r="B134">
        <v>127.74</v>
      </c>
      <c r="C134">
        <v>110</v>
      </c>
      <c r="D134">
        <f t="shared" si="14"/>
        <v>0</v>
      </c>
      <c r="E134">
        <f t="shared" si="18"/>
        <v>0</v>
      </c>
      <c r="F134">
        <f t="shared" si="15"/>
        <v>0</v>
      </c>
      <c r="G134" s="7">
        <f t="shared" si="19"/>
        <v>1.657627346299731E-2</v>
      </c>
      <c r="H134" s="7">
        <v>1.656208829897823E-2</v>
      </c>
      <c r="I134" t="str">
        <f t="shared" si="16"/>
        <v/>
      </c>
      <c r="J134" t="str">
        <f t="shared" si="17"/>
        <v/>
      </c>
      <c r="K134" s="11">
        <f t="shared" si="20"/>
        <v>1</v>
      </c>
      <c r="L134" s="9">
        <f>EXP(SUM($H$2:H134))</f>
        <v>1.5976489066260793</v>
      </c>
    </row>
    <row r="135" spans="1:12" x14ac:dyDescent="0.25">
      <c r="A135" s="3">
        <v>43298</v>
      </c>
      <c r="B135">
        <v>132</v>
      </c>
      <c r="C135">
        <v>110</v>
      </c>
      <c r="D135">
        <f t="shared" si="14"/>
        <v>0</v>
      </c>
      <c r="E135">
        <f t="shared" si="18"/>
        <v>0</v>
      </c>
      <c r="F135">
        <f t="shared" si="15"/>
        <v>0</v>
      </c>
      <c r="G135" s="7">
        <f t="shared" si="19"/>
        <v>3.2804974452927849E-2</v>
      </c>
      <c r="H135" s="7">
        <v>3.275756423817229E-2</v>
      </c>
      <c r="I135" t="str">
        <f t="shared" si="16"/>
        <v/>
      </c>
      <c r="J135" t="str">
        <f t="shared" si="17"/>
        <v/>
      </c>
      <c r="K135" s="11">
        <f t="shared" si="20"/>
        <v>1</v>
      </c>
      <c r="L135" s="9">
        <f>EXP(SUM($H$2:H135))</f>
        <v>1.6508506152167279</v>
      </c>
    </row>
    <row r="136" spans="1:12" x14ac:dyDescent="0.25">
      <c r="A136" s="3">
        <v>43299</v>
      </c>
      <c r="B136">
        <v>126.95</v>
      </c>
      <c r="C136">
        <v>110</v>
      </c>
      <c r="D136">
        <f t="shared" si="14"/>
        <v>0</v>
      </c>
      <c r="E136">
        <f t="shared" si="18"/>
        <v>0</v>
      </c>
      <c r="F136">
        <f t="shared" si="15"/>
        <v>0</v>
      </c>
      <c r="G136" s="7">
        <f t="shared" si="19"/>
        <v>-3.9008614435683368E-2</v>
      </c>
      <c r="H136" s="7">
        <v>-3.8948750138574788E-2</v>
      </c>
      <c r="I136" t="str">
        <f t="shared" si="16"/>
        <v/>
      </c>
      <c r="J136" t="str">
        <f t="shared" si="17"/>
        <v/>
      </c>
      <c r="K136" s="11">
        <f t="shared" si="20"/>
        <v>1</v>
      </c>
      <c r="L136" s="9">
        <f>EXP(SUM($H$2:H136))</f>
        <v>1.587788121715449</v>
      </c>
    </row>
    <row r="137" spans="1:12" x14ac:dyDescent="0.25">
      <c r="A137" s="3">
        <v>43300</v>
      </c>
      <c r="B137">
        <v>128.97</v>
      </c>
      <c r="C137">
        <v>110</v>
      </c>
      <c r="D137">
        <f t="shared" si="14"/>
        <v>0</v>
      </c>
      <c r="E137">
        <f t="shared" si="18"/>
        <v>0</v>
      </c>
      <c r="F137">
        <f t="shared" si="15"/>
        <v>0</v>
      </c>
      <c r="G137" s="7">
        <f t="shared" si="19"/>
        <v>1.578651102561246E-2</v>
      </c>
      <c r="H137" s="7">
        <v>1.5774919115362239E-2</v>
      </c>
      <c r="I137" t="str">
        <f t="shared" si="16"/>
        <v/>
      </c>
      <c r="J137" t="str">
        <f t="shared" si="17"/>
        <v/>
      </c>
      <c r="K137" s="11">
        <f t="shared" si="20"/>
        <v>1</v>
      </c>
      <c r="L137" s="9">
        <f>EXP(SUM($H$2:H137))</f>
        <v>1.6130339528507247</v>
      </c>
    </row>
    <row r="138" spans="1:12" x14ac:dyDescent="0.25">
      <c r="A138" s="3">
        <v>43301</v>
      </c>
      <c r="B138">
        <v>130.97</v>
      </c>
      <c r="C138">
        <v>110</v>
      </c>
      <c r="D138">
        <f t="shared" si="14"/>
        <v>0</v>
      </c>
      <c r="E138">
        <f t="shared" si="18"/>
        <v>0</v>
      </c>
      <c r="F138">
        <f t="shared" si="15"/>
        <v>0</v>
      </c>
      <c r="G138" s="7">
        <f t="shared" si="19"/>
        <v>1.5388470165011672E-2</v>
      </c>
      <c r="H138" s="7">
        <v>1.538110203830239E-2</v>
      </c>
      <c r="I138" t="str">
        <f t="shared" si="16"/>
        <v/>
      </c>
      <c r="J138" t="str">
        <f t="shared" si="17"/>
        <v/>
      </c>
      <c r="K138" s="11">
        <f t="shared" si="20"/>
        <v>1</v>
      </c>
      <c r="L138" s="9">
        <f>EXP(SUM($H$2:H138))</f>
        <v>1.6380359791199111</v>
      </c>
    </row>
    <row r="139" spans="1:12" x14ac:dyDescent="0.25">
      <c r="A139" s="3">
        <v>43304</v>
      </c>
      <c r="B139">
        <v>129.82</v>
      </c>
      <c r="C139">
        <v>110</v>
      </c>
      <c r="D139">
        <f t="shared" si="14"/>
        <v>0</v>
      </c>
      <c r="E139">
        <f t="shared" si="18"/>
        <v>0</v>
      </c>
      <c r="F139">
        <f t="shared" si="15"/>
        <v>0</v>
      </c>
      <c r="G139" s="7">
        <f t="shared" si="19"/>
        <v>-8.8194137359891116E-3</v>
      </c>
      <c r="H139" s="7">
        <v>-8.7380659432852986E-3</v>
      </c>
      <c r="I139" t="str">
        <f t="shared" si="16"/>
        <v/>
      </c>
      <c r="J139" t="str">
        <f t="shared" si="17"/>
        <v/>
      </c>
      <c r="K139" s="11">
        <f t="shared" si="20"/>
        <v>0.99</v>
      </c>
      <c r="L139" s="9">
        <f>EXP(SUM($H$2:H139))</f>
        <v>1.6237850661015676</v>
      </c>
    </row>
    <row r="140" spans="1:12" x14ac:dyDescent="0.25">
      <c r="A140" s="3">
        <v>43305</v>
      </c>
      <c r="B140">
        <v>133.76</v>
      </c>
      <c r="C140">
        <v>110</v>
      </c>
      <c r="D140">
        <f t="shared" si="14"/>
        <v>0</v>
      </c>
      <c r="E140">
        <f t="shared" si="18"/>
        <v>0</v>
      </c>
      <c r="F140">
        <f t="shared" si="15"/>
        <v>0</v>
      </c>
      <c r="G140" s="7">
        <f t="shared" si="19"/>
        <v>2.989827373106891E-2</v>
      </c>
      <c r="H140" s="7">
        <v>2.9850021968885289E-2</v>
      </c>
      <c r="I140" t="str">
        <f t="shared" si="16"/>
        <v/>
      </c>
      <c r="J140" t="str">
        <f t="shared" si="17"/>
        <v/>
      </c>
      <c r="K140" s="11">
        <f t="shared" si="20"/>
        <v>1</v>
      </c>
      <c r="L140" s="9">
        <f>EXP(SUM($H$2:H140))</f>
        <v>1.672985753604445</v>
      </c>
    </row>
    <row r="141" spans="1:12" x14ac:dyDescent="0.25">
      <c r="A141" s="3">
        <v>43306</v>
      </c>
      <c r="B141">
        <v>133</v>
      </c>
      <c r="C141">
        <v>110</v>
      </c>
      <c r="D141">
        <f t="shared" si="14"/>
        <v>0</v>
      </c>
      <c r="E141">
        <f t="shared" si="18"/>
        <v>0</v>
      </c>
      <c r="F141">
        <f t="shared" si="15"/>
        <v>0</v>
      </c>
      <c r="G141" s="7">
        <f t="shared" si="19"/>
        <v>-5.6980211146376667E-3</v>
      </c>
      <c r="H141" s="7">
        <v>-5.6157387856357452E-3</v>
      </c>
      <c r="I141" t="str">
        <f t="shared" si="16"/>
        <v/>
      </c>
      <c r="J141" t="str">
        <f t="shared" si="17"/>
        <v/>
      </c>
      <c r="K141" s="11">
        <f t="shared" si="20"/>
        <v>0.99</v>
      </c>
      <c r="L141" s="9">
        <f>EXP(SUM($H$2:H141))</f>
        <v>1.6636170333842601</v>
      </c>
    </row>
    <row r="142" spans="1:12" x14ac:dyDescent="0.25">
      <c r="A142" s="3">
        <v>43307</v>
      </c>
      <c r="B142">
        <v>131.55000000000001</v>
      </c>
      <c r="C142">
        <v>110</v>
      </c>
      <c r="D142">
        <f t="shared" si="14"/>
        <v>0</v>
      </c>
      <c r="E142">
        <f t="shared" si="18"/>
        <v>0</v>
      </c>
      <c r="F142">
        <f t="shared" si="15"/>
        <v>0</v>
      </c>
      <c r="G142" s="7">
        <f t="shared" si="19"/>
        <v>-1.0962120735451917E-2</v>
      </c>
      <c r="H142" s="7">
        <v>-1.095984023634201E-2</v>
      </c>
      <c r="I142" t="str">
        <f t="shared" si="16"/>
        <v/>
      </c>
      <c r="J142" t="str">
        <f t="shared" si="17"/>
        <v/>
      </c>
      <c r="K142" s="11">
        <f t="shared" si="20"/>
        <v>1</v>
      </c>
      <c r="L142" s="9">
        <f>EXP(SUM($H$2:H142))</f>
        <v>1.6454836077203718</v>
      </c>
    </row>
    <row r="143" spans="1:12" x14ac:dyDescent="0.25">
      <c r="A143" s="3">
        <v>43308</v>
      </c>
      <c r="B143">
        <v>129.80000000000001</v>
      </c>
      <c r="C143">
        <v>110</v>
      </c>
      <c r="D143">
        <f t="shared" si="14"/>
        <v>0</v>
      </c>
      <c r="E143">
        <f t="shared" si="18"/>
        <v>0</v>
      </c>
      <c r="F143">
        <f t="shared" si="15"/>
        <v>0</v>
      </c>
      <c r="G143" s="7">
        <f t="shared" si="19"/>
        <v>-1.3392203216312147E-2</v>
      </c>
      <c r="H143" s="7">
        <v>-1.3389237119016051E-2</v>
      </c>
      <c r="I143" t="str">
        <f t="shared" si="16"/>
        <v/>
      </c>
      <c r="J143" t="str">
        <f t="shared" si="17"/>
        <v/>
      </c>
      <c r="K143" s="11">
        <f t="shared" si="20"/>
        <v>1</v>
      </c>
      <c r="L143" s="9">
        <f>EXP(SUM($H$2:H143))</f>
        <v>1.6235986757376908</v>
      </c>
    </row>
    <row r="144" spans="1:12" x14ac:dyDescent="0.25">
      <c r="A144" s="3">
        <v>43311</v>
      </c>
      <c r="B144">
        <v>130</v>
      </c>
      <c r="C144">
        <v>110</v>
      </c>
      <c r="D144">
        <f t="shared" si="14"/>
        <v>0</v>
      </c>
      <c r="E144">
        <f t="shared" si="18"/>
        <v>0</v>
      </c>
      <c r="F144">
        <f t="shared" si="15"/>
        <v>0</v>
      </c>
      <c r="G144" s="7">
        <f t="shared" si="19"/>
        <v>1.5396461855926144E-3</v>
      </c>
      <c r="H144" s="7">
        <v>1.4988761237359489E-3</v>
      </c>
      <c r="I144" t="str">
        <f t="shared" si="16"/>
        <v/>
      </c>
      <c r="J144" t="str">
        <f t="shared" si="17"/>
        <v/>
      </c>
      <c r="K144" s="11">
        <f t="shared" si="20"/>
        <v>0.97</v>
      </c>
      <c r="L144" s="9">
        <f>EXP(SUM($H$2:H144))</f>
        <v>1.6260340737512975</v>
      </c>
    </row>
    <row r="145" spans="1:12" x14ac:dyDescent="0.25">
      <c r="A145" s="3">
        <v>43312</v>
      </c>
      <c r="B145">
        <v>132.26</v>
      </c>
      <c r="C145">
        <v>110</v>
      </c>
      <c r="D145">
        <f t="shared" si="14"/>
        <v>0</v>
      </c>
      <c r="E145">
        <f t="shared" si="18"/>
        <v>0</v>
      </c>
      <c r="F145">
        <f t="shared" si="15"/>
        <v>0</v>
      </c>
      <c r="G145" s="7">
        <f t="shared" si="19"/>
        <v>1.7235231790933843E-2</v>
      </c>
      <c r="H145" s="7">
        <v>1.7152058817565659E-2</v>
      </c>
      <c r="I145" t="str">
        <f t="shared" si="16"/>
        <v/>
      </c>
      <c r="J145" t="str">
        <f t="shared" si="17"/>
        <v/>
      </c>
      <c r="K145" s="11">
        <f t="shared" si="20"/>
        <v>1</v>
      </c>
      <c r="L145" s="9">
        <f>EXP(SUM($H$2:H145))</f>
        <v>1.654164463227195</v>
      </c>
    </row>
    <row r="146" spans="1:12" x14ac:dyDescent="0.25">
      <c r="A146" s="3">
        <v>43313</v>
      </c>
      <c r="B146">
        <v>134.26</v>
      </c>
      <c r="C146">
        <v>110</v>
      </c>
      <c r="D146">
        <f t="shared" si="14"/>
        <v>0</v>
      </c>
      <c r="E146">
        <f t="shared" si="18"/>
        <v>0</v>
      </c>
      <c r="F146">
        <f t="shared" si="15"/>
        <v>0</v>
      </c>
      <c r="G146" s="7">
        <f t="shared" si="19"/>
        <v>1.5008536264089068E-2</v>
      </c>
      <c r="H146" s="7">
        <v>1.4987129808248239E-2</v>
      </c>
      <c r="I146" t="str">
        <f t="shared" si="16"/>
        <v/>
      </c>
      <c r="J146" t="str">
        <f t="shared" si="17"/>
        <v/>
      </c>
      <c r="K146" s="11">
        <f t="shared" si="20"/>
        <v>1</v>
      </c>
      <c r="L146" s="9">
        <f>EXP(SUM($H$2:H146))</f>
        <v>1.6791423466219255</v>
      </c>
    </row>
    <row r="147" spans="1:12" x14ac:dyDescent="0.25">
      <c r="A147" s="3">
        <v>43314</v>
      </c>
      <c r="B147">
        <v>136.85</v>
      </c>
      <c r="C147">
        <v>110</v>
      </c>
      <c r="D147">
        <f t="shared" si="14"/>
        <v>0</v>
      </c>
      <c r="E147">
        <f t="shared" si="18"/>
        <v>0</v>
      </c>
      <c r="F147">
        <f t="shared" si="15"/>
        <v>0</v>
      </c>
      <c r="G147" s="7">
        <f t="shared" si="19"/>
        <v>1.9107216976082649E-2</v>
      </c>
      <c r="H147" s="7">
        <v>1.901800583576195E-2</v>
      </c>
      <c r="I147" t="str">
        <f t="shared" si="16"/>
        <v/>
      </c>
      <c r="J147" t="str">
        <f t="shared" si="17"/>
        <v/>
      </c>
      <c r="K147" s="11">
        <f t="shared" si="20"/>
        <v>1</v>
      </c>
      <c r="L147" s="9">
        <f>EXP(SUM($H$2:H147))</f>
        <v>1.7113818796770668</v>
      </c>
    </row>
    <row r="148" spans="1:12" x14ac:dyDescent="0.25">
      <c r="A148" s="3">
        <v>43315</v>
      </c>
      <c r="B148">
        <v>136.96</v>
      </c>
      <c r="C148">
        <v>110</v>
      </c>
      <c r="D148">
        <f t="shared" si="14"/>
        <v>0</v>
      </c>
      <c r="E148">
        <f t="shared" si="18"/>
        <v>0</v>
      </c>
      <c r="F148">
        <f t="shared" si="15"/>
        <v>0</v>
      </c>
      <c r="G148" s="7">
        <f t="shared" si="19"/>
        <v>8.0347690674394351E-4</v>
      </c>
      <c r="H148" s="7">
        <v>7.9968017056424414E-4</v>
      </c>
      <c r="I148" t="str">
        <f t="shared" si="16"/>
        <v/>
      </c>
      <c r="J148" t="str">
        <f t="shared" si="17"/>
        <v/>
      </c>
      <c r="K148" s="11">
        <f t="shared" si="20"/>
        <v>1</v>
      </c>
      <c r="L148" s="9">
        <f>EXP(SUM($H$2:H148))</f>
        <v>1.7127509851808083</v>
      </c>
    </row>
    <row r="149" spans="1:12" x14ac:dyDescent="0.25">
      <c r="A149" s="3">
        <v>43318</v>
      </c>
      <c r="B149">
        <v>138</v>
      </c>
      <c r="C149">
        <v>110</v>
      </c>
      <c r="D149">
        <f t="shared" si="14"/>
        <v>0</v>
      </c>
      <c r="E149">
        <f t="shared" si="18"/>
        <v>0</v>
      </c>
      <c r="F149">
        <f t="shared" si="15"/>
        <v>0</v>
      </c>
      <c r="G149" s="7">
        <f t="shared" si="19"/>
        <v>7.5647727637726727E-3</v>
      </c>
      <c r="H149" s="7">
        <v>7.4720148387010556E-3</v>
      </c>
      <c r="I149" t="str">
        <f t="shared" si="16"/>
        <v/>
      </c>
      <c r="J149" t="str">
        <f t="shared" si="17"/>
        <v/>
      </c>
      <c r="K149" s="11">
        <f t="shared" si="20"/>
        <v>0.99</v>
      </c>
      <c r="L149" s="9">
        <f>EXP(SUM($H$2:H149))</f>
        <v>1.7255966175696644</v>
      </c>
    </row>
    <row r="150" spans="1:12" x14ac:dyDescent="0.25">
      <c r="A150" s="3">
        <v>43319</v>
      </c>
      <c r="B150">
        <v>145.9</v>
      </c>
      <c r="C150">
        <v>110</v>
      </c>
      <c r="D150">
        <f t="shared" si="14"/>
        <v>0</v>
      </c>
      <c r="E150">
        <f t="shared" si="18"/>
        <v>0</v>
      </c>
      <c r="F150">
        <f t="shared" si="15"/>
        <v>0</v>
      </c>
      <c r="G150" s="7">
        <f t="shared" si="19"/>
        <v>5.5667770371535343E-2</v>
      </c>
      <c r="H150" s="7">
        <v>5.5623903747997007E-2</v>
      </c>
      <c r="I150" t="str">
        <f t="shared" si="16"/>
        <v/>
      </c>
      <c r="J150" t="str">
        <f t="shared" si="17"/>
        <v/>
      </c>
      <c r="K150" s="11">
        <f t="shared" si="20"/>
        <v>1</v>
      </c>
      <c r="L150" s="9">
        <f>EXP(SUM($H$2:H150))</f>
        <v>1.824300744094649</v>
      </c>
    </row>
    <row r="151" spans="1:12" x14ac:dyDescent="0.25">
      <c r="A151" s="3">
        <v>43320</v>
      </c>
      <c r="B151">
        <v>140.03</v>
      </c>
      <c r="C151">
        <v>110</v>
      </c>
      <c r="D151">
        <f t="shared" si="14"/>
        <v>0</v>
      </c>
      <c r="E151">
        <f t="shared" si="18"/>
        <v>0</v>
      </c>
      <c r="F151">
        <f t="shared" si="15"/>
        <v>0</v>
      </c>
      <c r="G151" s="7">
        <f t="shared" si="19"/>
        <v>-4.1064770161054268E-2</v>
      </c>
      <c r="H151" s="7">
        <v>-4.1030349557991917E-2</v>
      </c>
      <c r="I151" t="str">
        <f t="shared" si="16"/>
        <v/>
      </c>
      <c r="J151" t="str">
        <f t="shared" si="17"/>
        <v/>
      </c>
      <c r="K151" s="11">
        <f t="shared" si="20"/>
        <v>1</v>
      </c>
      <c r="L151" s="9">
        <f>EXP(SUM($H$2:H151))</f>
        <v>1.750963854182044</v>
      </c>
    </row>
    <row r="152" spans="1:12" x14ac:dyDescent="0.25">
      <c r="A152" s="3">
        <v>43321</v>
      </c>
      <c r="B152">
        <v>146.99</v>
      </c>
      <c r="C152">
        <v>110</v>
      </c>
      <c r="D152">
        <f t="shared" si="14"/>
        <v>0</v>
      </c>
      <c r="E152">
        <f t="shared" si="18"/>
        <v>0</v>
      </c>
      <c r="F152">
        <f t="shared" si="15"/>
        <v>0</v>
      </c>
      <c r="G152" s="7">
        <f t="shared" si="19"/>
        <v>4.8507871886210606E-2</v>
      </c>
      <c r="H152" s="7">
        <v>4.8504409059615047E-2</v>
      </c>
      <c r="I152" t="str">
        <f t="shared" si="16"/>
        <v/>
      </c>
      <c r="J152" t="str">
        <f t="shared" si="17"/>
        <v/>
      </c>
      <c r="K152" s="11">
        <f t="shared" si="20"/>
        <v>1</v>
      </c>
      <c r="L152" s="9">
        <f>EXP(SUM($H$2:H152))</f>
        <v>1.8379867577348918</v>
      </c>
    </row>
    <row r="153" spans="1:12" x14ac:dyDescent="0.25">
      <c r="A153" s="3">
        <v>43322</v>
      </c>
      <c r="B153">
        <v>139.03</v>
      </c>
      <c r="C153">
        <v>110</v>
      </c>
      <c r="D153">
        <f t="shared" si="14"/>
        <v>0</v>
      </c>
      <c r="E153">
        <f t="shared" si="18"/>
        <v>0</v>
      </c>
      <c r="F153">
        <f t="shared" si="15"/>
        <v>0</v>
      </c>
      <c r="G153" s="7">
        <f t="shared" si="19"/>
        <v>-5.5674820072444391E-2</v>
      </c>
      <c r="H153" s="7">
        <v>-5.5618423763012258E-2</v>
      </c>
      <c r="I153" t="str">
        <f t="shared" si="16"/>
        <v/>
      </c>
      <c r="J153" t="str">
        <f t="shared" si="17"/>
        <v/>
      </c>
      <c r="K153" s="11">
        <f t="shared" si="20"/>
        <v>1</v>
      </c>
      <c r="L153" s="9">
        <f>EXP(SUM($H$2:H153))</f>
        <v>1.738551674141434</v>
      </c>
    </row>
    <row r="154" spans="1:12" x14ac:dyDescent="0.25">
      <c r="A154" s="3">
        <v>43325</v>
      </c>
      <c r="B154">
        <v>141</v>
      </c>
      <c r="C154">
        <v>110</v>
      </c>
      <c r="D154">
        <f t="shared" si="14"/>
        <v>0</v>
      </c>
      <c r="E154">
        <f t="shared" si="18"/>
        <v>0</v>
      </c>
      <c r="F154">
        <f t="shared" si="15"/>
        <v>0</v>
      </c>
      <c r="G154" s="7">
        <f t="shared" si="19"/>
        <v>1.4070153196716312E-2</v>
      </c>
      <c r="H154" s="7">
        <v>1.4001519635813611E-2</v>
      </c>
      <c r="I154" t="str">
        <f t="shared" si="16"/>
        <v/>
      </c>
      <c r="J154" t="str">
        <f t="shared" si="17"/>
        <v/>
      </c>
      <c r="K154" s="11">
        <f t="shared" si="20"/>
        <v>1</v>
      </c>
      <c r="L154" s="9">
        <f>EXP(SUM($H$2:H154))</f>
        <v>1.7630652527468285</v>
      </c>
    </row>
    <row r="155" spans="1:12" x14ac:dyDescent="0.25">
      <c r="A155" s="3">
        <v>43326</v>
      </c>
      <c r="B155">
        <v>141.84</v>
      </c>
      <c r="C155">
        <v>110</v>
      </c>
      <c r="D155">
        <f t="shared" si="14"/>
        <v>0</v>
      </c>
      <c r="E155">
        <f t="shared" si="18"/>
        <v>0</v>
      </c>
      <c r="F155">
        <f t="shared" si="15"/>
        <v>0</v>
      </c>
      <c r="G155" s="7">
        <f t="shared" si="19"/>
        <v>5.939771387784158E-3</v>
      </c>
      <c r="H155" s="7">
        <v>5.8826631581555119E-3</v>
      </c>
      <c r="I155" t="str">
        <f t="shared" si="16"/>
        <v/>
      </c>
      <c r="J155" t="str">
        <f t="shared" si="17"/>
        <v/>
      </c>
      <c r="K155" s="11">
        <f t="shared" si="20"/>
        <v>0.99</v>
      </c>
      <c r="L155" s="9">
        <f>EXP(SUM($H$2:H155))</f>
        <v>1.7734673377380348</v>
      </c>
    </row>
    <row r="156" spans="1:12" x14ac:dyDescent="0.25">
      <c r="A156" s="3">
        <v>43327</v>
      </c>
      <c r="B156">
        <v>138.66999999999999</v>
      </c>
      <c r="C156">
        <v>110</v>
      </c>
      <c r="D156">
        <f t="shared" si="14"/>
        <v>0</v>
      </c>
      <c r="E156">
        <f t="shared" si="18"/>
        <v>0</v>
      </c>
      <c r="F156">
        <f t="shared" si="15"/>
        <v>0</v>
      </c>
      <c r="G156" s="7">
        <f t="shared" si="19"/>
        <v>-2.2602652000179711E-2</v>
      </c>
      <c r="H156" s="7">
        <v>-2.2552404470511489E-2</v>
      </c>
      <c r="I156" t="str">
        <f t="shared" si="16"/>
        <v/>
      </c>
      <c r="J156" t="str">
        <f t="shared" si="17"/>
        <v/>
      </c>
      <c r="K156" s="11">
        <f t="shared" si="20"/>
        <v>1</v>
      </c>
      <c r="L156" s="9">
        <f>EXP(SUM($H$2:H156))</f>
        <v>1.7339190161064766</v>
      </c>
    </row>
    <row r="157" spans="1:12" x14ac:dyDescent="0.25">
      <c r="A157" s="3">
        <v>43328</v>
      </c>
      <c r="B157">
        <v>136.30000000000001</v>
      </c>
      <c r="C157">
        <v>110</v>
      </c>
      <c r="D157">
        <f t="shared" si="14"/>
        <v>0</v>
      </c>
      <c r="E157">
        <f t="shared" si="18"/>
        <v>0</v>
      </c>
      <c r="F157">
        <f t="shared" si="15"/>
        <v>0</v>
      </c>
      <c r="G157" s="7">
        <f t="shared" si="19"/>
        <v>-1.7238671063285794E-2</v>
      </c>
      <c r="H157" s="7">
        <v>-1.7146158834970511E-2</v>
      </c>
      <c r="I157" t="str">
        <f t="shared" si="16"/>
        <v/>
      </c>
      <c r="J157" t="str">
        <f t="shared" si="17"/>
        <v/>
      </c>
      <c r="K157" s="11">
        <f t="shared" si="20"/>
        <v>0.99</v>
      </c>
      <c r="L157" s="9">
        <f>EXP(SUM($H$2:H157))</f>
        <v>1.7044423928326666</v>
      </c>
    </row>
    <row r="158" spans="1:12" x14ac:dyDescent="0.25">
      <c r="A158" s="3">
        <v>43329</v>
      </c>
      <c r="B158">
        <v>133.65</v>
      </c>
      <c r="C158">
        <v>110</v>
      </c>
      <c r="D158">
        <f t="shared" si="14"/>
        <v>0</v>
      </c>
      <c r="E158">
        <f t="shared" si="18"/>
        <v>0</v>
      </c>
      <c r="F158">
        <f t="shared" si="15"/>
        <v>0</v>
      </c>
      <c r="G158" s="7">
        <f t="shared" si="19"/>
        <v>-1.9633896117558947E-2</v>
      </c>
      <c r="H158" s="7">
        <v>-1.9590649765004148E-2</v>
      </c>
      <c r="I158" t="str">
        <f t="shared" si="16"/>
        <v/>
      </c>
      <c r="J158" t="str">
        <f t="shared" si="17"/>
        <v/>
      </c>
      <c r="K158" s="11">
        <f t="shared" si="20"/>
        <v>1</v>
      </c>
      <c r="L158" s="9">
        <f>EXP(SUM($H$2:H158))</f>
        <v>1.6713762104117129</v>
      </c>
    </row>
    <row r="159" spans="1:12" x14ac:dyDescent="0.25">
      <c r="A159" s="3">
        <v>43332</v>
      </c>
      <c r="B159">
        <v>138.37</v>
      </c>
      <c r="C159">
        <v>110</v>
      </c>
      <c r="D159">
        <f t="shared" si="14"/>
        <v>0</v>
      </c>
      <c r="E159">
        <f t="shared" si="18"/>
        <v>0</v>
      </c>
      <c r="F159">
        <f t="shared" si="15"/>
        <v>0</v>
      </c>
      <c r="G159" s="7">
        <f t="shared" si="19"/>
        <v>3.4706814096364967E-2</v>
      </c>
      <c r="H159" s="7">
        <v>3.4691239789930259E-2</v>
      </c>
      <c r="I159" t="str">
        <f t="shared" si="16"/>
        <v/>
      </c>
      <c r="J159" t="str">
        <f t="shared" si="17"/>
        <v/>
      </c>
      <c r="K159" s="11">
        <f t="shared" si="20"/>
        <v>1</v>
      </c>
      <c r="L159" s="9">
        <f>EXP(SUM($H$2:H159))</f>
        <v>1.7303757906392463</v>
      </c>
    </row>
    <row r="160" spans="1:12" x14ac:dyDescent="0.25">
      <c r="A160" s="3">
        <v>43333</v>
      </c>
      <c r="B160">
        <v>132.44</v>
      </c>
      <c r="C160">
        <v>110</v>
      </c>
      <c r="D160">
        <f t="shared" si="14"/>
        <v>0</v>
      </c>
      <c r="E160">
        <f t="shared" si="18"/>
        <v>0</v>
      </c>
      <c r="F160">
        <f t="shared" si="15"/>
        <v>0</v>
      </c>
      <c r="G160" s="7">
        <f t="shared" si="19"/>
        <v>-4.3801544002247561E-2</v>
      </c>
      <c r="H160" s="7">
        <v>-4.374292294791874E-2</v>
      </c>
      <c r="I160" t="str">
        <f t="shared" si="16"/>
        <v/>
      </c>
      <c r="J160" t="str">
        <f t="shared" si="17"/>
        <v/>
      </c>
      <c r="K160" s="11">
        <f t="shared" si="20"/>
        <v>1</v>
      </c>
      <c r="L160" s="9">
        <f>EXP(SUM($H$2:H160))</f>
        <v>1.6563157067998866</v>
      </c>
    </row>
    <row r="161" spans="1:12" x14ac:dyDescent="0.25">
      <c r="A161" s="3">
        <v>43334</v>
      </c>
      <c r="B161">
        <v>134.24</v>
      </c>
      <c r="C161">
        <v>110</v>
      </c>
      <c r="D161">
        <f t="shared" si="14"/>
        <v>0</v>
      </c>
      <c r="E161">
        <f t="shared" si="18"/>
        <v>0</v>
      </c>
      <c r="F161">
        <f t="shared" si="15"/>
        <v>0</v>
      </c>
      <c r="G161" s="7">
        <f t="shared" si="19"/>
        <v>1.3499530039850582E-2</v>
      </c>
      <c r="H161" s="7">
        <v>1.3409686909917741E-2</v>
      </c>
      <c r="I161" t="str">
        <f t="shared" si="16"/>
        <v/>
      </c>
      <c r="J161" t="str">
        <f t="shared" si="17"/>
        <v/>
      </c>
      <c r="K161" s="11">
        <f t="shared" si="20"/>
        <v>0.99</v>
      </c>
      <c r="L161" s="9">
        <f>EXP(SUM($H$2:H161))</f>
        <v>1.6786759688416852</v>
      </c>
    </row>
    <row r="162" spans="1:12" x14ac:dyDescent="0.25">
      <c r="A162" s="3">
        <v>43335</v>
      </c>
      <c r="B162">
        <v>132.77000000000001</v>
      </c>
      <c r="C162">
        <v>110</v>
      </c>
      <c r="D162">
        <f t="shared" si="14"/>
        <v>0</v>
      </c>
      <c r="E162">
        <f t="shared" si="18"/>
        <v>0</v>
      </c>
      <c r="F162">
        <f t="shared" si="15"/>
        <v>0</v>
      </c>
      <c r="G162" s="7">
        <f t="shared" si="19"/>
        <v>-1.1010934811085381E-2</v>
      </c>
      <c r="H162" s="7">
        <v>-1.095984023634201E-2</v>
      </c>
      <c r="I162" t="str">
        <f t="shared" si="16"/>
        <v/>
      </c>
      <c r="J162" t="str">
        <f t="shared" si="17"/>
        <v/>
      </c>
      <c r="K162" s="11">
        <f t="shared" si="20"/>
        <v>1</v>
      </c>
      <c r="L162" s="9">
        <f>EXP(SUM($H$2:H162))</f>
        <v>1.6603784007813107</v>
      </c>
    </row>
    <row r="163" spans="1:12" x14ac:dyDescent="0.25">
      <c r="A163" s="3">
        <v>43336</v>
      </c>
      <c r="B163">
        <v>132</v>
      </c>
      <c r="C163">
        <v>110</v>
      </c>
      <c r="D163">
        <f t="shared" si="14"/>
        <v>0</v>
      </c>
      <c r="E163">
        <f t="shared" si="18"/>
        <v>0</v>
      </c>
      <c r="F163">
        <f t="shared" si="15"/>
        <v>0</v>
      </c>
      <c r="G163" s="7">
        <f t="shared" si="19"/>
        <v>-5.8163853214398811E-3</v>
      </c>
      <c r="H163" s="7">
        <v>-5.7163069961091917E-3</v>
      </c>
      <c r="I163" t="str">
        <f t="shared" si="16"/>
        <v/>
      </c>
      <c r="J163" t="str">
        <f t="shared" si="17"/>
        <v/>
      </c>
      <c r="K163" s="11">
        <f t="shared" si="20"/>
        <v>0.98</v>
      </c>
      <c r="L163" s="9">
        <f>EXP(SUM($H$2:H163))</f>
        <v>1.6509142438968574</v>
      </c>
    </row>
    <row r="164" spans="1:12" x14ac:dyDescent="0.25">
      <c r="A164" s="3">
        <v>43339</v>
      </c>
      <c r="B164">
        <v>131.41999999999999</v>
      </c>
      <c r="C164">
        <v>110</v>
      </c>
      <c r="D164">
        <f t="shared" si="14"/>
        <v>0</v>
      </c>
      <c r="E164">
        <f t="shared" si="18"/>
        <v>0</v>
      </c>
      <c r="F164">
        <f t="shared" si="15"/>
        <v>0</v>
      </c>
      <c r="G164" s="7">
        <f t="shared" si="19"/>
        <v>-4.4036211166491573E-3</v>
      </c>
      <c r="H164" s="7">
        <v>-4.3092715880984032E-3</v>
      </c>
      <c r="I164" t="str">
        <f t="shared" si="16"/>
        <v/>
      </c>
      <c r="J164" t="str">
        <f t="shared" si="17"/>
        <v/>
      </c>
      <c r="K164" s="11">
        <f t="shared" si="20"/>
        <v>0.98</v>
      </c>
      <c r="L164" s="9">
        <f>EXP(SUM($H$2:H164))</f>
        <v>1.643815312648101</v>
      </c>
    </row>
    <row r="165" spans="1:12" x14ac:dyDescent="0.25">
      <c r="A165" s="3">
        <v>43340</v>
      </c>
      <c r="B165">
        <v>129.34</v>
      </c>
      <c r="C165">
        <v>110</v>
      </c>
      <c r="D165">
        <f t="shared" si="14"/>
        <v>0</v>
      </c>
      <c r="E165">
        <f t="shared" si="18"/>
        <v>0</v>
      </c>
      <c r="F165">
        <f t="shared" si="15"/>
        <v>0</v>
      </c>
      <c r="G165" s="7">
        <f t="shared" si="19"/>
        <v>-1.5953705451274922E-2</v>
      </c>
      <c r="H165" s="7">
        <v>-1.5926150550259251E-2</v>
      </c>
      <c r="I165" t="str">
        <f t="shared" si="16"/>
        <v/>
      </c>
      <c r="J165" t="str">
        <f t="shared" si="17"/>
        <v/>
      </c>
      <c r="K165" s="11">
        <f t="shared" si="20"/>
        <v>1</v>
      </c>
      <c r="L165" s="9">
        <f>EXP(SUM($H$2:H165))</f>
        <v>1.6178430307082607</v>
      </c>
    </row>
    <row r="166" spans="1:12" x14ac:dyDescent="0.25">
      <c r="A166" s="3">
        <v>43341</v>
      </c>
      <c r="B166">
        <v>132.11000000000001</v>
      </c>
      <c r="C166">
        <v>110</v>
      </c>
      <c r="D166">
        <f t="shared" si="14"/>
        <v>0</v>
      </c>
      <c r="E166">
        <f t="shared" si="18"/>
        <v>0</v>
      </c>
      <c r="F166">
        <f t="shared" si="15"/>
        <v>0</v>
      </c>
      <c r="G166" s="7">
        <f t="shared" si="19"/>
        <v>2.1190312871816018E-2</v>
      </c>
      <c r="H166" s="7">
        <v>2.1174235231406571E-2</v>
      </c>
      <c r="I166" t="str">
        <f t="shared" si="16"/>
        <v/>
      </c>
      <c r="J166" t="str">
        <f t="shared" si="17"/>
        <v/>
      </c>
      <c r="K166" s="11">
        <f t="shared" si="20"/>
        <v>1</v>
      </c>
      <c r="L166" s="9">
        <f>EXP(SUM($H$2:H166))</f>
        <v>1.6524648715654178</v>
      </c>
    </row>
    <row r="167" spans="1:12" x14ac:dyDescent="0.25">
      <c r="A167" s="3">
        <v>43342</v>
      </c>
      <c r="B167">
        <v>127.6</v>
      </c>
      <c r="C167">
        <v>110</v>
      </c>
      <c r="D167">
        <f t="shared" si="14"/>
        <v>0</v>
      </c>
      <c r="E167">
        <f t="shared" si="18"/>
        <v>0</v>
      </c>
      <c r="F167">
        <f t="shared" si="15"/>
        <v>0</v>
      </c>
      <c r="G167" s="7">
        <f t="shared" si="19"/>
        <v>-3.4734537979573335E-2</v>
      </c>
      <c r="H167" s="7">
        <v>-3.4694969796886847E-2</v>
      </c>
      <c r="I167" t="str">
        <f t="shared" si="16"/>
        <v/>
      </c>
      <c r="J167" t="str">
        <f t="shared" si="17"/>
        <v/>
      </c>
      <c r="K167" s="11">
        <f t="shared" si="20"/>
        <v>1</v>
      </c>
      <c r="L167" s="9">
        <f>EXP(SUM($H$2:H167))</f>
        <v>1.5961158194450369</v>
      </c>
    </row>
    <row r="168" spans="1:12" x14ac:dyDescent="0.25">
      <c r="A168" s="3">
        <v>43343</v>
      </c>
      <c r="B168">
        <v>130.25</v>
      </c>
      <c r="C168">
        <v>110</v>
      </c>
      <c r="D168">
        <f t="shared" si="14"/>
        <v>0</v>
      </c>
      <c r="E168">
        <f t="shared" si="18"/>
        <v>0</v>
      </c>
      <c r="F168">
        <f t="shared" si="15"/>
        <v>0</v>
      </c>
      <c r="G168" s="7">
        <f t="shared" si="19"/>
        <v>2.0555309722786831E-2</v>
      </c>
      <c r="H168" s="7">
        <v>2.0488666427315599E-2</v>
      </c>
      <c r="I168" t="str">
        <f t="shared" si="16"/>
        <v/>
      </c>
      <c r="J168" t="str">
        <f t="shared" si="17"/>
        <v/>
      </c>
      <c r="K168" s="11">
        <f t="shared" si="20"/>
        <v>1</v>
      </c>
      <c r="L168" s="9">
        <f>EXP(SUM($H$2:H168))</f>
        <v>1.6291554169075491</v>
      </c>
    </row>
    <row r="169" spans="1:12" x14ac:dyDescent="0.25">
      <c r="A169" s="3">
        <v>43346</v>
      </c>
      <c r="B169">
        <v>126.46</v>
      </c>
      <c r="C169">
        <v>110</v>
      </c>
      <c r="D169">
        <f t="shared" si="14"/>
        <v>0</v>
      </c>
      <c r="E169">
        <f t="shared" si="18"/>
        <v>0</v>
      </c>
      <c r="F169">
        <f t="shared" si="15"/>
        <v>0</v>
      </c>
      <c r="G169" s="7">
        <f t="shared" si="19"/>
        <v>-2.9529628003009147E-2</v>
      </c>
      <c r="H169" s="7">
        <v>-2.9428810690812171E-2</v>
      </c>
      <c r="I169" t="str">
        <f t="shared" si="16"/>
        <v/>
      </c>
      <c r="J169" t="str">
        <f t="shared" si="17"/>
        <v/>
      </c>
      <c r="K169" s="11">
        <f t="shared" si="20"/>
        <v>1</v>
      </c>
      <c r="L169" s="9">
        <f>EXP(SUM($H$2:H169))</f>
        <v>1.5819099098172302</v>
      </c>
    </row>
    <row r="170" spans="1:12" x14ac:dyDescent="0.25">
      <c r="A170" s="3">
        <v>43347</v>
      </c>
      <c r="B170">
        <v>118</v>
      </c>
      <c r="C170">
        <v>110</v>
      </c>
      <c r="D170">
        <f t="shared" si="14"/>
        <v>0</v>
      </c>
      <c r="E170">
        <f t="shared" si="18"/>
        <v>0</v>
      </c>
      <c r="F170">
        <f t="shared" si="15"/>
        <v>0</v>
      </c>
      <c r="G170" s="7">
        <f t="shared" si="19"/>
        <v>-6.9241428164802402E-2</v>
      </c>
      <c r="H170" s="7">
        <v>-6.9135738834862112E-2</v>
      </c>
      <c r="I170" t="str">
        <f t="shared" si="16"/>
        <v/>
      </c>
      <c r="J170" t="str">
        <f t="shared" si="17"/>
        <v/>
      </c>
      <c r="K170" s="11">
        <f t="shared" si="20"/>
        <v>1</v>
      </c>
      <c r="L170" s="9">
        <f>EXP(SUM($H$2:H170))</f>
        <v>1.4762383278414393</v>
      </c>
    </row>
    <row r="171" spans="1:12" x14ac:dyDescent="0.25">
      <c r="A171" s="3">
        <v>43348</v>
      </c>
      <c r="B171">
        <v>121.83</v>
      </c>
      <c r="C171">
        <v>110</v>
      </c>
      <c r="D171">
        <f t="shared" si="14"/>
        <v>0</v>
      </c>
      <c r="E171">
        <f t="shared" si="18"/>
        <v>0</v>
      </c>
      <c r="F171">
        <f t="shared" si="15"/>
        <v>0</v>
      </c>
      <c r="G171" s="7">
        <f t="shared" si="19"/>
        <v>3.1942005900651368E-2</v>
      </c>
      <c r="H171" s="7">
        <v>3.1886188862321731E-2</v>
      </c>
      <c r="I171" t="str">
        <f t="shared" si="16"/>
        <v/>
      </c>
      <c r="J171" t="str">
        <f t="shared" si="17"/>
        <v/>
      </c>
      <c r="K171" s="11">
        <f t="shared" si="20"/>
        <v>1</v>
      </c>
      <c r="L171" s="9">
        <f>EXP(SUM($H$2:H171))</f>
        <v>1.524068449663502</v>
      </c>
    </row>
    <row r="172" spans="1:12" x14ac:dyDescent="0.25">
      <c r="A172" s="3">
        <v>43349</v>
      </c>
      <c r="B172">
        <v>125.2</v>
      </c>
      <c r="C172">
        <v>110</v>
      </c>
      <c r="D172">
        <f t="shared" si="14"/>
        <v>0</v>
      </c>
      <c r="E172">
        <f t="shared" si="18"/>
        <v>0</v>
      </c>
      <c r="F172">
        <f t="shared" si="15"/>
        <v>0</v>
      </c>
      <c r="G172" s="7">
        <f t="shared" si="19"/>
        <v>2.7285828299682145E-2</v>
      </c>
      <c r="H172" s="7">
        <v>2.722598625359153E-2</v>
      </c>
      <c r="I172" t="str">
        <f t="shared" si="16"/>
        <v/>
      </c>
      <c r="J172" t="str">
        <f t="shared" si="17"/>
        <v/>
      </c>
      <c r="K172" s="11">
        <f t="shared" si="20"/>
        <v>1</v>
      </c>
      <c r="L172" s="9">
        <f>EXP(SUM($H$2:H172))</f>
        <v>1.5661327388742146</v>
      </c>
    </row>
    <row r="173" spans="1:12" x14ac:dyDescent="0.25">
      <c r="A173" s="3">
        <v>43353</v>
      </c>
      <c r="B173">
        <v>121.86</v>
      </c>
      <c r="C173">
        <v>110</v>
      </c>
      <c r="D173">
        <f t="shared" si="14"/>
        <v>0</v>
      </c>
      <c r="E173">
        <f t="shared" si="18"/>
        <v>0</v>
      </c>
      <c r="F173">
        <f t="shared" si="15"/>
        <v>0</v>
      </c>
      <c r="G173" s="7">
        <f t="shared" si="19"/>
        <v>-2.7039613845649898E-2</v>
      </c>
      <c r="H173" s="7">
        <v>-2.6960181582783078E-2</v>
      </c>
      <c r="I173" t="str">
        <f t="shared" si="16"/>
        <v/>
      </c>
      <c r="J173" t="str">
        <f t="shared" si="17"/>
        <v/>
      </c>
      <c r="K173" s="11">
        <f t="shared" si="20"/>
        <v>1</v>
      </c>
      <c r="L173" s="9">
        <f>EXP(SUM($H$2:H173))</f>
        <v>1.5244736080201606</v>
      </c>
    </row>
    <row r="174" spans="1:12" x14ac:dyDescent="0.25">
      <c r="A174" s="3">
        <v>43354</v>
      </c>
      <c r="B174">
        <v>119.1</v>
      </c>
      <c r="C174">
        <v>110</v>
      </c>
      <c r="D174">
        <f t="shared" si="14"/>
        <v>0</v>
      </c>
      <c r="E174">
        <f t="shared" si="18"/>
        <v>0</v>
      </c>
      <c r="F174">
        <f t="shared" si="15"/>
        <v>0</v>
      </c>
      <c r="G174" s="7">
        <f t="shared" si="19"/>
        <v>-2.2909368459093891E-2</v>
      </c>
      <c r="H174" s="7">
        <v>-2.2859294146082561E-2</v>
      </c>
      <c r="I174" t="str">
        <f t="shared" si="16"/>
        <v/>
      </c>
      <c r="J174" t="str">
        <f t="shared" si="17"/>
        <v/>
      </c>
      <c r="K174" s="11">
        <f t="shared" si="20"/>
        <v>1</v>
      </c>
      <c r="L174" s="9">
        <f>EXP(SUM($H$2:H174))</f>
        <v>1.490020504478905</v>
      </c>
    </row>
    <row r="175" spans="1:12" x14ac:dyDescent="0.25">
      <c r="A175" s="3">
        <v>43355</v>
      </c>
      <c r="B175">
        <v>119.4</v>
      </c>
      <c r="C175">
        <v>110</v>
      </c>
      <c r="D175">
        <f t="shared" si="14"/>
        <v>0</v>
      </c>
      <c r="E175">
        <f t="shared" si="18"/>
        <v>0</v>
      </c>
      <c r="F175">
        <f t="shared" si="15"/>
        <v>0</v>
      </c>
      <c r="G175" s="7">
        <f t="shared" si="19"/>
        <v>2.5157245972473705E-3</v>
      </c>
      <c r="H175" s="7">
        <v>2.4968801985871458E-3</v>
      </c>
      <c r="I175" t="str">
        <f t="shared" si="16"/>
        <v/>
      </c>
      <c r="J175" t="str">
        <f t="shared" si="17"/>
        <v/>
      </c>
      <c r="K175" s="11">
        <f t="shared" si="20"/>
        <v>0.99</v>
      </c>
      <c r="L175" s="9">
        <f>EXP(SUM($H$2:H175))</f>
        <v>1.4937455557401023</v>
      </c>
    </row>
    <row r="176" spans="1:12" x14ac:dyDescent="0.25">
      <c r="A176" s="3">
        <v>43356</v>
      </c>
      <c r="B176">
        <v>115.43</v>
      </c>
      <c r="C176">
        <v>110</v>
      </c>
      <c r="D176">
        <f t="shared" si="14"/>
        <v>0</v>
      </c>
      <c r="E176">
        <f t="shared" si="18"/>
        <v>0</v>
      </c>
      <c r="F176">
        <f t="shared" si="15"/>
        <v>0</v>
      </c>
      <c r="G176" s="7">
        <f t="shared" si="19"/>
        <v>-3.3814915331680809E-2</v>
      </c>
      <c r="H176" s="7">
        <v>-3.3763630152809122E-2</v>
      </c>
      <c r="I176" t="str">
        <f t="shared" si="16"/>
        <v/>
      </c>
      <c r="J176" t="str">
        <f t="shared" si="17"/>
        <v/>
      </c>
      <c r="K176" s="11">
        <f t="shared" si="20"/>
        <v>1</v>
      </c>
      <c r="L176" s="9">
        <f>EXP(SUM($H$2:H176))</f>
        <v>1.4441532032895308</v>
      </c>
    </row>
    <row r="177" spans="1:12" x14ac:dyDescent="0.25">
      <c r="A177" s="3">
        <v>43357</v>
      </c>
      <c r="B177">
        <v>116</v>
      </c>
      <c r="C177">
        <v>110</v>
      </c>
      <c r="D177">
        <f t="shared" si="14"/>
        <v>0</v>
      </c>
      <c r="E177">
        <f t="shared" si="18"/>
        <v>0</v>
      </c>
      <c r="F177">
        <f t="shared" si="15"/>
        <v>0</v>
      </c>
      <c r="G177" s="7">
        <f t="shared" si="19"/>
        <v>4.9259054795437887E-3</v>
      </c>
      <c r="H177" s="7">
        <v>4.8880340727758664E-3</v>
      </c>
      <c r="I177" t="str">
        <f t="shared" si="16"/>
        <v/>
      </c>
      <c r="J177" t="str">
        <f t="shared" si="17"/>
        <v/>
      </c>
      <c r="K177" s="11">
        <f t="shared" si="20"/>
        <v>0.99</v>
      </c>
      <c r="L177" s="9">
        <f>EXP(SUM($H$2:H177))</f>
        <v>1.4512295539856492</v>
      </c>
    </row>
    <row r="178" spans="1:12" x14ac:dyDescent="0.25">
      <c r="A178" s="3">
        <v>43360</v>
      </c>
      <c r="B178">
        <v>118.89</v>
      </c>
      <c r="C178">
        <v>110</v>
      </c>
      <c r="D178">
        <f t="shared" si="14"/>
        <v>0</v>
      </c>
      <c r="E178">
        <f t="shared" si="18"/>
        <v>0</v>
      </c>
      <c r="F178">
        <f t="shared" si="15"/>
        <v>0</v>
      </c>
      <c r="G178" s="7">
        <f t="shared" si="19"/>
        <v>2.4608504764088625E-2</v>
      </c>
      <c r="H178" s="7">
        <v>2.459504685538013E-2</v>
      </c>
      <c r="I178" t="str">
        <f t="shared" si="16"/>
        <v/>
      </c>
      <c r="J178" t="str">
        <f t="shared" si="17"/>
        <v/>
      </c>
      <c r="K178" s="11">
        <f t="shared" si="20"/>
        <v>1</v>
      </c>
      <c r="L178" s="9">
        <f>EXP(SUM($H$2:H178))</f>
        <v>1.4873651698798918</v>
      </c>
    </row>
    <row r="179" spans="1:12" x14ac:dyDescent="0.25">
      <c r="A179" s="3">
        <v>43361</v>
      </c>
      <c r="B179">
        <v>124.43</v>
      </c>
      <c r="C179">
        <v>110</v>
      </c>
      <c r="D179">
        <f t="shared" si="14"/>
        <v>0</v>
      </c>
      <c r="E179">
        <f t="shared" si="18"/>
        <v>0</v>
      </c>
      <c r="F179">
        <f t="shared" si="15"/>
        <v>0</v>
      </c>
      <c r="G179" s="7">
        <f t="shared" si="19"/>
        <v>4.5544612917086467E-2</v>
      </c>
      <c r="H179" s="7">
        <v>4.5451262903917357E-2</v>
      </c>
      <c r="I179" t="str">
        <f t="shared" si="16"/>
        <v/>
      </c>
      <c r="J179" t="str">
        <f t="shared" si="17"/>
        <v/>
      </c>
      <c r="K179" s="11">
        <f t="shared" si="20"/>
        <v>1</v>
      </c>
      <c r="L179" s="9">
        <f>EXP(SUM($H$2:H179))</f>
        <v>1.5565276502793068</v>
      </c>
    </row>
    <row r="180" spans="1:12" x14ac:dyDescent="0.25">
      <c r="A180" s="3">
        <v>43362</v>
      </c>
      <c r="B180">
        <v>119.01</v>
      </c>
      <c r="C180">
        <v>110</v>
      </c>
      <c r="D180">
        <f t="shared" si="14"/>
        <v>0</v>
      </c>
      <c r="E180">
        <f t="shared" si="18"/>
        <v>0</v>
      </c>
      <c r="F180">
        <f t="shared" si="15"/>
        <v>0</v>
      </c>
      <c r="G180" s="7">
        <f t="shared" si="19"/>
        <v>-4.4535785593191421E-2</v>
      </c>
      <c r="H180" s="7">
        <v>-4.4474490101829467E-2</v>
      </c>
      <c r="I180" t="str">
        <f t="shared" si="16"/>
        <v/>
      </c>
      <c r="J180" t="str">
        <f t="shared" si="17"/>
        <v/>
      </c>
      <c r="K180" s="11">
        <f t="shared" si="20"/>
        <v>1</v>
      </c>
      <c r="L180" s="9">
        <f>EXP(SUM($H$2:H180))</f>
        <v>1.4888186974921571</v>
      </c>
    </row>
    <row r="181" spans="1:12" x14ac:dyDescent="0.25">
      <c r="A181" s="3">
        <v>43363</v>
      </c>
      <c r="B181">
        <v>118.49</v>
      </c>
      <c r="C181">
        <v>110</v>
      </c>
      <c r="D181">
        <f t="shared" si="14"/>
        <v>0</v>
      </c>
      <c r="E181">
        <f t="shared" si="18"/>
        <v>0</v>
      </c>
      <c r="F181">
        <f t="shared" si="15"/>
        <v>0</v>
      </c>
      <c r="G181" s="7">
        <f t="shared" si="19"/>
        <v>-4.3789543656999087E-3</v>
      </c>
      <c r="H181" s="7">
        <v>-4.3092715880984032E-3</v>
      </c>
      <c r="I181" t="str">
        <f t="shared" si="16"/>
        <v/>
      </c>
      <c r="J181" t="str">
        <f t="shared" si="17"/>
        <v/>
      </c>
      <c r="K181" s="11">
        <f t="shared" si="20"/>
        <v>0.98</v>
      </c>
      <c r="L181" s="9">
        <f>EXP(SUM($H$2:H181))</f>
        <v>1.4824167770929408</v>
      </c>
    </row>
    <row r="182" spans="1:12" x14ac:dyDescent="0.25">
      <c r="A182" s="3">
        <v>43364</v>
      </c>
      <c r="B182">
        <v>124</v>
      </c>
      <c r="C182">
        <v>110</v>
      </c>
      <c r="D182">
        <f t="shared" si="14"/>
        <v>0</v>
      </c>
      <c r="E182">
        <f t="shared" si="18"/>
        <v>0</v>
      </c>
      <c r="F182">
        <f t="shared" si="15"/>
        <v>0</v>
      </c>
      <c r="G182" s="7">
        <f t="shared" si="19"/>
        <v>4.5452996776388255E-2</v>
      </c>
      <c r="H182" s="7">
        <v>4.5451262903917357E-2</v>
      </c>
      <c r="I182" t="str">
        <f t="shared" si="16"/>
        <v/>
      </c>
      <c r="J182" t="str">
        <f t="shared" si="17"/>
        <v/>
      </c>
      <c r="K182" s="11">
        <f t="shared" si="20"/>
        <v>1</v>
      </c>
      <c r="L182" s="9">
        <f>EXP(SUM($H$2:H182))</f>
        <v>1.5513491572277625</v>
      </c>
    </row>
    <row r="183" spans="1:12" x14ac:dyDescent="0.25">
      <c r="A183" s="3">
        <v>43367</v>
      </c>
      <c r="B183">
        <v>121.39</v>
      </c>
      <c r="C183">
        <v>110</v>
      </c>
      <c r="D183">
        <f t="shared" si="14"/>
        <v>0</v>
      </c>
      <c r="E183">
        <f t="shared" si="18"/>
        <v>0</v>
      </c>
      <c r="F183">
        <f t="shared" si="15"/>
        <v>0</v>
      </c>
      <c r="G183" s="7">
        <f t="shared" si="19"/>
        <v>-2.127306269532454E-2</v>
      </c>
      <c r="H183" s="7">
        <v>-2.1223636451626691E-2</v>
      </c>
      <c r="I183" t="str">
        <f t="shared" si="16"/>
        <v/>
      </c>
      <c r="J183" t="str">
        <f t="shared" si="17"/>
        <v/>
      </c>
      <c r="K183" s="11">
        <f t="shared" si="20"/>
        <v>1</v>
      </c>
      <c r="L183" s="9">
        <f>EXP(SUM($H$2:H183))</f>
        <v>1.5187708249259795</v>
      </c>
    </row>
    <row r="184" spans="1:12" x14ac:dyDescent="0.25">
      <c r="A184" s="3">
        <v>43368</v>
      </c>
      <c r="B184">
        <v>123.14</v>
      </c>
      <c r="C184">
        <v>110</v>
      </c>
      <c r="D184">
        <f t="shared" si="14"/>
        <v>0</v>
      </c>
      <c r="E184">
        <f t="shared" si="18"/>
        <v>0</v>
      </c>
      <c r="F184">
        <f t="shared" si="15"/>
        <v>0</v>
      </c>
      <c r="G184" s="7">
        <f t="shared" si="19"/>
        <v>1.4313416573351719E-2</v>
      </c>
      <c r="H184" s="7">
        <v>1.429730470082439E-2</v>
      </c>
      <c r="I184" t="str">
        <f t="shared" si="16"/>
        <v/>
      </c>
      <c r="J184" t="str">
        <f t="shared" si="17"/>
        <v/>
      </c>
      <c r="K184" s="11">
        <f t="shared" si="20"/>
        <v>1</v>
      </c>
      <c r="L184" s="9">
        <f>EXP(SUM($H$2:H184))</f>
        <v>1.5406411248049137</v>
      </c>
    </row>
    <row r="185" spans="1:12" x14ac:dyDescent="0.25">
      <c r="A185" s="3">
        <v>43369</v>
      </c>
      <c r="B185">
        <v>122.15</v>
      </c>
      <c r="C185">
        <v>110</v>
      </c>
      <c r="D185">
        <f t="shared" si="14"/>
        <v>0</v>
      </c>
      <c r="E185">
        <f t="shared" si="18"/>
        <v>0</v>
      </c>
      <c r="F185">
        <f t="shared" si="15"/>
        <v>0</v>
      </c>
      <c r="G185" s="7">
        <f t="shared" si="19"/>
        <v>-8.0721217793144999E-3</v>
      </c>
      <c r="H185" s="7">
        <v>-8.0321716972642666E-3</v>
      </c>
      <c r="I185" t="str">
        <f t="shared" si="16"/>
        <v/>
      </c>
      <c r="J185" t="str">
        <f t="shared" si="17"/>
        <v/>
      </c>
      <c r="K185" s="11">
        <f t="shared" si="20"/>
        <v>1</v>
      </c>
      <c r="L185" s="9">
        <f>EXP(SUM($H$2:H185))</f>
        <v>1.5283159958064743</v>
      </c>
    </row>
    <row r="186" spans="1:12" x14ac:dyDescent="0.25">
      <c r="A186" s="3">
        <v>43370</v>
      </c>
      <c r="B186">
        <v>124.17</v>
      </c>
      <c r="C186">
        <v>110</v>
      </c>
      <c r="D186">
        <f t="shared" si="14"/>
        <v>0</v>
      </c>
      <c r="E186">
        <f t="shared" si="18"/>
        <v>0</v>
      </c>
      <c r="F186">
        <f t="shared" si="15"/>
        <v>0</v>
      </c>
      <c r="G186" s="7">
        <f t="shared" si="19"/>
        <v>1.6401796725001309E-2</v>
      </c>
      <c r="H186" s="7">
        <v>1.636535408626423E-2</v>
      </c>
      <c r="I186" t="str">
        <f t="shared" si="16"/>
        <v/>
      </c>
      <c r="J186" t="str">
        <f t="shared" si="17"/>
        <v/>
      </c>
      <c r="K186" s="11">
        <f t="shared" si="20"/>
        <v>1</v>
      </c>
      <c r="L186" s="9">
        <f>EXP(SUM($H$2:H186))</f>
        <v>1.5535332097372809</v>
      </c>
    </row>
    <row r="187" spans="1:12" x14ac:dyDescent="0.25">
      <c r="A187" s="3">
        <v>43371</v>
      </c>
      <c r="B187">
        <v>122.49</v>
      </c>
      <c r="C187">
        <v>110</v>
      </c>
      <c r="D187">
        <f t="shared" si="14"/>
        <v>0</v>
      </c>
      <c r="E187">
        <f t="shared" si="18"/>
        <v>0</v>
      </c>
      <c r="F187">
        <f t="shared" si="15"/>
        <v>0</v>
      </c>
      <c r="G187" s="7">
        <f t="shared" si="19"/>
        <v>-1.3622200429156711E-2</v>
      </c>
      <c r="H187" s="7">
        <v>-1.359195351946697E-2</v>
      </c>
      <c r="I187" t="str">
        <f t="shared" si="16"/>
        <v/>
      </c>
      <c r="J187" t="str">
        <f t="shared" si="17"/>
        <v/>
      </c>
      <c r="K187" s="11">
        <f t="shared" si="20"/>
        <v>1</v>
      </c>
      <c r="L187" s="9">
        <f>EXP(SUM($H$2:H187))</f>
        <v>1.5325605114058278</v>
      </c>
    </row>
    <row r="188" spans="1:12" x14ac:dyDescent="0.25">
      <c r="A188" s="3">
        <v>43374</v>
      </c>
      <c r="B188">
        <v>122.63</v>
      </c>
      <c r="C188">
        <v>110</v>
      </c>
      <c r="D188">
        <f t="shared" si="14"/>
        <v>0</v>
      </c>
      <c r="E188">
        <f t="shared" si="18"/>
        <v>0</v>
      </c>
      <c r="F188">
        <f t="shared" si="15"/>
        <v>0</v>
      </c>
      <c r="G188" s="7">
        <f t="shared" si="19"/>
        <v>1.1422977743405919E-3</v>
      </c>
      <c r="H188" s="7">
        <v>1.099395443301064E-3</v>
      </c>
      <c r="I188" t="str">
        <f t="shared" si="16"/>
        <v/>
      </c>
      <c r="J188" t="str">
        <f t="shared" si="17"/>
        <v/>
      </c>
      <c r="K188" s="11">
        <f t="shared" si="20"/>
        <v>0.96</v>
      </c>
      <c r="L188" s="9">
        <f>EXP(SUM($H$2:H188))</f>
        <v>1.5342463279683745</v>
      </c>
    </row>
    <row r="189" spans="1:12" x14ac:dyDescent="0.25">
      <c r="A189" s="3">
        <v>43375</v>
      </c>
      <c r="B189">
        <v>130.4</v>
      </c>
      <c r="C189">
        <v>110</v>
      </c>
      <c r="D189">
        <f t="shared" si="14"/>
        <v>0</v>
      </c>
      <c r="E189">
        <f t="shared" si="18"/>
        <v>0</v>
      </c>
      <c r="F189">
        <f t="shared" si="15"/>
        <v>0</v>
      </c>
      <c r="G189" s="7">
        <f t="shared" si="19"/>
        <v>6.1434957718618066E-2</v>
      </c>
      <c r="H189" s="7">
        <v>6.1377279674903341E-2</v>
      </c>
      <c r="I189" t="str">
        <f t="shared" si="16"/>
        <v/>
      </c>
      <c r="J189" t="str">
        <f t="shared" si="17"/>
        <v/>
      </c>
      <c r="K189" s="11">
        <f t="shared" si="20"/>
        <v>1</v>
      </c>
      <c r="L189" s="9">
        <f>EXP(SUM($H$2:H189))</f>
        <v>1.6313641205287723</v>
      </c>
    </row>
    <row r="190" spans="1:12" x14ac:dyDescent="0.25">
      <c r="A190" s="3">
        <v>43376</v>
      </c>
      <c r="B190">
        <v>139.34</v>
      </c>
      <c r="C190">
        <v>110</v>
      </c>
      <c r="D190">
        <f t="shared" si="14"/>
        <v>0</v>
      </c>
      <c r="E190">
        <f t="shared" si="18"/>
        <v>0</v>
      </c>
      <c r="F190">
        <f t="shared" si="15"/>
        <v>0</v>
      </c>
      <c r="G190" s="7">
        <f t="shared" si="19"/>
        <v>6.6310340109420163E-2</v>
      </c>
      <c r="H190" s="7">
        <v>6.6255795777065266E-2</v>
      </c>
      <c r="I190" t="str">
        <f t="shared" si="16"/>
        <v/>
      </c>
      <c r="J190" t="str">
        <f t="shared" si="17"/>
        <v/>
      </c>
      <c r="K190" s="11">
        <f t="shared" si="20"/>
        <v>1</v>
      </c>
      <c r="L190" s="9">
        <f>EXP(SUM($H$2:H190))</f>
        <v>1.7431125627849933</v>
      </c>
    </row>
    <row r="191" spans="1:12" x14ac:dyDescent="0.25">
      <c r="A191" s="3">
        <v>43377</v>
      </c>
      <c r="B191">
        <v>139.5</v>
      </c>
      <c r="C191">
        <v>110</v>
      </c>
      <c r="D191">
        <f t="shared" si="14"/>
        <v>0</v>
      </c>
      <c r="E191">
        <f t="shared" si="18"/>
        <v>0</v>
      </c>
      <c r="F191">
        <f t="shared" si="15"/>
        <v>0</v>
      </c>
      <c r="G191" s="7">
        <f t="shared" si="19"/>
        <v>1.1476116594473914E-3</v>
      </c>
      <c r="H191" s="7">
        <v>1.099395443301064E-3</v>
      </c>
      <c r="I191" t="str">
        <f t="shared" si="16"/>
        <v/>
      </c>
      <c r="J191" t="str">
        <f t="shared" si="17"/>
        <v/>
      </c>
      <c r="K191" s="11">
        <f t="shared" si="20"/>
        <v>0.96</v>
      </c>
      <c r="L191" s="9">
        <f>EXP(SUM($H$2:H191))</f>
        <v>1.7450299866040571</v>
      </c>
    </row>
    <row r="192" spans="1:12" x14ac:dyDescent="0.25">
      <c r="A192" s="3">
        <v>43378</v>
      </c>
      <c r="B192">
        <v>142</v>
      </c>
      <c r="C192">
        <v>110</v>
      </c>
      <c r="D192">
        <f t="shared" si="14"/>
        <v>0</v>
      </c>
      <c r="E192">
        <f t="shared" si="18"/>
        <v>0</v>
      </c>
      <c r="F192">
        <f t="shared" si="15"/>
        <v>0</v>
      </c>
      <c r="G192" s="7">
        <f t="shared" si="19"/>
        <v>1.7762456339840468E-2</v>
      </c>
      <c r="H192" s="7">
        <v>1.774168147615713E-2</v>
      </c>
      <c r="I192" t="str">
        <f t="shared" si="16"/>
        <v/>
      </c>
      <c r="J192" t="str">
        <f t="shared" si="17"/>
        <v/>
      </c>
      <c r="K192" s="11">
        <f t="shared" si="20"/>
        <v>1</v>
      </c>
      <c r="L192" s="9">
        <f>EXP(SUM($H$2:H192))</f>
        <v>1.7762660233642698</v>
      </c>
    </row>
    <row r="193" spans="1:12" x14ac:dyDescent="0.25">
      <c r="A193" s="3">
        <v>43381</v>
      </c>
      <c r="B193">
        <v>148.54</v>
      </c>
      <c r="C193">
        <v>110</v>
      </c>
      <c r="D193">
        <f t="shared" si="14"/>
        <v>0</v>
      </c>
      <c r="E193">
        <f t="shared" si="18"/>
        <v>0</v>
      </c>
      <c r="F193">
        <f t="shared" si="15"/>
        <v>0</v>
      </c>
      <c r="G193" s="7">
        <f t="shared" si="19"/>
        <v>4.5027224639889528E-2</v>
      </c>
      <c r="H193" s="7">
        <v>4.4973365642731203E-2</v>
      </c>
      <c r="I193" t="str">
        <f t="shared" si="16"/>
        <v/>
      </c>
      <c r="J193" t="str">
        <f t="shared" si="17"/>
        <v/>
      </c>
      <c r="K193" s="11">
        <f t="shared" si="20"/>
        <v>1</v>
      </c>
      <c r="L193" s="9">
        <f>EXP(SUM($H$2:H193))</f>
        <v>1.8579742604390264</v>
      </c>
    </row>
    <row r="194" spans="1:12" x14ac:dyDescent="0.25">
      <c r="A194" s="3">
        <v>43382</v>
      </c>
      <c r="B194">
        <v>150.19999999999999</v>
      </c>
      <c r="C194">
        <v>110</v>
      </c>
      <c r="D194">
        <f t="shared" si="14"/>
        <v>0</v>
      </c>
      <c r="E194">
        <f t="shared" si="18"/>
        <v>0</v>
      </c>
      <c r="F194">
        <f t="shared" si="15"/>
        <v>0</v>
      </c>
      <c r="G194" s="7">
        <f t="shared" si="19"/>
        <v>1.1113457088884062E-2</v>
      </c>
      <c r="H194" s="7">
        <v>1.103884711521645E-2</v>
      </c>
      <c r="I194" t="str">
        <f t="shared" si="16"/>
        <v/>
      </c>
      <c r="J194" t="str">
        <f t="shared" si="17"/>
        <v/>
      </c>
      <c r="K194" s="11">
        <f t="shared" si="20"/>
        <v>0.99</v>
      </c>
      <c r="L194" s="9">
        <f>EXP(SUM($H$2:H194))</f>
        <v>1.8785977747298996</v>
      </c>
    </row>
    <row r="195" spans="1:12" x14ac:dyDescent="0.25">
      <c r="A195" s="3">
        <v>43383</v>
      </c>
      <c r="B195">
        <v>143.65</v>
      </c>
      <c r="C195">
        <v>110</v>
      </c>
      <c r="D195">
        <f t="shared" ref="D195:D258" si="21">C196-C195</f>
        <v>0</v>
      </c>
      <c r="E195">
        <f t="shared" si="18"/>
        <v>0</v>
      </c>
      <c r="F195">
        <f t="shared" ref="F195:F258" si="22">D195+E195</f>
        <v>0</v>
      </c>
      <c r="G195" s="7">
        <f t="shared" si="19"/>
        <v>-4.4587953904735717E-2</v>
      </c>
      <c r="H195" s="7">
        <v>-4.4579043397967359E-2</v>
      </c>
      <c r="I195" t="str">
        <f t="shared" ref="I195:I258" si="23">IF(ISNA(VLOOKUP(A195,$P$2:$Q$9,2,)),"",VLOOKUP(A195,$P$2:$Q$9,2,))</f>
        <v/>
      </c>
      <c r="J195" t="str">
        <f t="shared" ref="J195:J258" si="24">IF(ISNA(VLOOKUP(A195,$P$12:$R$13,3,)),"",VLOOKUP(A195,$P$12:$R$13,3,))</f>
        <v/>
      </c>
      <c r="K195" s="11">
        <f t="shared" si="20"/>
        <v>1</v>
      </c>
      <c r="L195" s="9">
        <f>EXP(SUM($H$2:H195))</f>
        <v>1.7966909117516761</v>
      </c>
    </row>
    <row r="196" spans="1:12" x14ac:dyDescent="0.25">
      <c r="A196" s="3">
        <v>43384</v>
      </c>
      <c r="B196">
        <v>150.69999999999999</v>
      </c>
      <c r="C196">
        <v>110</v>
      </c>
      <c r="D196">
        <f t="shared" si="21"/>
        <v>0</v>
      </c>
      <c r="E196">
        <f t="shared" ref="E196:E259" si="25">C196-C195</f>
        <v>0</v>
      </c>
      <c r="F196">
        <f t="shared" si="22"/>
        <v>0</v>
      </c>
      <c r="G196" s="7">
        <f t="shared" ref="G196:G259" si="26">LN(B196/B195)</f>
        <v>4.791132020715113E-2</v>
      </c>
      <c r="H196" s="7">
        <v>4.7837329414160058E-2</v>
      </c>
      <c r="I196" t="str">
        <f t="shared" si="23"/>
        <v/>
      </c>
      <c r="J196" t="str">
        <f t="shared" si="24"/>
        <v/>
      </c>
      <c r="K196" s="11">
        <f t="shared" ref="K196:K259" si="27">ROUND(H196/G196,2)</f>
        <v>1</v>
      </c>
      <c r="L196" s="9">
        <f>EXP(SUM($H$2:H196))</f>
        <v>1.8847287664275081</v>
      </c>
    </row>
    <row r="197" spans="1:12" x14ac:dyDescent="0.25">
      <c r="A197" s="3">
        <v>43388</v>
      </c>
      <c r="B197">
        <v>150</v>
      </c>
      <c r="C197">
        <v>110</v>
      </c>
      <c r="D197">
        <f t="shared" si="21"/>
        <v>0</v>
      </c>
      <c r="E197">
        <f t="shared" si="25"/>
        <v>0</v>
      </c>
      <c r="F197">
        <f t="shared" si="22"/>
        <v>0</v>
      </c>
      <c r="G197" s="7">
        <f t="shared" si="26"/>
        <v>-4.6558115361939288E-3</v>
      </c>
      <c r="H197" s="7">
        <v>-4.6106125576832937E-3</v>
      </c>
      <c r="I197" t="str">
        <f t="shared" si="23"/>
        <v/>
      </c>
      <c r="J197" t="str">
        <f t="shared" si="24"/>
        <v/>
      </c>
      <c r="K197" s="11">
        <f t="shared" si="27"/>
        <v>0.99</v>
      </c>
      <c r="L197" s="9">
        <f>EXP(SUM($H$2:H197))</f>
        <v>1.8760590141019415</v>
      </c>
    </row>
    <row r="198" spans="1:12" x14ac:dyDescent="0.25">
      <c r="A198" s="3">
        <v>43389</v>
      </c>
      <c r="B198">
        <v>159.19999999999999</v>
      </c>
      <c r="C198">
        <v>110</v>
      </c>
      <c r="D198">
        <f t="shared" si="21"/>
        <v>0</v>
      </c>
      <c r="E198">
        <f t="shared" si="25"/>
        <v>0</v>
      </c>
      <c r="F198">
        <f t="shared" si="22"/>
        <v>0</v>
      </c>
      <c r="G198" s="7">
        <f t="shared" si="26"/>
        <v>5.9525979314026804E-2</v>
      </c>
      <c r="H198" s="7">
        <v>5.9494571785639667E-2</v>
      </c>
      <c r="I198" t="str">
        <f t="shared" si="23"/>
        <v/>
      </c>
      <c r="J198" t="str">
        <f t="shared" si="24"/>
        <v/>
      </c>
      <c r="K198" s="11">
        <f t="shared" si="27"/>
        <v>1</v>
      </c>
      <c r="L198" s="9">
        <f>EXP(SUM($H$2:H198))</f>
        <v>1.9910614316663904</v>
      </c>
    </row>
    <row r="199" spans="1:12" x14ac:dyDescent="0.25">
      <c r="A199" s="3">
        <v>43390</v>
      </c>
      <c r="B199">
        <v>161.75</v>
      </c>
      <c r="C199">
        <v>110</v>
      </c>
      <c r="D199">
        <f t="shared" si="21"/>
        <v>0</v>
      </c>
      <c r="E199">
        <f t="shared" si="25"/>
        <v>0</v>
      </c>
      <c r="F199">
        <f t="shared" si="22"/>
        <v>0</v>
      </c>
      <c r="G199" s="7">
        <f t="shared" si="26"/>
        <v>1.5890659970727462E-2</v>
      </c>
      <c r="H199" s="7">
        <v>1.587334915629016E-2</v>
      </c>
      <c r="I199" t="str">
        <f t="shared" si="23"/>
        <v/>
      </c>
      <c r="J199" t="str">
        <f t="shared" si="24"/>
        <v/>
      </c>
      <c r="K199" s="11">
        <f t="shared" si="27"/>
        <v>1</v>
      </c>
      <c r="L199" s="9">
        <f>EXP(SUM($H$2:H199))</f>
        <v>2.0229184145730525</v>
      </c>
    </row>
    <row r="200" spans="1:12" x14ac:dyDescent="0.25">
      <c r="A200" s="3">
        <v>43391</v>
      </c>
      <c r="B200">
        <v>160.88</v>
      </c>
      <c r="C200">
        <v>110</v>
      </c>
      <c r="D200">
        <f t="shared" si="21"/>
        <v>0</v>
      </c>
      <c r="E200">
        <f t="shared" si="25"/>
        <v>0</v>
      </c>
      <c r="F200">
        <f t="shared" si="22"/>
        <v>0</v>
      </c>
      <c r="G200" s="7">
        <f t="shared" si="26"/>
        <v>-5.3931879166133536E-3</v>
      </c>
      <c r="H200" s="7">
        <v>-5.3140948237687651E-3</v>
      </c>
      <c r="I200" t="str">
        <f t="shared" si="23"/>
        <v/>
      </c>
      <c r="J200" t="str">
        <f t="shared" si="24"/>
        <v/>
      </c>
      <c r="K200" s="11">
        <f t="shared" si="27"/>
        <v>0.99</v>
      </c>
      <c r="L200" s="9">
        <f>EXP(SUM($H$2:H200))</f>
        <v>2.0121969469758154</v>
      </c>
    </row>
    <row r="201" spans="1:12" x14ac:dyDescent="0.25">
      <c r="A201" s="3">
        <v>43392</v>
      </c>
      <c r="B201">
        <v>169</v>
      </c>
      <c r="C201">
        <v>110</v>
      </c>
      <c r="D201">
        <f t="shared" si="21"/>
        <v>0</v>
      </c>
      <c r="E201">
        <f t="shared" si="25"/>
        <v>0</v>
      </c>
      <c r="F201">
        <f t="shared" si="22"/>
        <v>0</v>
      </c>
      <c r="G201" s="7">
        <f t="shared" si="26"/>
        <v>4.9239969458676827E-2</v>
      </c>
      <c r="H201" s="7">
        <v>4.917104400644938E-2</v>
      </c>
      <c r="I201" t="str">
        <f t="shared" si="23"/>
        <v/>
      </c>
      <c r="J201" t="str">
        <f t="shared" si="24"/>
        <v/>
      </c>
      <c r="K201" s="11">
        <f t="shared" si="27"/>
        <v>1</v>
      </c>
      <c r="L201" s="9">
        <f>EXP(SUM($H$2:H201))</f>
        <v>2.1136116731033967</v>
      </c>
    </row>
    <row r="202" spans="1:12" x14ac:dyDescent="0.25">
      <c r="A202" s="3">
        <v>43395</v>
      </c>
      <c r="B202">
        <v>167.1</v>
      </c>
      <c r="C202">
        <v>110</v>
      </c>
      <c r="D202">
        <f t="shared" si="21"/>
        <v>0</v>
      </c>
      <c r="E202">
        <f t="shared" si="25"/>
        <v>0</v>
      </c>
      <c r="F202">
        <f t="shared" si="22"/>
        <v>0</v>
      </c>
      <c r="G202" s="7">
        <f t="shared" si="26"/>
        <v>-1.1306279321725524E-2</v>
      </c>
      <c r="H202" s="7">
        <v>-1.1263192278710711E-2</v>
      </c>
      <c r="I202" t="str">
        <f t="shared" si="23"/>
        <v/>
      </c>
      <c r="J202" t="str">
        <f t="shared" si="24"/>
        <v/>
      </c>
      <c r="K202" s="11">
        <f t="shared" si="27"/>
        <v>1</v>
      </c>
      <c r="L202" s="9">
        <f>EXP(SUM($H$2:H202))</f>
        <v>2.0899392223646385</v>
      </c>
    </row>
    <row r="203" spans="1:12" x14ac:dyDescent="0.25">
      <c r="A203" s="3">
        <v>43396</v>
      </c>
      <c r="B203">
        <v>169.06</v>
      </c>
      <c r="C203">
        <v>110</v>
      </c>
      <c r="D203">
        <f t="shared" si="21"/>
        <v>0</v>
      </c>
      <c r="E203">
        <f t="shared" si="25"/>
        <v>0</v>
      </c>
      <c r="F203">
        <f t="shared" si="22"/>
        <v>0</v>
      </c>
      <c r="G203" s="7">
        <f t="shared" si="26"/>
        <v>1.1661245899433728E-2</v>
      </c>
      <c r="H203" s="7">
        <v>1.16320842297077E-2</v>
      </c>
      <c r="I203" t="str">
        <f t="shared" si="23"/>
        <v/>
      </c>
      <c r="J203" t="str">
        <f t="shared" si="24"/>
        <v/>
      </c>
      <c r="K203" s="11">
        <f t="shared" si="27"/>
        <v>1</v>
      </c>
      <c r="L203" s="9">
        <f>EXP(SUM($H$2:H203))</f>
        <v>2.1143915112663048</v>
      </c>
    </row>
    <row r="204" spans="1:12" x14ac:dyDescent="0.25">
      <c r="A204" s="3">
        <v>43397</v>
      </c>
      <c r="B204">
        <v>168</v>
      </c>
      <c r="C204">
        <v>110</v>
      </c>
      <c r="D204">
        <f t="shared" si="21"/>
        <v>0</v>
      </c>
      <c r="E204">
        <f t="shared" si="25"/>
        <v>0</v>
      </c>
      <c r="F204">
        <f t="shared" si="22"/>
        <v>0</v>
      </c>
      <c r="G204" s="7">
        <f t="shared" si="26"/>
        <v>-6.2897020975227428E-3</v>
      </c>
      <c r="H204" s="7">
        <v>-6.2192998139168334E-3</v>
      </c>
      <c r="I204" t="str">
        <f t="shared" si="23"/>
        <v/>
      </c>
      <c r="J204" t="str">
        <f t="shared" si="24"/>
        <v/>
      </c>
      <c r="K204" s="11">
        <f t="shared" si="27"/>
        <v>0.99</v>
      </c>
      <c r="L204" s="9">
        <f>EXP(SUM($H$2:H204))</f>
        <v>2.1012822838964538</v>
      </c>
    </row>
    <row r="205" spans="1:12" x14ac:dyDescent="0.25">
      <c r="A205" s="3">
        <v>43398</v>
      </c>
      <c r="B205">
        <v>168.22</v>
      </c>
      <c r="C205">
        <v>110</v>
      </c>
      <c r="D205">
        <f t="shared" si="21"/>
        <v>0</v>
      </c>
      <c r="E205">
        <f t="shared" si="25"/>
        <v>0</v>
      </c>
      <c r="F205">
        <f t="shared" si="22"/>
        <v>0</v>
      </c>
      <c r="G205" s="7">
        <f t="shared" si="26"/>
        <v>1.3086671310322683E-3</v>
      </c>
      <c r="H205" s="7">
        <v>1.299155731620129E-3</v>
      </c>
      <c r="I205" t="str">
        <f t="shared" si="23"/>
        <v/>
      </c>
      <c r="J205" t="str">
        <f t="shared" si="24"/>
        <v/>
      </c>
      <c r="K205" s="11">
        <f t="shared" si="27"/>
        <v>0.99</v>
      </c>
      <c r="L205" s="9">
        <f>EXP(SUM($H$2:H205))</f>
        <v>2.1040139508655193</v>
      </c>
    </row>
    <row r="206" spans="1:12" x14ac:dyDescent="0.25">
      <c r="A206" s="3">
        <v>43399</v>
      </c>
      <c r="B206">
        <v>166.8</v>
      </c>
      <c r="C206">
        <v>110</v>
      </c>
      <c r="D206">
        <f t="shared" si="21"/>
        <v>0</v>
      </c>
      <c r="E206">
        <f t="shared" si="25"/>
        <v>0</v>
      </c>
      <c r="F206">
        <f t="shared" si="22"/>
        <v>0</v>
      </c>
      <c r="G206" s="7">
        <f t="shared" si="26"/>
        <v>-8.4771566096447388E-3</v>
      </c>
      <c r="H206" s="7">
        <v>-8.4354788211015753E-3</v>
      </c>
      <c r="I206" t="str">
        <f t="shared" si="23"/>
        <v/>
      </c>
      <c r="J206" t="str">
        <f t="shared" si="24"/>
        <v/>
      </c>
      <c r="K206" s="11">
        <f t="shared" si="27"/>
        <v>1</v>
      </c>
      <c r="L206" s="9">
        <f>EXP(SUM($H$2:H206))</f>
        <v>2.0863402336782491</v>
      </c>
    </row>
    <row r="207" spans="1:12" x14ac:dyDescent="0.25">
      <c r="A207" s="3">
        <v>43402</v>
      </c>
      <c r="B207">
        <v>166.45</v>
      </c>
      <c r="C207">
        <v>110</v>
      </c>
      <c r="D207">
        <f t="shared" si="21"/>
        <v>0</v>
      </c>
      <c r="E207">
        <f t="shared" si="25"/>
        <v>0</v>
      </c>
      <c r="F207">
        <f t="shared" si="22"/>
        <v>0</v>
      </c>
      <c r="G207" s="7">
        <f t="shared" si="26"/>
        <v>-2.1005259036125322E-3</v>
      </c>
      <c r="H207" s="7">
        <v>-2.0020026706730788E-3</v>
      </c>
      <c r="I207" t="str">
        <f t="shared" si="23"/>
        <v/>
      </c>
      <c r="J207" t="str">
        <f t="shared" si="24"/>
        <v/>
      </c>
      <c r="K207" s="11">
        <f t="shared" si="27"/>
        <v>0.95</v>
      </c>
      <c r="L207" s="9">
        <f>EXP(SUM($H$2:H207))</f>
        <v>2.0821675532108923</v>
      </c>
    </row>
    <row r="208" spans="1:12" x14ac:dyDescent="0.25">
      <c r="A208" s="3">
        <v>43403</v>
      </c>
      <c r="B208">
        <v>169.27</v>
      </c>
      <c r="C208">
        <v>110</v>
      </c>
      <c r="D208">
        <f t="shared" si="21"/>
        <v>0</v>
      </c>
      <c r="E208">
        <f t="shared" si="25"/>
        <v>0</v>
      </c>
      <c r="F208">
        <f t="shared" si="22"/>
        <v>0</v>
      </c>
      <c r="G208" s="7">
        <f t="shared" si="26"/>
        <v>1.6800109179972034E-2</v>
      </c>
      <c r="H208" s="7">
        <v>1.675878381495462E-2</v>
      </c>
      <c r="I208" t="str">
        <f t="shared" si="23"/>
        <v/>
      </c>
      <c r="J208" t="str">
        <f t="shared" si="24"/>
        <v/>
      </c>
      <c r="K208" s="11">
        <f t="shared" si="27"/>
        <v>1</v>
      </c>
      <c r="L208" s="9">
        <f>EXP(SUM($H$2:H208))</f>
        <v>2.1173561848601565</v>
      </c>
    </row>
    <row r="209" spans="1:12" x14ac:dyDescent="0.25">
      <c r="A209" s="3">
        <v>43404</v>
      </c>
      <c r="B209">
        <v>168.8</v>
      </c>
      <c r="C209">
        <v>110</v>
      </c>
      <c r="D209">
        <f t="shared" si="21"/>
        <v>0</v>
      </c>
      <c r="E209">
        <f t="shared" si="25"/>
        <v>0</v>
      </c>
      <c r="F209">
        <f t="shared" si="22"/>
        <v>0</v>
      </c>
      <c r="G209" s="7">
        <f t="shared" si="26"/>
        <v>-2.7804910391490516E-3</v>
      </c>
      <c r="H209" s="7">
        <v>-2.7036515743148232E-3</v>
      </c>
      <c r="I209" t="str">
        <f t="shared" si="23"/>
        <v/>
      </c>
      <c r="J209" t="str">
        <f t="shared" si="24"/>
        <v/>
      </c>
      <c r="K209" s="11">
        <f t="shared" si="27"/>
        <v>0.97</v>
      </c>
      <c r="L209" s="9">
        <f>EXP(SUM($H$2:H209))</f>
        <v>2.1116393231610338</v>
      </c>
    </row>
    <row r="210" spans="1:12" x14ac:dyDescent="0.25">
      <c r="A210" s="3">
        <v>43405</v>
      </c>
      <c r="B210">
        <v>169.93</v>
      </c>
      <c r="C210">
        <v>110</v>
      </c>
      <c r="D210">
        <f t="shared" si="21"/>
        <v>0</v>
      </c>
      <c r="E210">
        <f t="shared" si="25"/>
        <v>0</v>
      </c>
      <c r="F210">
        <f t="shared" si="22"/>
        <v>0</v>
      </c>
      <c r="G210" s="7">
        <f t="shared" si="26"/>
        <v>6.6720053841573222E-3</v>
      </c>
      <c r="H210" s="7">
        <v>6.5783153601225068E-3</v>
      </c>
      <c r="I210" t="str">
        <f t="shared" si="23"/>
        <v/>
      </c>
      <c r="J210" t="str">
        <f t="shared" si="24"/>
        <v/>
      </c>
      <c r="K210" s="11">
        <f t="shared" si="27"/>
        <v>0.99</v>
      </c>
      <c r="L210" s="9">
        <f>EXP(SUM($H$2:H210))</f>
        <v>2.1255761426938968</v>
      </c>
    </row>
    <row r="211" spans="1:12" x14ac:dyDescent="0.25">
      <c r="A211" s="3">
        <v>43409</v>
      </c>
      <c r="B211">
        <v>172.96</v>
      </c>
      <c r="C211">
        <v>110</v>
      </c>
      <c r="D211">
        <f t="shared" si="21"/>
        <v>0</v>
      </c>
      <c r="E211">
        <f t="shared" si="25"/>
        <v>0</v>
      </c>
      <c r="F211">
        <f t="shared" si="22"/>
        <v>0</v>
      </c>
      <c r="G211" s="7">
        <f t="shared" si="26"/>
        <v>1.7673766344884073E-2</v>
      </c>
      <c r="H211" s="7">
        <v>1.7643435172595281E-2</v>
      </c>
      <c r="I211" t="str">
        <f t="shared" si="23"/>
        <v/>
      </c>
      <c r="J211" t="str">
        <f t="shared" si="24"/>
        <v/>
      </c>
      <c r="K211" s="11">
        <f t="shared" si="27"/>
        <v>1</v>
      </c>
      <c r="L211" s="9">
        <f>EXP(SUM($H$2:H211))</f>
        <v>2.1634113980338481</v>
      </c>
    </row>
    <row r="212" spans="1:12" x14ac:dyDescent="0.25">
      <c r="A212" s="3">
        <v>43410</v>
      </c>
      <c r="B212">
        <v>158.5</v>
      </c>
      <c r="C212">
        <v>110</v>
      </c>
      <c r="D212">
        <f t="shared" si="21"/>
        <v>0</v>
      </c>
      <c r="E212">
        <f t="shared" si="25"/>
        <v>0</v>
      </c>
      <c r="F212">
        <f t="shared" si="22"/>
        <v>0</v>
      </c>
      <c r="G212" s="7">
        <f t="shared" si="26"/>
        <v>-8.7305760573562888E-2</v>
      </c>
      <c r="H212" s="7">
        <v>-8.73023284027966E-2</v>
      </c>
      <c r="I212" t="str">
        <f t="shared" si="23"/>
        <v/>
      </c>
      <c r="J212" t="str">
        <f t="shared" si="24"/>
        <v/>
      </c>
      <c r="K212" s="11">
        <f t="shared" si="27"/>
        <v>1</v>
      </c>
      <c r="L212" s="9">
        <f>EXP(SUM($H$2:H212))</f>
        <v>1.9825502051582184</v>
      </c>
    </row>
    <row r="213" spans="1:12" x14ac:dyDescent="0.25">
      <c r="A213" s="3">
        <v>43411</v>
      </c>
      <c r="B213">
        <v>150.9</v>
      </c>
      <c r="C213">
        <v>110</v>
      </c>
      <c r="D213">
        <f t="shared" si="21"/>
        <v>0</v>
      </c>
      <c r="E213">
        <f t="shared" si="25"/>
        <v>0</v>
      </c>
      <c r="F213">
        <f t="shared" si="22"/>
        <v>0</v>
      </c>
      <c r="G213" s="7">
        <f t="shared" si="26"/>
        <v>-4.9137227543532058E-2</v>
      </c>
      <c r="H213" s="7">
        <v>-4.9085207690491413E-2</v>
      </c>
      <c r="I213" t="str">
        <f t="shared" si="23"/>
        <v/>
      </c>
      <c r="J213" t="str">
        <f t="shared" si="24"/>
        <v/>
      </c>
      <c r="K213" s="11">
        <f t="shared" si="27"/>
        <v>1</v>
      </c>
      <c r="L213" s="9">
        <f>EXP(SUM($H$2:H213))</f>
        <v>1.8875860503311397</v>
      </c>
    </row>
    <row r="214" spans="1:12" x14ac:dyDescent="0.25">
      <c r="A214" s="3">
        <v>43412</v>
      </c>
      <c r="B214">
        <v>147.57</v>
      </c>
      <c r="C214">
        <v>110</v>
      </c>
      <c r="D214">
        <f t="shared" si="21"/>
        <v>0</v>
      </c>
      <c r="E214">
        <f t="shared" si="25"/>
        <v>0</v>
      </c>
      <c r="F214">
        <f t="shared" si="22"/>
        <v>0</v>
      </c>
      <c r="G214" s="7">
        <f t="shared" si="26"/>
        <v>-2.2314726298445154E-2</v>
      </c>
      <c r="H214" s="7">
        <v>-2.224560894731974E-2</v>
      </c>
      <c r="I214" t="str">
        <f t="shared" si="23"/>
        <v/>
      </c>
      <c r="J214" t="str">
        <f t="shared" si="24"/>
        <v/>
      </c>
      <c r="K214" s="11">
        <f t="shared" si="27"/>
        <v>1</v>
      </c>
      <c r="L214" s="9">
        <f>EXP(SUM($H$2:H214))</f>
        <v>1.8460591572238545</v>
      </c>
    </row>
    <row r="215" spans="1:12" x14ac:dyDescent="0.25">
      <c r="A215" s="3">
        <v>43413</v>
      </c>
      <c r="B215">
        <v>146.4</v>
      </c>
      <c r="C215">
        <v>110</v>
      </c>
      <c r="D215">
        <f t="shared" si="21"/>
        <v>0</v>
      </c>
      <c r="E215">
        <f t="shared" si="25"/>
        <v>0</v>
      </c>
      <c r="F215">
        <f t="shared" si="22"/>
        <v>0</v>
      </c>
      <c r="G215" s="7">
        <f t="shared" si="26"/>
        <v>-7.960037948146809E-3</v>
      </c>
      <c r="H215" s="7">
        <v>-7.9313703262802807E-3</v>
      </c>
      <c r="I215" t="str">
        <f t="shared" si="23"/>
        <v/>
      </c>
      <c r="J215" t="str">
        <f t="shared" si="24"/>
        <v/>
      </c>
      <c r="K215" s="11">
        <f t="shared" si="27"/>
        <v>1</v>
      </c>
      <c r="L215" s="9">
        <f>EXP(SUM($H$2:H215))</f>
        <v>1.8314752898817859</v>
      </c>
    </row>
    <row r="216" spans="1:12" x14ac:dyDescent="0.25">
      <c r="A216" s="3">
        <v>43416</v>
      </c>
      <c r="B216">
        <v>153.54</v>
      </c>
      <c r="C216">
        <v>110</v>
      </c>
      <c r="D216">
        <f t="shared" si="21"/>
        <v>0</v>
      </c>
      <c r="E216">
        <f t="shared" si="25"/>
        <v>0</v>
      </c>
      <c r="F216">
        <f t="shared" si="22"/>
        <v>0</v>
      </c>
      <c r="G216" s="7">
        <f t="shared" si="26"/>
        <v>4.7618517872541101E-2</v>
      </c>
      <c r="H216" s="7">
        <v>4.7551301858222352E-2</v>
      </c>
      <c r="I216" t="str">
        <f t="shared" si="23"/>
        <v/>
      </c>
      <c r="J216" t="str">
        <f t="shared" si="24"/>
        <v/>
      </c>
      <c r="K216" s="11">
        <f t="shared" si="27"/>
        <v>1</v>
      </c>
      <c r="L216" s="9">
        <f>EXP(SUM($H$2:H216))</f>
        <v>1.9206681364990288</v>
      </c>
    </row>
    <row r="217" spans="1:12" x14ac:dyDescent="0.25">
      <c r="A217" s="3">
        <v>43417</v>
      </c>
      <c r="B217">
        <v>153.41</v>
      </c>
      <c r="C217">
        <v>110</v>
      </c>
      <c r="D217">
        <f t="shared" si="21"/>
        <v>0</v>
      </c>
      <c r="E217">
        <f t="shared" si="25"/>
        <v>0</v>
      </c>
      <c r="F217">
        <f t="shared" si="22"/>
        <v>0</v>
      </c>
      <c r="G217" s="7">
        <f t="shared" si="26"/>
        <v>-8.4704354307032397E-4</v>
      </c>
      <c r="H217" s="7">
        <v>-8.003201707691552E-4</v>
      </c>
      <c r="I217" t="str">
        <f t="shared" si="23"/>
        <v/>
      </c>
      <c r="J217" t="str">
        <f t="shared" si="24"/>
        <v/>
      </c>
      <c r="K217" s="11">
        <f t="shared" si="27"/>
        <v>0.94</v>
      </c>
      <c r="L217" s="9">
        <f>EXP(SUM($H$2:H217))</f>
        <v>1.9191316019898295</v>
      </c>
    </row>
    <row r="218" spans="1:12" x14ac:dyDescent="0.25">
      <c r="A218" s="3">
        <v>43418</v>
      </c>
      <c r="B218">
        <v>155.5</v>
      </c>
      <c r="C218">
        <v>110</v>
      </c>
      <c r="D218">
        <f t="shared" si="21"/>
        <v>0</v>
      </c>
      <c r="E218">
        <f t="shared" si="25"/>
        <v>0</v>
      </c>
      <c r="F218">
        <f t="shared" si="22"/>
        <v>0</v>
      </c>
      <c r="G218" s="7">
        <f t="shared" si="26"/>
        <v>1.3531655762606724E-2</v>
      </c>
      <c r="H218" s="7">
        <v>1.3508350024792301E-2</v>
      </c>
      <c r="I218" t="str">
        <f t="shared" si="23"/>
        <v/>
      </c>
      <c r="J218" t="str">
        <f t="shared" si="24"/>
        <v/>
      </c>
      <c r="K218" s="11">
        <f t="shared" si="27"/>
        <v>1</v>
      </c>
      <c r="L218" s="9">
        <f>EXP(SUM($H$2:H218))</f>
        <v>1.9452317917768913</v>
      </c>
    </row>
    <row r="219" spans="1:12" x14ac:dyDescent="0.25">
      <c r="A219" s="3">
        <v>43420</v>
      </c>
      <c r="B219">
        <v>156.5</v>
      </c>
      <c r="C219">
        <v>110</v>
      </c>
      <c r="D219">
        <f t="shared" si="21"/>
        <v>0</v>
      </c>
      <c r="E219">
        <f t="shared" si="25"/>
        <v>0</v>
      </c>
      <c r="F219">
        <f t="shared" si="22"/>
        <v>0</v>
      </c>
      <c r="G219" s="7">
        <f t="shared" si="26"/>
        <v>6.4102783609190188E-3</v>
      </c>
      <c r="H219" s="7">
        <v>6.3796069640389879E-3</v>
      </c>
      <c r="I219" t="str">
        <f t="shared" si="23"/>
        <v/>
      </c>
      <c r="J219" t="str">
        <f t="shared" si="24"/>
        <v/>
      </c>
      <c r="K219" s="11">
        <f t="shared" si="27"/>
        <v>1</v>
      </c>
      <c r="L219" s="9">
        <f>EXP(SUM($H$2:H219))</f>
        <v>1.9576812752442634</v>
      </c>
    </row>
    <row r="220" spans="1:12" x14ac:dyDescent="0.25">
      <c r="A220" s="3">
        <v>43423</v>
      </c>
      <c r="B220">
        <v>156.15</v>
      </c>
      <c r="C220">
        <v>110</v>
      </c>
      <c r="D220">
        <f t="shared" si="21"/>
        <v>0</v>
      </c>
      <c r="E220">
        <f t="shared" si="25"/>
        <v>0</v>
      </c>
      <c r="F220">
        <f t="shared" si="22"/>
        <v>0</v>
      </c>
      <c r="G220" s="7">
        <f t="shared" si="26"/>
        <v>-2.2389262511203437E-3</v>
      </c>
      <c r="H220" s="7">
        <v>-2.2024235552000389E-3</v>
      </c>
      <c r="I220" t="str">
        <f t="shared" si="23"/>
        <v/>
      </c>
      <c r="J220" t="str">
        <f t="shared" si="24"/>
        <v/>
      </c>
      <c r="K220" s="11">
        <f t="shared" si="27"/>
        <v>0.98</v>
      </c>
      <c r="L220" s="9">
        <f>EXP(SUM($H$2:H220))</f>
        <v>1.9533743764387259</v>
      </c>
    </row>
    <row r="221" spans="1:12" x14ac:dyDescent="0.25">
      <c r="A221" s="3">
        <v>43425</v>
      </c>
      <c r="B221">
        <v>155.24</v>
      </c>
      <c r="C221">
        <v>110</v>
      </c>
      <c r="D221">
        <f t="shared" si="21"/>
        <v>0</v>
      </c>
      <c r="E221">
        <f t="shared" si="25"/>
        <v>0</v>
      </c>
      <c r="F221">
        <f t="shared" si="22"/>
        <v>0</v>
      </c>
      <c r="G221" s="7">
        <f t="shared" si="26"/>
        <v>-5.8447772283819668E-3</v>
      </c>
      <c r="H221" s="7">
        <v>-5.8168853215648511E-3</v>
      </c>
      <c r="I221" t="str">
        <f t="shared" si="23"/>
        <v/>
      </c>
      <c r="J221" t="str">
        <f t="shared" si="24"/>
        <v/>
      </c>
      <c r="K221" s="11">
        <f t="shared" si="27"/>
        <v>1</v>
      </c>
      <c r="L221" s="9">
        <f>EXP(SUM($H$2:H221))</f>
        <v>1.9420448050553811</v>
      </c>
    </row>
    <row r="222" spans="1:12" x14ac:dyDescent="0.25">
      <c r="A222" s="3">
        <v>43426</v>
      </c>
      <c r="B222">
        <v>160</v>
      </c>
      <c r="C222">
        <v>110</v>
      </c>
      <c r="D222">
        <f t="shared" si="21"/>
        <v>0</v>
      </c>
      <c r="E222">
        <f t="shared" si="25"/>
        <v>0</v>
      </c>
      <c r="F222">
        <f t="shared" si="22"/>
        <v>0</v>
      </c>
      <c r="G222" s="7">
        <f t="shared" si="26"/>
        <v>3.020150873312135E-2</v>
      </c>
      <c r="H222" s="7">
        <v>3.0141156911986811E-2</v>
      </c>
      <c r="I222" t="str">
        <f t="shared" si="23"/>
        <v/>
      </c>
      <c r="J222" t="str">
        <f t="shared" si="24"/>
        <v/>
      </c>
      <c r="K222" s="11">
        <f t="shared" si="27"/>
        <v>1</v>
      </c>
      <c r="L222" s="9">
        <f>EXP(SUM($H$2:H222))</f>
        <v>2.001471376090076</v>
      </c>
    </row>
    <row r="223" spans="1:12" x14ac:dyDescent="0.25">
      <c r="A223" s="3">
        <v>43427</v>
      </c>
      <c r="B223">
        <v>162.35</v>
      </c>
      <c r="C223">
        <v>110</v>
      </c>
      <c r="D223">
        <f t="shared" si="21"/>
        <v>0</v>
      </c>
      <c r="E223">
        <f t="shared" si="25"/>
        <v>0</v>
      </c>
      <c r="F223">
        <f t="shared" si="22"/>
        <v>0</v>
      </c>
      <c r="G223" s="7">
        <f t="shared" si="26"/>
        <v>1.4580683315028002E-2</v>
      </c>
      <c r="H223" s="7">
        <v>1.4494446150452509E-2</v>
      </c>
      <c r="I223" t="str">
        <f t="shared" si="23"/>
        <v/>
      </c>
      <c r="J223" t="str">
        <f t="shared" si="24"/>
        <v/>
      </c>
      <c r="K223" s="11">
        <f t="shared" si="27"/>
        <v>0.99</v>
      </c>
      <c r="L223" s="9">
        <f>EXP(SUM($H$2:H223))</f>
        <v>2.0306928581809909</v>
      </c>
    </row>
    <row r="224" spans="1:12" x14ac:dyDescent="0.25">
      <c r="A224" s="3">
        <v>43430</v>
      </c>
      <c r="B224">
        <v>158.16999999999999</v>
      </c>
      <c r="C224">
        <v>110</v>
      </c>
      <c r="D224">
        <f t="shared" si="21"/>
        <v>0</v>
      </c>
      <c r="E224">
        <f t="shared" si="25"/>
        <v>0</v>
      </c>
      <c r="F224">
        <f t="shared" si="22"/>
        <v>0</v>
      </c>
      <c r="G224" s="7">
        <f t="shared" si="26"/>
        <v>-2.6084094573457603E-2</v>
      </c>
      <c r="H224" s="7">
        <v>-2.6036014550841442E-2</v>
      </c>
      <c r="I224" t="str">
        <f t="shared" si="23"/>
        <v/>
      </c>
      <c r="J224" t="str">
        <f t="shared" si="24"/>
        <v/>
      </c>
      <c r="K224" s="11">
        <f t="shared" si="27"/>
        <v>1</v>
      </c>
      <c r="L224" s="9">
        <f>EXP(SUM($H$2:H224))</f>
        <v>1.9785040517257393</v>
      </c>
    </row>
    <row r="225" spans="1:12" x14ac:dyDescent="0.25">
      <c r="A225" s="3">
        <v>43431</v>
      </c>
      <c r="B225">
        <v>168.77</v>
      </c>
      <c r="C225">
        <v>110</v>
      </c>
      <c r="D225">
        <f t="shared" si="21"/>
        <v>0</v>
      </c>
      <c r="E225">
        <f t="shared" si="25"/>
        <v>0</v>
      </c>
      <c r="F225">
        <f t="shared" si="22"/>
        <v>0</v>
      </c>
      <c r="G225" s="7">
        <f t="shared" si="26"/>
        <v>6.4866437272995792E-2</v>
      </c>
      <c r="H225" s="7">
        <v>6.4850972319616271E-2</v>
      </c>
      <c r="I225" t="str">
        <f t="shared" si="23"/>
        <v/>
      </c>
      <c r="J225" t="str">
        <f t="shared" si="24"/>
        <v/>
      </c>
      <c r="K225" s="11">
        <f t="shared" si="27"/>
        <v>1</v>
      </c>
      <c r="L225" s="9">
        <f>EXP(SUM($H$2:H225))</f>
        <v>2.1110638231913637</v>
      </c>
    </row>
    <row r="226" spans="1:12" x14ac:dyDescent="0.25">
      <c r="A226" s="3">
        <v>43432</v>
      </c>
      <c r="B226">
        <v>170.05</v>
      </c>
      <c r="C226">
        <v>110</v>
      </c>
      <c r="D226">
        <f t="shared" si="21"/>
        <v>0</v>
      </c>
      <c r="E226">
        <f t="shared" si="25"/>
        <v>0</v>
      </c>
      <c r="F226">
        <f t="shared" si="22"/>
        <v>0</v>
      </c>
      <c r="G226" s="7">
        <f t="shared" si="26"/>
        <v>7.5556702048114686E-3</v>
      </c>
      <c r="H226" s="7">
        <v>7.4720148387010556E-3</v>
      </c>
      <c r="I226" t="str">
        <f t="shared" si="23"/>
        <v/>
      </c>
      <c r="J226" t="str">
        <f t="shared" si="24"/>
        <v/>
      </c>
      <c r="K226" s="11">
        <f t="shared" si="27"/>
        <v>0.99</v>
      </c>
      <c r="L226" s="9">
        <f>EXP(SUM($H$2:H226))</f>
        <v>2.1268968018652989</v>
      </c>
    </row>
    <row r="227" spans="1:12" x14ac:dyDescent="0.25">
      <c r="A227" s="3">
        <v>43433</v>
      </c>
      <c r="B227">
        <v>171.24</v>
      </c>
      <c r="C227">
        <v>110</v>
      </c>
      <c r="D227">
        <f t="shared" si="21"/>
        <v>0</v>
      </c>
      <c r="E227">
        <f t="shared" si="25"/>
        <v>0</v>
      </c>
      <c r="F227">
        <f t="shared" si="22"/>
        <v>0</v>
      </c>
      <c r="G227" s="7">
        <f t="shared" si="26"/>
        <v>6.9735698235409097E-3</v>
      </c>
      <c r="H227" s="7">
        <v>6.8763039394320637E-3</v>
      </c>
      <c r="I227" t="str">
        <f t="shared" si="23"/>
        <v/>
      </c>
      <c r="J227" t="str">
        <f t="shared" si="24"/>
        <v/>
      </c>
      <c r="K227" s="11">
        <f t="shared" si="27"/>
        <v>0.99</v>
      </c>
      <c r="L227" s="9">
        <f>EXP(SUM($H$2:H227))</f>
        <v>2.1415723897981693</v>
      </c>
    </row>
    <row r="228" spans="1:12" x14ac:dyDescent="0.25">
      <c r="A228" s="3">
        <v>43434</v>
      </c>
      <c r="B228">
        <v>164.63</v>
      </c>
      <c r="C228">
        <v>110</v>
      </c>
      <c r="D228">
        <f t="shared" si="21"/>
        <v>0</v>
      </c>
      <c r="E228">
        <f t="shared" si="25"/>
        <v>0</v>
      </c>
      <c r="F228">
        <f t="shared" si="22"/>
        <v>0</v>
      </c>
      <c r="G228" s="7">
        <f t="shared" si="26"/>
        <v>-3.9365549616815008E-2</v>
      </c>
      <c r="H228" s="7">
        <v>-3.9364723522276698E-2</v>
      </c>
      <c r="I228" t="str">
        <f t="shared" si="23"/>
        <v/>
      </c>
      <c r="J228" t="str">
        <f t="shared" si="24"/>
        <v/>
      </c>
      <c r="K228" s="11">
        <f t="shared" si="27"/>
        <v>1</v>
      </c>
      <c r="L228" s="9">
        <f>EXP(SUM($H$2:H228))</f>
        <v>2.0589076955519601</v>
      </c>
    </row>
    <row r="229" spans="1:12" x14ac:dyDescent="0.25">
      <c r="A229" s="3">
        <v>43437</v>
      </c>
      <c r="B229">
        <v>162.13</v>
      </c>
      <c r="C229">
        <v>110</v>
      </c>
      <c r="D229">
        <f t="shared" si="21"/>
        <v>0</v>
      </c>
      <c r="E229">
        <f t="shared" si="25"/>
        <v>0</v>
      </c>
      <c r="F229">
        <f t="shared" si="22"/>
        <v>0</v>
      </c>
      <c r="G229" s="7">
        <f t="shared" si="26"/>
        <v>-1.5302049097952623E-2</v>
      </c>
      <c r="H229" s="7">
        <v>-1.521516580648038E-2</v>
      </c>
      <c r="I229" t="str">
        <f t="shared" si="23"/>
        <v/>
      </c>
      <c r="J229" t="str">
        <f t="shared" si="24"/>
        <v/>
      </c>
      <c r="K229" s="11">
        <f t="shared" si="27"/>
        <v>0.99</v>
      </c>
      <c r="L229" s="9">
        <f>EXP(SUM($H$2:H229))</f>
        <v>2.0278181893491256</v>
      </c>
    </row>
    <row r="230" spans="1:12" x14ac:dyDescent="0.25">
      <c r="A230" s="3">
        <v>43438</v>
      </c>
      <c r="B230">
        <v>164.8</v>
      </c>
      <c r="C230">
        <v>110</v>
      </c>
      <c r="D230">
        <f t="shared" si="21"/>
        <v>0</v>
      </c>
      <c r="E230">
        <f t="shared" si="25"/>
        <v>0</v>
      </c>
      <c r="F230">
        <f t="shared" si="22"/>
        <v>0</v>
      </c>
      <c r="G230" s="7">
        <f t="shared" si="26"/>
        <v>1.6334134913393725E-2</v>
      </c>
      <c r="H230" s="7">
        <v>1.6266972463871938E-2</v>
      </c>
      <c r="I230" t="str">
        <f t="shared" si="23"/>
        <v/>
      </c>
      <c r="J230" t="str">
        <f t="shared" si="24"/>
        <v/>
      </c>
      <c r="K230" s="11">
        <f t="shared" si="27"/>
        <v>1</v>
      </c>
      <c r="L230" s="9">
        <f>EXP(SUM($H$2:H230))</f>
        <v>2.0610744076544512</v>
      </c>
    </row>
    <row r="231" spans="1:12" x14ac:dyDescent="0.25">
      <c r="A231" s="3">
        <v>43439</v>
      </c>
      <c r="B231">
        <v>164.91</v>
      </c>
      <c r="C231">
        <v>110</v>
      </c>
      <c r="D231">
        <f t="shared" si="21"/>
        <v>0</v>
      </c>
      <c r="E231">
        <f t="shared" si="25"/>
        <v>0</v>
      </c>
      <c r="F231">
        <f t="shared" si="22"/>
        <v>0</v>
      </c>
      <c r="G231" s="7">
        <f t="shared" si="26"/>
        <v>6.6725306530730376E-4</v>
      </c>
      <c r="H231" s="7">
        <v>5.9982007196754947E-4</v>
      </c>
      <c r="I231" t="str">
        <f t="shared" si="23"/>
        <v/>
      </c>
      <c r="J231" t="str">
        <f t="shared" si="24"/>
        <v/>
      </c>
      <c r="K231" s="11">
        <f t="shared" si="27"/>
        <v>0.9</v>
      </c>
      <c r="L231" s="9">
        <f>EXP(SUM($H$2:H231))</f>
        <v>2.0623110522990435</v>
      </c>
    </row>
    <row r="232" spans="1:12" x14ac:dyDescent="0.25">
      <c r="A232" s="3">
        <v>43440</v>
      </c>
      <c r="B232">
        <v>165.33</v>
      </c>
      <c r="C232">
        <v>110</v>
      </c>
      <c r="D232">
        <f t="shared" si="21"/>
        <v>0</v>
      </c>
      <c r="E232">
        <f t="shared" si="25"/>
        <v>0</v>
      </c>
      <c r="F232">
        <f t="shared" si="22"/>
        <v>0</v>
      </c>
      <c r="G232" s="7">
        <f t="shared" si="26"/>
        <v>2.543606022575189E-3</v>
      </c>
      <c r="H232" s="7">
        <v>2.4968801985871458E-3</v>
      </c>
      <c r="I232" t="str">
        <f t="shared" si="23"/>
        <v/>
      </c>
      <c r="J232" t="str">
        <f t="shared" si="24"/>
        <v/>
      </c>
      <c r="K232" s="11">
        <f t="shared" si="27"/>
        <v>0.98</v>
      </c>
      <c r="L232" s="9">
        <f>EXP(SUM($H$2:H232))</f>
        <v>2.0674668299297911</v>
      </c>
    </row>
    <row r="233" spans="1:12" x14ac:dyDescent="0.25">
      <c r="A233" s="3">
        <v>43441</v>
      </c>
      <c r="B233">
        <v>164.35</v>
      </c>
      <c r="C233">
        <v>110</v>
      </c>
      <c r="D233">
        <f t="shared" si="21"/>
        <v>0</v>
      </c>
      <c r="E233">
        <f t="shared" si="25"/>
        <v>0</v>
      </c>
      <c r="F233">
        <f t="shared" si="22"/>
        <v>0</v>
      </c>
      <c r="G233" s="7">
        <f t="shared" si="26"/>
        <v>-5.9451764530254001E-3</v>
      </c>
      <c r="H233" s="7">
        <v>-5.9174737640376226E-3</v>
      </c>
      <c r="I233" t="str">
        <f t="shared" si="23"/>
        <v/>
      </c>
      <c r="J233" t="str">
        <f t="shared" si="24"/>
        <v/>
      </c>
      <c r="K233" s="11">
        <f t="shared" si="27"/>
        <v>1</v>
      </c>
      <c r="L233" s="9">
        <f>EXP(SUM($H$2:H233))</f>
        <v>2.0552687756332055</v>
      </c>
    </row>
    <row r="234" spans="1:12" x14ac:dyDescent="0.25">
      <c r="A234" s="3">
        <v>43444</v>
      </c>
      <c r="B234">
        <v>160.53</v>
      </c>
      <c r="C234">
        <v>110</v>
      </c>
      <c r="D234">
        <f t="shared" si="21"/>
        <v>0</v>
      </c>
      <c r="E234">
        <f t="shared" si="25"/>
        <v>0</v>
      </c>
      <c r="F234">
        <f t="shared" si="22"/>
        <v>0</v>
      </c>
      <c r="G234" s="7">
        <f t="shared" si="26"/>
        <v>-2.3517459118905439E-2</v>
      </c>
      <c r="H234" s="7">
        <v>-2.3473356185642131E-2</v>
      </c>
      <c r="I234" t="str">
        <f t="shared" si="23"/>
        <v/>
      </c>
      <c r="J234" t="str">
        <f t="shared" si="24"/>
        <v/>
      </c>
      <c r="K234" s="11">
        <f t="shared" si="27"/>
        <v>1</v>
      </c>
      <c r="L234" s="9">
        <f>EXP(SUM($H$2:H234))</f>
        <v>2.0075865400385151</v>
      </c>
    </row>
    <row r="235" spans="1:12" x14ac:dyDescent="0.25">
      <c r="A235" s="3">
        <v>43445</v>
      </c>
      <c r="B235">
        <v>164.39</v>
      </c>
      <c r="C235">
        <v>110</v>
      </c>
      <c r="D235">
        <f t="shared" si="21"/>
        <v>0</v>
      </c>
      <c r="E235">
        <f t="shared" si="25"/>
        <v>0</v>
      </c>
      <c r="F235">
        <f t="shared" si="22"/>
        <v>0</v>
      </c>
      <c r="G235" s="7">
        <f t="shared" si="26"/>
        <v>2.3760812530096084E-2</v>
      </c>
      <c r="H235" s="7">
        <v>2.3716526617316061E-2</v>
      </c>
      <c r="I235" t="str">
        <f t="shared" si="23"/>
        <v/>
      </c>
      <c r="J235" t="str">
        <f t="shared" si="24"/>
        <v/>
      </c>
      <c r="K235" s="11">
        <f t="shared" si="27"/>
        <v>1</v>
      </c>
      <c r="L235" s="9">
        <f>EXP(SUM($H$2:H235))</f>
        <v>2.0557686169994396</v>
      </c>
    </row>
    <row r="236" spans="1:12" x14ac:dyDescent="0.25">
      <c r="A236" s="3">
        <v>43446</v>
      </c>
      <c r="B236">
        <v>168</v>
      </c>
      <c r="C236">
        <v>110</v>
      </c>
      <c r="D236">
        <f t="shared" si="21"/>
        <v>0</v>
      </c>
      <c r="E236">
        <f t="shared" si="25"/>
        <v>0</v>
      </c>
      <c r="F236">
        <f t="shared" si="22"/>
        <v>0</v>
      </c>
      <c r="G236" s="7">
        <f t="shared" si="26"/>
        <v>2.1722325881840043E-2</v>
      </c>
      <c r="H236" s="7">
        <v>2.1663639636026358E-2</v>
      </c>
      <c r="I236" t="str">
        <f t="shared" si="23"/>
        <v/>
      </c>
      <c r="J236" t="str">
        <f t="shared" si="24"/>
        <v/>
      </c>
      <c r="K236" s="11">
        <f t="shared" si="27"/>
        <v>1</v>
      </c>
      <c r="L236" s="9">
        <f>EXP(SUM($H$2:H236))</f>
        <v>2.1007899497117273</v>
      </c>
    </row>
    <row r="237" spans="1:12" x14ac:dyDescent="0.25">
      <c r="A237" s="3">
        <v>43447</v>
      </c>
      <c r="B237">
        <v>167.5</v>
      </c>
      <c r="C237">
        <v>110</v>
      </c>
      <c r="D237">
        <f t="shared" si="21"/>
        <v>0</v>
      </c>
      <c r="E237">
        <f t="shared" si="25"/>
        <v>0</v>
      </c>
      <c r="F237">
        <f t="shared" si="22"/>
        <v>0</v>
      </c>
      <c r="G237" s="7">
        <f t="shared" si="26"/>
        <v>-2.9806281381377893E-3</v>
      </c>
      <c r="H237" s="7">
        <v>-2.904213147389827E-3</v>
      </c>
      <c r="I237" t="str">
        <f t="shared" si="23"/>
        <v/>
      </c>
      <c r="J237" t="str">
        <f t="shared" si="24"/>
        <v/>
      </c>
      <c r="K237" s="11">
        <f t="shared" si="27"/>
        <v>0.97</v>
      </c>
      <c r="L237" s="9">
        <f>EXP(SUM($H$2:H237))</f>
        <v>2.0946976588575632</v>
      </c>
    </row>
    <row r="238" spans="1:12" x14ac:dyDescent="0.25">
      <c r="A238" s="3">
        <v>43448</v>
      </c>
      <c r="B238">
        <v>170.6</v>
      </c>
      <c r="C238">
        <v>110</v>
      </c>
      <c r="D238">
        <f t="shared" si="21"/>
        <v>0</v>
      </c>
      <c r="E238">
        <f t="shared" si="25"/>
        <v>0</v>
      </c>
      <c r="F238">
        <f t="shared" si="22"/>
        <v>0</v>
      </c>
      <c r="G238" s="7">
        <f t="shared" si="26"/>
        <v>1.8338283792457565E-2</v>
      </c>
      <c r="H238" s="7">
        <v>1.8330956684723419E-2</v>
      </c>
      <c r="I238" t="str">
        <f t="shared" si="23"/>
        <v/>
      </c>
      <c r="J238" t="str">
        <f t="shared" si="24"/>
        <v/>
      </c>
      <c r="K238" s="11">
        <f t="shared" si="27"/>
        <v>1</v>
      </c>
      <c r="L238" s="9">
        <f>EXP(SUM($H$2:H238))</f>
        <v>2.1334495655464281</v>
      </c>
    </row>
    <row r="239" spans="1:12" x14ac:dyDescent="0.25">
      <c r="A239" s="3">
        <v>43451</v>
      </c>
      <c r="B239">
        <v>170.07</v>
      </c>
      <c r="C239">
        <v>110</v>
      </c>
      <c r="D239">
        <f t="shared" si="21"/>
        <v>0</v>
      </c>
      <c r="E239">
        <f t="shared" si="25"/>
        <v>0</v>
      </c>
      <c r="F239">
        <f t="shared" si="22"/>
        <v>0</v>
      </c>
      <c r="G239" s="7">
        <f t="shared" si="26"/>
        <v>-3.1115180532567122E-3</v>
      </c>
      <c r="H239" s="7">
        <v>-3.104814953478756E-3</v>
      </c>
      <c r="I239" t="str">
        <f t="shared" si="23"/>
        <v/>
      </c>
      <c r="J239" t="str">
        <f t="shared" si="24"/>
        <v/>
      </c>
      <c r="K239" s="11">
        <f t="shared" si="27"/>
        <v>1</v>
      </c>
      <c r="L239" s="9">
        <f>EXP(SUM($H$2:H239))</f>
        <v>2.1268358718932339</v>
      </c>
    </row>
    <row r="240" spans="1:12" x14ac:dyDescent="0.25">
      <c r="A240" s="3">
        <v>43452</v>
      </c>
      <c r="B240">
        <v>175.9</v>
      </c>
      <c r="C240">
        <v>110</v>
      </c>
      <c r="D240">
        <f t="shared" si="21"/>
        <v>0</v>
      </c>
      <c r="E240">
        <f t="shared" si="25"/>
        <v>0</v>
      </c>
      <c r="F240">
        <f t="shared" si="22"/>
        <v>0</v>
      </c>
      <c r="G240" s="7">
        <f t="shared" si="26"/>
        <v>3.3705534739190454E-2</v>
      </c>
      <c r="H240" s="7">
        <v>3.362818097998406E-2</v>
      </c>
      <c r="I240" t="str">
        <f t="shared" si="23"/>
        <v/>
      </c>
      <c r="J240" t="str">
        <f t="shared" si="24"/>
        <v/>
      </c>
      <c r="K240" s="11">
        <f t="shared" si="27"/>
        <v>1</v>
      </c>
      <c r="L240" s="9">
        <f>EXP(SUM($H$2:H240))</f>
        <v>2.1995736587119827</v>
      </c>
    </row>
    <row r="241" spans="1:12" x14ac:dyDescent="0.25">
      <c r="A241" s="3">
        <v>43453</v>
      </c>
      <c r="B241">
        <v>177.01</v>
      </c>
      <c r="C241">
        <v>110</v>
      </c>
      <c r="D241">
        <f t="shared" si="21"/>
        <v>0</v>
      </c>
      <c r="E241">
        <f t="shared" si="25"/>
        <v>0</v>
      </c>
      <c r="F241">
        <f t="shared" si="22"/>
        <v>0</v>
      </c>
      <c r="G241" s="7">
        <f t="shared" si="26"/>
        <v>6.2905764095526218E-3</v>
      </c>
      <c r="H241" s="7">
        <v>6.2802379571504563E-3</v>
      </c>
      <c r="I241" t="str">
        <f t="shared" si="23"/>
        <v/>
      </c>
      <c r="J241" t="str">
        <f t="shared" si="24"/>
        <v/>
      </c>
      <c r="K241" s="11">
        <f t="shared" si="27"/>
        <v>1</v>
      </c>
      <c r="L241" s="9">
        <f>EXP(SUM($H$2:H241))</f>
        <v>2.2134309727618682</v>
      </c>
    </row>
    <row r="242" spans="1:12" x14ac:dyDescent="0.25">
      <c r="A242" s="3">
        <v>43454</v>
      </c>
      <c r="B242">
        <v>177.94</v>
      </c>
      <c r="C242">
        <v>110</v>
      </c>
      <c r="D242">
        <f t="shared" si="21"/>
        <v>0</v>
      </c>
      <c r="E242">
        <f t="shared" si="25"/>
        <v>0</v>
      </c>
      <c r="F242">
        <f t="shared" si="22"/>
        <v>0</v>
      </c>
      <c r="G242" s="7">
        <f t="shared" si="26"/>
        <v>5.2401866635562499E-3</v>
      </c>
      <c r="H242" s="7">
        <v>5.1865266873001538E-3</v>
      </c>
      <c r="I242" t="str">
        <f t="shared" si="23"/>
        <v/>
      </c>
      <c r="J242" t="str">
        <f t="shared" si="24"/>
        <v/>
      </c>
      <c r="K242" s="11">
        <f t="shared" si="27"/>
        <v>0.99</v>
      </c>
      <c r="L242" s="9">
        <f>EXP(SUM($H$2:H242))</f>
        <v>2.22494081382023</v>
      </c>
    </row>
    <row r="243" spans="1:12" x14ac:dyDescent="0.25">
      <c r="A243" s="3">
        <v>43455</v>
      </c>
      <c r="B243">
        <v>182.76</v>
      </c>
      <c r="C243">
        <v>110</v>
      </c>
      <c r="D243">
        <f t="shared" si="21"/>
        <v>0</v>
      </c>
      <c r="E243">
        <f t="shared" si="25"/>
        <v>0</v>
      </c>
      <c r="F243">
        <f t="shared" si="22"/>
        <v>0</v>
      </c>
      <c r="G243" s="7">
        <f t="shared" si="26"/>
        <v>2.6727401878449498E-2</v>
      </c>
      <c r="H243" s="7">
        <v>2.6641930946421088E-2</v>
      </c>
      <c r="I243" t="str">
        <f t="shared" si="23"/>
        <v/>
      </c>
      <c r="J243" t="str">
        <f t="shared" si="24"/>
        <v/>
      </c>
      <c r="K243" s="11">
        <f t="shared" si="27"/>
        <v>1</v>
      </c>
      <c r="L243" s="9">
        <f>EXP(SUM($H$2:H243))</f>
        <v>2.2850142157933759</v>
      </c>
    </row>
    <row r="244" spans="1:12" x14ac:dyDescent="0.25">
      <c r="A244" s="3">
        <v>43460</v>
      </c>
      <c r="B244">
        <v>176.76</v>
      </c>
      <c r="C244">
        <v>110</v>
      </c>
      <c r="D244">
        <f t="shared" si="21"/>
        <v>0</v>
      </c>
      <c r="E244">
        <f t="shared" si="25"/>
        <v>0</v>
      </c>
      <c r="F244">
        <f t="shared" si="22"/>
        <v>0</v>
      </c>
      <c r="G244" s="7">
        <f t="shared" si="26"/>
        <v>-3.3380936432531531E-2</v>
      </c>
      <c r="H244" s="7">
        <v>-3.3349979681554072E-2</v>
      </c>
      <c r="I244" t="str">
        <f t="shared" si="23"/>
        <v/>
      </c>
      <c r="J244" t="str">
        <f t="shared" si="24"/>
        <v/>
      </c>
      <c r="K244" s="11">
        <f t="shared" si="27"/>
        <v>1</v>
      </c>
      <c r="L244" s="9">
        <f>EXP(SUM($H$2:H244))</f>
        <v>2.2100657495153535</v>
      </c>
    </row>
    <row r="245" spans="1:12" x14ac:dyDescent="0.25">
      <c r="A245" s="3">
        <v>43461</v>
      </c>
      <c r="B245">
        <v>174</v>
      </c>
      <c r="C245">
        <v>110</v>
      </c>
      <c r="D245">
        <f t="shared" si="21"/>
        <v>0</v>
      </c>
      <c r="E245">
        <f t="shared" si="25"/>
        <v>0</v>
      </c>
      <c r="F245">
        <f t="shared" si="22"/>
        <v>0</v>
      </c>
      <c r="G245" s="7">
        <f t="shared" si="26"/>
        <v>-1.5737581048010173E-2</v>
      </c>
      <c r="H245" s="7">
        <v>-1.5722960465236201E-2</v>
      </c>
      <c r="I245" t="str">
        <f t="shared" si="23"/>
        <v/>
      </c>
      <c r="J245" t="str">
        <f t="shared" si="24"/>
        <v/>
      </c>
      <c r="K245" s="11">
        <f t="shared" si="27"/>
        <v>1</v>
      </c>
      <c r="L245" s="9">
        <f>EXP(SUM($H$2:H245))</f>
        <v>2.1755887238229139</v>
      </c>
    </row>
    <row r="246" spans="1:12" x14ac:dyDescent="0.25">
      <c r="A246" s="3">
        <v>43462</v>
      </c>
      <c r="B246">
        <v>181.07</v>
      </c>
      <c r="C246">
        <v>110</v>
      </c>
      <c r="D246">
        <f t="shared" si="21"/>
        <v>1</v>
      </c>
      <c r="E246">
        <f t="shared" si="25"/>
        <v>0</v>
      </c>
      <c r="F246">
        <f t="shared" si="22"/>
        <v>1</v>
      </c>
      <c r="G246" s="7">
        <f t="shared" si="26"/>
        <v>3.9828397618022107E-2</v>
      </c>
      <c r="H246" s="7">
        <v>3.9797469874066058E-2</v>
      </c>
      <c r="I246">
        <f t="shared" si="23"/>
        <v>0.59270488980000002</v>
      </c>
      <c r="J246" t="str">
        <f t="shared" si="24"/>
        <v/>
      </c>
      <c r="K246" s="11">
        <f t="shared" si="27"/>
        <v>1</v>
      </c>
      <c r="L246" s="9">
        <f>EXP(SUM($H$2:H246))</f>
        <v>2.2639176260101244</v>
      </c>
    </row>
    <row r="247" spans="1:12" x14ac:dyDescent="0.25">
      <c r="A247" s="3">
        <v>43467</v>
      </c>
      <c r="B247">
        <v>185.99</v>
      </c>
      <c r="C247">
        <v>111</v>
      </c>
      <c r="D247">
        <f t="shared" si="21"/>
        <v>0</v>
      </c>
      <c r="E247">
        <f t="shared" si="25"/>
        <v>1</v>
      </c>
      <c r="F247">
        <f t="shared" si="22"/>
        <v>1</v>
      </c>
      <c r="G247" s="7">
        <f t="shared" si="26"/>
        <v>2.6809211994484269E-2</v>
      </c>
      <c r="H247" s="7">
        <v>2.9558802241544429E-2</v>
      </c>
      <c r="I247" t="str">
        <f t="shared" si="23"/>
        <v/>
      </c>
      <c r="J247" t="str">
        <f t="shared" si="24"/>
        <v/>
      </c>
      <c r="K247" s="11">
        <f t="shared" si="27"/>
        <v>1.1000000000000001</v>
      </c>
      <c r="L247" s="9">
        <f>EXP(SUM($H$2:H247))</f>
        <v>2.3318351547904279</v>
      </c>
    </row>
    <row r="248" spans="1:12" x14ac:dyDescent="0.25">
      <c r="A248" s="3">
        <v>43468</v>
      </c>
      <c r="B248">
        <v>184</v>
      </c>
      <c r="C248">
        <v>111</v>
      </c>
      <c r="D248">
        <f t="shared" si="21"/>
        <v>0</v>
      </c>
      <c r="E248">
        <f t="shared" si="25"/>
        <v>0</v>
      </c>
      <c r="F248">
        <f t="shared" si="22"/>
        <v>0</v>
      </c>
      <c r="G248" s="7">
        <f t="shared" si="26"/>
        <v>-1.0757151218049911E-2</v>
      </c>
      <c r="H248" s="7">
        <v>-1.0656580188528889E-2</v>
      </c>
      <c r="I248" t="str">
        <f t="shared" si="23"/>
        <v/>
      </c>
      <c r="J248" t="str">
        <f t="shared" si="24"/>
        <v/>
      </c>
      <c r="K248" s="11">
        <f t="shared" si="27"/>
        <v>0.99</v>
      </c>
      <c r="L248" s="9">
        <f>EXP(SUM($H$2:H248))</f>
        <v>2.3071177021496494</v>
      </c>
    </row>
    <row r="249" spans="1:12" x14ac:dyDescent="0.25">
      <c r="A249" s="3">
        <v>43469</v>
      </c>
      <c r="B249">
        <v>178.4</v>
      </c>
      <c r="C249">
        <v>111</v>
      </c>
      <c r="D249">
        <f t="shared" si="21"/>
        <v>0</v>
      </c>
      <c r="E249">
        <f t="shared" si="25"/>
        <v>0</v>
      </c>
      <c r="F249">
        <f t="shared" si="22"/>
        <v>0</v>
      </c>
      <c r="G249" s="7">
        <f t="shared" si="26"/>
        <v>-3.0907537463076548E-2</v>
      </c>
      <c r="H249" s="7">
        <v>-3.0871663667087029E-2</v>
      </c>
      <c r="I249" t="str">
        <f t="shared" si="23"/>
        <v/>
      </c>
      <c r="J249" t="str">
        <f t="shared" si="24"/>
        <v/>
      </c>
      <c r="K249" s="11">
        <f t="shared" si="27"/>
        <v>1</v>
      </c>
      <c r="L249" s="9">
        <f>EXP(SUM($H$2:H249))</f>
        <v>2.2369813240042999</v>
      </c>
    </row>
    <row r="250" spans="1:12" x14ac:dyDescent="0.25">
      <c r="A250" s="3">
        <v>43472</v>
      </c>
      <c r="B250">
        <v>181.17</v>
      </c>
      <c r="C250">
        <v>111</v>
      </c>
      <c r="D250">
        <f t="shared" si="21"/>
        <v>0</v>
      </c>
      <c r="E250">
        <f t="shared" si="25"/>
        <v>0</v>
      </c>
      <c r="F250">
        <f t="shared" si="22"/>
        <v>0</v>
      </c>
      <c r="G250" s="7">
        <f t="shared" si="26"/>
        <v>1.5407596842010455E-2</v>
      </c>
      <c r="H250" s="7">
        <v>1.538110203830239E-2</v>
      </c>
      <c r="I250" t="str">
        <f t="shared" si="23"/>
        <v/>
      </c>
      <c r="J250" t="str">
        <f t="shared" si="24"/>
        <v/>
      </c>
      <c r="K250" s="11">
        <f t="shared" si="27"/>
        <v>1</v>
      </c>
      <c r="L250" s="9">
        <f>EXP(SUM($H$2:H250))</f>
        <v>2.2716545345263666</v>
      </c>
    </row>
    <row r="251" spans="1:12" x14ac:dyDescent="0.25">
      <c r="A251" s="3">
        <v>43473</v>
      </c>
      <c r="B251">
        <v>179.71</v>
      </c>
      <c r="C251">
        <v>111</v>
      </c>
      <c r="D251">
        <f t="shared" si="21"/>
        <v>0</v>
      </c>
      <c r="E251">
        <f t="shared" si="25"/>
        <v>0</v>
      </c>
      <c r="F251">
        <f t="shared" si="22"/>
        <v>0</v>
      </c>
      <c r="G251" s="7">
        <f t="shared" si="26"/>
        <v>-8.0913764439886401E-3</v>
      </c>
      <c r="H251" s="7">
        <v>-8.0321716972642666E-3</v>
      </c>
      <c r="I251" t="str">
        <f t="shared" si="23"/>
        <v/>
      </c>
      <c r="J251" t="str">
        <f t="shared" si="24"/>
        <v/>
      </c>
      <c r="K251" s="11">
        <f t="shared" si="27"/>
        <v>0.99</v>
      </c>
      <c r="L251" s="9">
        <f>EXP(SUM($H$2:H251))</f>
        <v>2.2534812982501555</v>
      </c>
    </row>
    <row r="252" spans="1:12" x14ac:dyDescent="0.25">
      <c r="A252" s="3">
        <v>43474</v>
      </c>
      <c r="B252">
        <v>179.11</v>
      </c>
      <c r="C252">
        <v>111</v>
      </c>
      <c r="D252">
        <f t="shared" si="21"/>
        <v>0</v>
      </c>
      <c r="E252">
        <f t="shared" si="25"/>
        <v>0</v>
      </c>
      <c r="F252">
        <f t="shared" si="22"/>
        <v>0</v>
      </c>
      <c r="G252" s="7">
        <f t="shared" si="26"/>
        <v>-3.344298306763581E-3</v>
      </c>
      <c r="H252" s="7">
        <v>-3.3054570087264808E-3</v>
      </c>
      <c r="I252" t="str">
        <f t="shared" si="23"/>
        <v/>
      </c>
      <c r="J252" t="str">
        <f t="shared" si="24"/>
        <v/>
      </c>
      <c r="K252" s="11">
        <f t="shared" si="27"/>
        <v>0.99</v>
      </c>
      <c r="L252" s="9">
        <f>EXP(SUM($H$2:H252))</f>
        <v>2.2460448099659303</v>
      </c>
    </row>
    <row r="253" spans="1:12" x14ac:dyDescent="0.25">
      <c r="A253" s="3">
        <v>43475</v>
      </c>
      <c r="B253">
        <v>180.85</v>
      </c>
      <c r="C253">
        <v>111</v>
      </c>
      <c r="D253">
        <f t="shared" si="21"/>
        <v>0</v>
      </c>
      <c r="E253">
        <f t="shared" si="25"/>
        <v>0</v>
      </c>
      <c r="F253">
        <f t="shared" si="22"/>
        <v>0</v>
      </c>
      <c r="G253" s="7">
        <f t="shared" si="26"/>
        <v>9.667816160939563E-3</v>
      </c>
      <c r="H253" s="7">
        <v>9.653257028138346E-3</v>
      </c>
      <c r="I253" t="str">
        <f t="shared" si="23"/>
        <v/>
      </c>
      <c r="J253" t="str">
        <f t="shared" si="24"/>
        <v/>
      </c>
      <c r="K253" s="11">
        <f t="shared" si="27"/>
        <v>1</v>
      </c>
      <c r="L253" s="9">
        <f>EXP(SUM($H$2:H253))</f>
        <v>2.2678314446225998</v>
      </c>
    </row>
    <row r="254" spans="1:12" x14ac:dyDescent="0.25">
      <c r="A254" s="3">
        <v>43476</v>
      </c>
      <c r="B254">
        <v>177.6</v>
      </c>
      <c r="C254">
        <v>111</v>
      </c>
      <c r="D254">
        <f t="shared" si="21"/>
        <v>0</v>
      </c>
      <c r="E254">
        <f t="shared" si="25"/>
        <v>0</v>
      </c>
      <c r="F254">
        <f t="shared" si="22"/>
        <v>0</v>
      </c>
      <c r="G254" s="7">
        <f t="shared" si="26"/>
        <v>-1.8134127840037283E-2</v>
      </c>
      <c r="H254" s="7">
        <v>-1.8062142818408521E-2</v>
      </c>
      <c r="I254" t="str">
        <f t="shared" si="23"/>
        <v/>
      </c>
      <c r="J254" t="str">
        <f t="shared" si="24"/>
        <v/>
      </c>
      <c r="K254" s="11">
        <f t="shared" si="27"/>
        <v>1</v>
      </c>
      <c r="L254" s="9">
        <f>EXP(SUM($H$2:H254))</f>
        <v>2.2272372617638552</v>
      </c>
    </row>
    <row r="255" spans="1:12" x14ac:dyDescent="0.25">
      <c r="A255" s="3">
        <v>43479</v>
      </c>
      <c r="B255">
        <v>179</v>
      </c>
      <c r="C255">
        <v>111</v>
      </c>
      <c r="D255">
        <f t="shared" si="21"/>
        <v>0</v>
      </c>
      <c r="E255">
        <f t="shared" si="25"/>
        <v>0</v>
      </c>
      <c r="F255">
        <f t="shared" si="22"/>
        <v>0</v>
      </c>
      <c r="G255" s="7">
        <f t="shared" si="26"/>
        <v>7.8519752826853913E-3</v>
      </c>
      <c r="H255" s="7">
        <v>7.7697372643606936E-3</v>
      </c>
      <c r="I255" t="str">
        <f t="shared" si="23"/>
        <v/>
      </c>
      <c r="J255" t="str">
        <f t="shared" si="24"/>
        <v/>
      </c>
      <c r="K255" s="11">
        <f t="shared" si="27"/>
        <v>0.99</v>
      </c>
      <c r="L255" s="9">
        <f>EXP(SUM($H$2:H255))</f>
        <v>2.2446097124056132</v>
      </c>
    </row>
    <row r="256" spans="1:12" x14ac:dyDescent="0.25">
      <c r="A256" s="3">
        <v>43480</v>
      </c>
      <c r="B256">
        <v>176.97</v>
      </c>
      <c r="C256">
        <v>111</v>
      </c>
      <c r="D256">
        <f t="shared" si="21"/>
        <v>0</v>
      </c>
      <c r="E256">
        <f t="shared" si="25"/>
        <v>0</v>
      </c>
      <c r="F256">
        <f t="shared" si="22"/>
        <v>0</v>
      </c>
      <c r="G256" s="7">
        <f t="shared" si="26"/>
        <v>-1.1405579157661385E-2</v>
      </c>
      <c r="H256" s="7">
        <v>-1.136433007904976E-2</v>
      </c>
      <c r="I256" t="str">
        <f t="shared" si="23"/>
        <v/>
      </c>
      <c r="J256" t="str">
        <f t="shared" si="24"/>
        <v/>
      </c>
      <c r="K256" s="11">
        <f t="shared" si="27"/>
        <v>1</v>
      </c>
      <c r="L256" s="9">
        <f>EXP(SUM($H$2:H256))</f>
        <v>2.2192456226554298</v>
      </c>
    </row>
    <row r="257" spans="1:12" x14ac:dyDescent="0.25">
      <c r="A257" s="3">
        <v>43481</v>
      </c>
      <c r="B257">
        <v>175</v>
      </c>
      <c r="C257">
        <v>111</v>
      </c>
      <c r="D257">
        <f t="shared" si="21"/>
        <v>0</v>
      </c>
      <c r="E257">
        <f t="shared" si="25"/>
        <v>0</v>
      </c>
      <c r="F257">
        <f t="shared" si="22"/>
        <v>0</v>
      </c>
      <c r="G257" s="7">
        <f t="shared" si="26"/>
        <v>-1.1194252759579559E-2</v>
      </c>
      <c r="H257" s="7">
        <v>-1.116206470619192E-2</v>
      </c>
      <c r="I257" t="str">
        <f t="shared" si="23"/>
        <v/>
      </c>
      <c r="J257" t="str">
        <f t="shared" si="24"/>
        <v/>
      </c>
      <c r="K257" s="11">
        <f t="shared" si="27"/>
        <v>1</v>
      </c>
      <c r="L257" s="9">
        <f>EXP(SUM($H$2:H257))</f>
        <v>2.1946119962439545</v>
      </c>
    </row>
    <row r="258" spans="1:12" x14ac:dyDescent="0.25">
      <c r="A258" s="3">
        <v>43482</v>
      </c>
      <c r="B258">
        <v>174.48</v>
      </c>
      <c r="C258">
        <v>111</v>
      </c>
      <c r="D258">
        <f t="shared" si="21"/>
        <v>0</v>
      </c>
      <c r="E258">
        <f t="shared" si="25"/>
        <v>0</v>
      </c>
      <c r="F258">
        <f t="shared" si="22"/>
        <v>0</v>
      </c>
      <c r="G258" s="7">
        <f t="shared" si="26"/>
        <v>-2.9758520301404905E-3</v>
      </c>
      <c r="H258" s="7">
        <v>-2.904213147389827E-3</v>
      </c>
      <c r="I258" t="str">
        <f t="shared" si="23"/>
        <v/>
      </c>
      <c r="J258" t="str">
        <f t="shared" si="24"/>
        <v/>
      </c>
      <c r="K258" s="11">
        <f t="shared" si="27"/>
        <v>0.98</v>
      </c>
      <c r="L258" s="9">
        <f>EXP(SUM($H$2:H258))</f>
        <v>2.1882476214548467</v>
      </c>
    </row>
    <row r="259" spans="1:12" x14ac:dyDescent="0.25">
      <c r="A259" s="3">
        <v>43483</v>
      </c>
      <c r="B259">
        <v>174.2</v>
      </c>
      <c r="C259">
        <v>111</v>
      </c>
      <c r="D259">
        <f t="shared" ref="D259:D322" si="28">C260-C259</f>
        <v>0</v>
      </c>
      <c r="E259">
        <f t="shared" si="25"/>
        <v>0</v>
      </c>
      <c r="F259">
        <f t="shared" ref="F259:F322" si="29">D259+E259</f>
        <v>0</v>
      </c>
      <c r="G259" s="7">
        <f t="shared" si="26"/>
        <v>-1.6060574749712235E-3</v>
      </c>
      <c r="H259" s="7">
        <v>-1.601281366973879E-3</v>
      </c>
      <c r="I259" t="str">
        <f t="shared" ref="I259:I322" si="30">IF(ISNA(VLOOKUP(A259,$P$2:$Q$9,2,)),"",VLOOKUP(A259,$P$2:$Q$9,2,))</f>
        <v/>
      </c>
      <c r="J259" t="str">
        <f t="shared" ref="J259:J322" si="31">IF(ISNA(VLOOKUP(A259,$P$12:$R$13,3,)),"",VLOOKUP(A259,$P$12:$R$13,3,))</f>
        <v/>
      </c>
      <c r="K259" s="11">
        <f t="shared" si="27"/>
        <v>1</v>
      </c>
      <c r="L259" s="9">
        <f>EXP(SUM($H$2:H259))</f>
        <v>2.1847464252605189</v>
      </c>
    </row>
    <row r="260" spans="1:12" x14ac:dyDescent="0.25">
      <c r="A260" s="3">
        <v>43486</v>
      </c>
      <c r="B260">
        <v>167</v>
      </c>
      <c r="C260">
        <v>111</v>
      </c>
      <c r="D260">
        <f t="shared" si="28"/>
        <v>0</v>
      </c>
      <c r="E260">
        <f t="shared" ref="E260:E323" si="32">C260-C259</f>
        <v>0</v>
      </c>
      <c r="F260">
        <f t="shared" si="29"/>
        <v>0</v>
      </c>
      <c r="G260" s="7">
        <f t="shared" ref="G260:G323" si="33">LN(B260/B259)</f>
        <v>-4.221025200164729E-2</v>
      </c>
      <c r="H260" s="7">
        <v>-4.2177078899186163E-2</v>
      </c>
      <c r="I260" t="str">
        <f t="shared" si="30"/>
        <v/>
      </c>
      <c r="J260" t="str">
        <f t="shared" si="31"/>
        <v/>
      </c>
      <c r="K260" s="11">
        <f t="shared" ref="K260:K323" si="34">ROUND(H260/G260,2)</f>
        <v>1</v>
      </c>
      <c r="L260" s="9">
        <f>EXP(SUM($H$2:H260))</f>
        <v>2.0945163978972592</v>
      </c>
    </row>
    <row r="261" spans="1:12" x14ac:dyDescent="0.25">
      <c r="A261" s="3">
        <v>43487</v>
      </c>
      <c r="B261">
        <v>162.05000000000001</v>
      </c>
      <c r="C261">
        <v>111</v>
      </c>
      <c r="D261">
        <f t="shared" si="28"/>
        <v>0</v>
      </c>
      <c r="E261">
        <f t="shared" si="32"/>
        <v>0</v>
      </c>
      <c r="F261">
        <f t="shared" si="29"/>
        <v>0</v>
      </c>
      <c r="G261" s="7">
        <f t="shared" si="33"/>
        <v>-3.0088882829198669E-2</v>
      </c>
      <c r="H261" s="7">
        <v>-3.0046921352296641E-2</v>
      </c>
      <c r="I261" t="str">
        <f t="shared" si="30"/>
        <v/>
      </c>
      <c r="J261" t="str">
        <f t="shared" si="31"/>
        <v/>
      </c>
      <c r="K261" s="11">
        <f t="shared" si="34"/>
        <v>1</v>
      </c>
      <c r="L261" s="9">
        <f>EXP(SUM($H$2:H261))</f>
        <v>2.0325187125195008</v>
      </c>
    </row>
    <row r="262" spans="1:12" x14ac:dyDescent="0.25">
      <c r="A262" s="3">
        <v>43488</v>
      </c>
      <c r="B262">
        <v>169.6</v>
      </c>
      <c r="C262">
        <v>111</v>
      </c>
      <c r="D262">
        <f t="shared" si="28"/>
        <v>0</v>
      </c>
      <c r="E262">
        <f t="shared" si="32"/>
        <v>0</v>
      </c>
      <c r="F262">
        <f t="shared" si="29"/>
        <v>0</v>
      </c>
      <c r="G262" s="7">
        <f t="shared" si="33"/>
        <v>4.5537793770246193E-2</v>
      </c>
      <c r="H262" s="7">
        <v>4.5451262903917357E-2</v>
      </c>
      <c r="I262" t="str">
        <f t="shared" si="30"/>
        <v/>
      </c>
      <c r="J262" t="str">
        <f t="shared" si="31"/>
        <v/>
      </c>
      <c r="K262" s="11">
        <f t="shared" si="34"/>
        <v>1</v>
      </c>
      <c r="L262" s="9">
        <f>EXP(SUM($H$2:H262))</f>
        <v>2.1270308326516574</v>
      </c>
    </row>
    <row r="263" spans="1:12" x14ac:dyDescent="0.25">
      <c r="A263" s="3">
        <v>43489</v>
      </c>
      <c r="B263">
        <v>167.48</v>
      </c>
      <c r="C263">
        <v>111</v>
      </c>
      <c r="D263">
        <f t="shared" si="28"/>
        <v>0</v>
      </c>
      <c r="E263">
        <f t="shared" si="32"/>
        <v>0</v>
      </c>
      <c r="F263">
        <f t="shared" si="29"/>
        <v>0</v>
      </c>
      <c r="G263" s="7">
        <f t="shared" si="33"/>
        <v>-1.2578782206860185E-2</v>
      </c>
      <c r="H263" s="7">
        <v>-1.2578782206860069E-2</v>
      </c>
      <c r="I263" t="str">
        <f t="shared" si="30"/>
        <v/>
      </c>
      <c r="J263" t="str">
        <f t="shared" si="31"/>
        <v/>
      </c>
      <c r="K263" s="11">
        <f t="shared" si="34"/>
        <v>1</v>
      </c>
      <c r="L263" s="9">
        <f>EXP(SUM($H$2:H263))</f>
        <v>2.1004429472435118</v>
      </c>
    </row>
    <row r="264" spans="1:12" x14ac:dyDescent="0.25">
      <c r="A264" s="3">
        <v>43493</v>
      </c>
      <c r="B264">
        <v>167.38</v>
      </c>
      <c r="C264">
        <v>111</v>
      </c>
      <c r="D264">
        <f t="shared" si="28"/>
        <v>0</v>
      </c>
      <c r="E264">
        <f t="shared" si="32"/>
        <v>0</v>
      </c>
      <c r="F264">
        <f t="shared" si="29"/>
        <v>0</v>
      </c>
      <c r="G264" s="7">
        <f t="shared" si="33"/>
        <v>-5.972645462145557E-4</v>
      </c>
      <c r="H264" s="7">
        <v>-5.0012504168224286E-4</v>
      </c>
      <c r="I264" t="str">
        <f t="shared" si="30"/>
        <v/>
      </c>
      <c r="J264" t="str">
        <f t="shared" si="31"/>
        <v/>
      </c>
      <c r="K264" s="11">
        <f t="shared" si="34"/>
        <v>0.84</v>
      </c>
      <c r="L264" s="9">
        <f>EXP(SUM($H$2:H264))</f>
        <v>2.0993927257698899</v>
      </c>
    </row>
    <row r="265" spans="1:12" x14ac:dyDescent="0.25">
      <c r="A265" s="3">
        <v>43494</v>
      </c>
      <c r="B265">
        <v>178.1</v>
      </c>
      <c r="C265">
        <v>111</v>
      </c>
      <c r="D265">
        <f t="shared" si="28"/>
        <v>0</v>
      </c>
      <c r="E265">
        <f t="shared" si="32"/>
        <v>0</v>
      </c>
      <c r="F265">
        <f t="shared" si="29"/>
        <v>0</v>
      </c>
      <c r="G265" s="7">
        <f t="shared" si="33"/>
        <v>6.207851369088787E-2</v>
      </c>
      <c r="H265" s="7">
        <v>6.2035390919452697E-2</v>
      </c>
      <c r="I265" t="str">
        <f t="shared" si="30"/>
        <v/>
      </c>
      <c r="J265" t="str">
        <f t="shared" si="31"/>
        <v/>
      </c>
      <c r="K265" s="11">
        <f t="shared" si="34"/>
        <v>1</v>
      </c>
      <c r="L265" s="9">
        <f>EXP(SUM($H$2:H265))</f>
        <v>2.2337538602191631</v>
      </c>
    </row>
    <row r="266" spans="1:12" x14ac:dyDescent="0.25">
      <c r="A266" s="3">
        <v>43495</v>
      </c>
      <c r="B266">
        <v>176.15</v>
      </c>
      <c r="C266">
        <v>111</v>
      </c>
      <c r="D266">
        <f t="shared" si="28"/>
        <v>0</v>
      </c>
      <c r="E266">
        <f t="shared" si="32"/>
        <v>0</v>
      </c>
      <c r="F266">
        <f t="shared" si="29"/>
        <v>0</v>
      </c>
      <c r="G266" s="7">
        <f t="shared" si="33"/>
        <v>-1.1009285508369255E-2</v>
      </c>
      <c r="H266" s="7">
        <v>-1.095984023634201E-2</v>
      </c>
      <c r="I266" t="str">
        <f t="shared" si="30"/>
        <v/>
      </c>
      <c r="J266" t="str">
        <f t="shared" si="31"/>
        <v/>
      </c>
      <c r="K266" s="11">
        <f t="shared" si="34"/>
        <v>1</v>
      </c>
      <c r="L266" s="9">
        <f>EXP(SUM($H$2:H266))</f>
        <v>2.2094059431427739</v>
      </c>
    </row>
    <row r="267" spans="1:12" x14ac:dyDescent="0.25">
      <c r="A267" s="3">
        <v>43496</v>
      </c>
      <c r="B267">
        <v>179.07</v>
      </c>
      <c r="C267">
        <v>111</v>
      </c>
      <c r="D267">
        <f t="shared" si="28"/>
        <v>0</v>
      </c>
      <c r="E267">
        <f t="shared" si="32"/>
        <v>0</v>
      </c>
      <c r="F267">
        <f t="shared" si="29"/>
        <v>0</v>
      </c>
      <c r="G267" s="7">
        <f t="shared" si="33"/>
        <v>1.6440886061421522E-2</v>
      </c>
      <c r="H267" s="7">
        <v>1.636535408626423E-2</v>
      </c>
      <c r="I267" t="str">
        <f t="shared" si="30"/>
        <v/>
      </c>
      <c r="J267" t="str">
        <f t="shared" si="31"/>
        <v/>
      </c>
      <c r="K267" s="11">
        <f t="shared" si="34"/>
        <v>1</v>
      </c>
      <c r="L267" s="9">
        <f>EXP(SUM($H$2:H267))</f>
        <v>2.2458611412046299</v>
      </c>
    </row>
    <row r="268" spans="1:12" x14ac:dyDescent="0.25">
      <c r="A268" s="3">
        <v>43497</v>
      </c>
      <c r="B268">
        <v>178.8</v>
      </c>
      <c r="C268">
        <v>111</v>
      </c>
      <c r="D268">
        <f t="shared" si="28"/>
        <v>0</v>
      </c>
      <c r="E268">
        <f t="shared" si="32"/>
        <v>0</v>
      </c>
      <c r="F268">
        <f t="shared" si="29"/>
        <v>0</v>
      </c>
      <c r="G268" s="7">
        <f t="shared" si="33"/>
        <v>-1.5089281092543613E-3</v>
      </c>
      <c r="H268" s="7">
        <v>-1.5011261262670909E-3</v>
      </c>
      <c r="I268" t="str">
        <f t="shared" si="30"/>
        <v/>
      </c>
      <c r="J268" t="str">
        <f t="shared" si="31"/>
        <v/>
      </c>
      <c r="K268" s="11">
        <f t="shared" si="34"/>
        <v>0.99</v>
      </c>
      <c r="L268" s="9">
        <f>EXP(SUM($H$2:H268))</f>
        <v>2.2424923494928231</v>
      </c>
    </row>
    <row r="269" spans="1:12" x14ac:dyDescent="0.25">
      <c r="A269" s="3">
        <v>43500</v>
      </c>
      <c r="B269">
        <v>177.07</v>
      </c>
      <c r="C269">
        <v>111</v>
      </c>
      <c r="D269">
        <f t="shared" si="28"/>
        <v>0</v>
      </c>
      <c r="E269">
        <f t="shared" si="32"/>
        <v>0</v>
      </c>
      <c r="F269">
        <f t="shared" si="29"/>
        <v>0</v>
      </c>
      <c r="G269" s="7">
        <f t="shared" si="33"/>
        <v>-9.7227281212883595E-3</v>
      </c>
      <c r="H269" s="7">
        <v>-9.6463770518054499E-3</v>
      </c>
      <c r="I269" t="str">
        <f t="shared" si="30"/>
        <v/>
      </c>
      <c r="J269" t="str">
        <f t="shared" si="31"/>
        <v/>
      </c>
      <c r="K269" s="11">
        <f t="shared" si="34"/>
        <v>0.99</v>
      </c>
      <c r="L269" s="9">
        <f>EXP(SUM($H$2:H269))</f>
        <v>2.2209644229376919</v>
      </c>
    </row>
    <row r="270" spans="1:12" x14ac:dyDescent="0.25">
      <c r="A270" s="3">
        <v>43501</v>
      </c>
      <c r="B270">
        <v>175.5</v>
      </c>
      <c r="C270">
        <v>111</v>
      </c>
      <c r="D270">
        <f t="shared" si="28"/>
        <v>0</v>
      </c>
      <c r="E270">
        <f t="shared" si="32"/>
        <v>0</v>
      </c>
      <c r="F270">
        <f t="shared" si="29"/>
        <v>0</v>
      </c>
      <c r="G270" s="7">
        <f t="shared" si="33"/>
        <v>-8.9060917122048937E-3</v>
      </c>
      <c r="H270" s="7">
        <v>-8.8389486672043917E-3</v>
      </c>
      <c r="I270" t="str">
        <f t="shared" si="30"/>
        <v/>
      </c>
      <c r="J270" t="str">
        <f t="shared" si="31"/>
        <v/>
      </c>
      <c r="K270" s="11">
        <f t="shared" si="34"/>
        <v>0.99</v>
      </c>
      <c r="L270" s="9">
        <f>EXP(SUM($H$2:H270))</f>
        <v>2.20141993601584</v>
      </c>
    </row>
    <row r="271" spans="1:12" x14ac:dyDescent="0.25">
      <c r="A271" s="3">
        <v>43502</v>
      </c>
      <c r="B271">
        <v>169.7</v>
      </c>
      <c r="C271">
        <v>111</v>
      </c>
      <c r="D271">
        <f t="shared" si="28"/>
        <v>0</v>
      </c>
      <c r="E271">
        <f t="shared" si="32"/>
        <v>0</v>
      </c>
      <c r="F271">
        <f t="shared" si="29"/>
        <v>0</v>
      </c>
      <c r="G271" s="7">
        <f t="shared" si="33"/>
        <v>-3.3606870665739898E-2</v>
      </c>
      <c r="H271" s="7">
        <v>-3.3556783528842747E-2</v>
      </c>
      <c r="I271" t="str">
        <f t="shared" si="30"/>
        <v/>
      </c>
      <c r="J271" t="str">
        <f t="shared" si="31"/>
        <v/>
      </c>
      <c r="K271" s="11">
        <f t="shared" si="34"/>
        <v>1</v>
      </c>
      <c r="L271" s="9">
        <f>EXP(SUM($H$2:H271))</f>
        <v>2.1287730781273173</v>
      </c>
    </row>
    <row r="272" spans="1:12" x14ac:dyDescent="0.25">
      <c r="A272" s="3">
        <v>43503</v>
      </c>
      <c r="B272">
        <v>166.8</v>
      </c>
      <c r="C272">
        <v>111</v>
      </c>
      <c r="D272">
        <f t="shared" si="28"/>
        <v>0</v>
      </c>
      <c r="E272">
        <f t="shared" si="32"/>
        <v>0</v>
      </c>
      <c r="F272">
        <f t="shared" si="29"/>
        <v>0</v>
      </c>
      <c r="G272" s="7">
        <f t="shared" si="33"/>
        <v>-1.7236682315534064E-2</v>
      </c>
      <c r="H272" s="7">
        <v>-1.7146158834970511E-2</v>
      </c>
      <c r="I272" t="str">
        <f t="shared" si="30"/>
        <v/>
      </c>
      <c r="J272" t="str">
        <f t="shared" si="31"/>
        <v/>
      </c>
      <c r="K272" s="11">
        <f t="shared" si="34"/>
        <v>0.99</v>
      </c>
      <c r="L272" s="9">
        <f>EXP(SUM($H$2:H272))</f>
        <v>2.0925839357991531</v>
      </c>
    </row>
    <row r="273" spans="1:12" x14ac:dyDescent="0.25">
      <c r="A273" s="3">
        <v>43504</v>
      </c>
      <c r="B273">
        <v>170</v>
      </c>
      <c r="C273">
        <v>111</v>
      </c>
      <c r="D273">
        <f t="shared" si="28"/>
        <v>0</v>
      </c>
      <c r="E273">
        <f t="shared" si="32"/>
        <v>0</v>
      </c>
      <c r="F273">
        <f t="shared" si="29"/>
        <v>0</v>
      </c>
      <c r="G273" s="7">
        <f t="shared" si="33"/>
        <v>1.9002947125615264E-2</v>
      </c>
      <c r="H273" s="7">
        <v>1.8919884852510772E-2</v>
      </c>
      <c r="I273" t="str">
        <f t="shared" si="30"/>
        <v/>
      </c>
      <c r="J273" t="str">
        <f t="shared" si="31"/>
        <v/>
      </c>
      <c r="K273" s="11">
        <f t="shared" si="34"/>
        <v>1</v>
      </c>
      <c r="L273" s="9">
        <f>EXP(SUM($H$2:H273))</f>
        <v>2.1325522889729167</v>
      </c>
    </row>
    <row r="274" spans="1:12" x14ac:dyDescent="0.25">
      <c r="A274" s="3">
        <v>43507</v>
      </c>
      <c r="B274">
        <v>165.33</v>
      </c>
      <c r="C274">
        <v>111</v>
      </c>
      <c r="D274">
        <f t="shared" si="28"/>
        <v>0</v>
      </c>
      <c r="E274">
        <f t="shared" si="32"/>
        <v>0</v>
      </c>
      <c r="F274">
        <f t="shared" si="29"/>
        <v>0</v>
      </c>
      <c r="G274" s="7">
        <f t="shared" si="33"/>
        <v>-2.7854960487008001E-2</v>
      </c>
      <c r="H274" s="7">
        <v>-2.7782381012451611E-2</v>
      </c>
      <c r="I274" t="str">
        <f t="shared" si="30"/>
        <v/>
      </c>
      <c r="J274" t="str">
        <f t="shared" si="31"/>
        <v/>
      </c>
      <c r="K274" s="11">
        <f t="shared" si="34"/>
        <v>1</v>
      </c>
      <c r="L274" s="9">
        <f>EXP(SUM($H$2:H274))</f>
        <v>2.074120356255059</v>
      </c>
    </row>
    <row r="275" spans="1:12" x14ac:dyDescent="0.25">
      <c r="A275" s="3">
        <v>43508</v>
      </c>
      <c r="B275">
        <v>164.8</v>
      </c>
      <c r="C275">
        <v>111</v>
      </c>
      <c r="D275">
        <f t="shared" si="28"/>
        <v>0</v>
      </c>
      <c r="E275">
        <f t="shared" si="32"/>
        <v>0</v>
      </c>
      <c r="F275">
        <f t="shared" si="29"/>
        <v>0</v>
      </c>
      <c r="G275" s="7">
        <f t="shared" si="33"/>
        <v>-3.2108590878822951E-3</v>
      </c>
      <c r="H275" s="7">
        <v>-3.2051309489483362E-3</v>
      </c>
      <c r="I275" t="str">
        <f t="shared" si="30"/>
        <v/>
      </c>
      <c r="J275" t="str">
        <f t="shared" si="31"/>
        <v/>
      </c>
      <c r="K275" s="11">
        <f t="shared" si="34"/>
        <v>1</v>
      </c>
      <c r="L275" s="9">
        <f>EXP(SUM($H$2:H275))</f>
        <v>2.0674831711150428</v>
      </c>
    </row>
    <row r="276" spans="1:12" x14ac:dyDescent="0.25">
      <c r="A276" s="3">
        <v>43509</v>
      </c>
      <c r="B276">
        <v>161.30000000000001</v>
      </c>
      <c r="C276">
        <v>111</v>
      </c>
      <c r="D276">
        <f t="shared" si="28"/>
        <v>0</v>
      </c>
      <c r="E276">
        <f t="shared" si="32"/>
        <v>0</v>
      </c>
      <c r="F276">
        <f t="shared" si="29"/>
        <v>0</v>
      </c>
      <c r="G276" s="7">
        <f t="shared" si="33"/>
        <v>-2.1466632344208165E-2</v>
      </c>
      <c r="H276" s="7">
        <v>-2.142794741362045E-2</v>
      </c>
      <c r="I276" t="str">
        <f t="shared" si="30"/>
        <v/>
      </c>
      <c r="J276" t="str">
        <f t="shared" si="31"/>
        <v/>
      </c>
      <c r="K276" s="11">
        <f t="shared" si="34"/>
        <v>1</v>
      </c>
      <c r="L276" s="9">
        <f>EXP(SUM($H$2:H276))</f>
        <v>2.0236525278874038</v>
      </c>
    </row>
    <row r="277" spans="1:12" x14ac:dyDescent="0.25">
      <c r="A277" s="3">
        <v>43510</v>
      </c>
      <c r="B277">
        <v>170.69</v>
      </c>
      <c r="C277">
        <v>111</v>
      </c>
      <c r="D277">
        <f t="shared" si="28"/>
        <v>0</v>
      </c>
      <c r="E277">
        <f t="shared" si="32"/>
        <v>0</v>
      </c>
      <c r="F277">
        <f t="shared" si="29"/>
        <v>0</v>
      </c>
      <c r="G277" s="7">
        <f t="shared" si="33"/>
        <v>5.6583060645078259E-2</v>
      </c>
      <c r="H277" s="7">
        <v>5.6569351487894333E-2</v>
      </c>
      <c r="I277" t="str">
        <f t="shared" si="30"/>
        <v/>
      </c>
      <c r="J277" t="str">
        <f t="shared" si="31"/>
        <v/>
      </c>
      <c r="K277" s="11">
        <f t="shared" si="34"/>
        <v>1</v>
      </c>
      <c r="L277" s="9">
        <f>EXP(SUM($H$2:H277))</f>
        <v>2.1414291050104506</v>
      </c>
    </row>
    <row r="278" spans="1:12" x14ac:dyDescent="0.25">
      <c r="A278" s="3">
        <v>43511</v>
      </c>
      <c r="B278">
        <v>163.97</v>
      </c>
      <c r="C278">
        <v>111</v>
      </c>
      <c r="D278">
        <f t="shared" si="28"/>
        <v>0</v>
      </c>
      <c r="E278">
        <f t="shared" si="32"/>
        <v>0</v>
      </c>
      <c r="F278">
        <f t="shared" si="29"/>
        <v>0</v>
      </c>
      <c r="G278" s="7">
        <f t="shared" si="33"/>
        <v>-4.0165561514464466E-2</v>
      </c>
      <c r="H278" s="7">
        <v>-4.0093093566444228E-2</v>
      </c>
      <c r="I278" t="str">
        <f t="shared" si="30"/>
        <v/>
      </c>
      <c r="J278" t="str">
        <f t="shared" si="31"/>
        <v/>
      </c>
      <c r="K278" s="11">
        <f t="shared" si="34"/>
        <v>1</v>
      </c>
      <c r="L278" s="9">
        <f>EXP(SUM($H$2:H278))</f>
        <v>2.0572709411835399</v>
      </c>
    </row>
    <row r="279" spans="1:12" x14ac:dyDescent="0.25">
      <c r="A279" s="3">
        <v>43514</v>
      </c>
      <c r="B279">
        <v>168.54</v>
      </c>
      <c r="C279">
        <v>111</v>
      </c>
      <c r="D279">
        <f t="shared" si="28"/>
        <v>0</v>
      </c>
      <c r="E279">
        <f t="shared" si="32"/>
        <v>0</v>
      </c>
      <c r="F279">
        <f t="shared" si="29"/>
        <v>0</v>
      </c>
      <c r="G279" s="7">
        <f t="shared" si="33"/>
        <v>2.7489626082430278E-2</v>
      </c>
      <c r="H279" s="7">
        <v>2.7420595575992222E-2</v>
      </c>
      <c r="I279" t="str">
        <f t="shared" si="30"/>
        <v/>
      </c>
      <c r="J279" t="str">
        <f t="shared" si="31"/>
        <v/>
      </c>
      <c r="K279" s="11">
        <f t="shared" si="34"/>
        <v>1</v>
      </c>
      <c r="L279" s="9">
        <f>EXP(SUM($H$2:H279))</f>
        <v>2.1144630733484426</v>
      </c>
    </row>
    <row r="280" spans="1:12" x14ac:dyDescent="0.25">
      <c r="A280" s="3">
        <v>43515</v>
      </c>
      <c r="B280">
        <v>169.66</v>
      </c>
      <c r="C280">
        <v>111</v>
      </c>
      <c r="D280">
        <f t="shared" si="28"/>
        <v>0</v>
      </c>
      <c r="E280">
        <f t="shared" si="32"/>
        <v>0</v>
      </c>
      <c r="F280">
        <f t="shared" si="29"/>
        <v>0</v>
      </c>
      <c r="G280" s="7">
        <f t="shared" si="33"/>
        <v>6.6233240353814555E-3</v>
      </c>
      <c r="H280" s="7">
        <v>6.5783153601225068E-3</v>
      </c>
      <c r="I280" t="str">
        <f t="shared" si="30"/>
        <v/>
      </c>
      <c r="J280" t="str">
        <f t="shared" si="31"/>
        <v/>
      </c>
      <c r="K280" s="11">
        <f t="shared" si="34"/>
        <v>0.99</v>
      </c>
      <c r="L280" s="9">
        <f>EXP(SUM($H$2:H280))</f>
        <v>2.1284185296325422</v>
      </c>
    </row>
    <row r="281" spans="1:12" x14ac:dyDescent="0.25">
      <c r="A281" s="3">
        <v>43516</v>
      </c>
      <c r="B281">
        <v>162.5</v>
      </c>
      <c r="C281">
        <v>111</v>
      </c>
      <c r="D281">
        <f t="shared" si="28"/>
        <v>0</v>
      </c>
      <c r="E281">
        <f t="shared" si="32"/>
        <v>0</v>
      </c>
      <c r="F281">
        <f t="shared" si="29"/>
        <v>0</v>
      </c>
      <c r="G281" s="7">
        <f t="shared" si="33"/>
        <v>-4.3118432609796531E-2</v>
      </c>
      <c r="H281" s="7">
        <v>-4.3116291073628077E-2</v>
      </c>
      <c r="I281" t="str">
        <f t="shared" si="30"/>
        <v/>
      </c>
      <c r="J281" t="str">
        <f t="shared" si="31"/>
        <v/>
      </c>
      <c r="K281" s="11">
        <f t="shared" si="34"/>
        <v>1</v>
      </c>
      <c r="L281" s="9">
        <f>EXP(SUM($H$2:H281))</f>
        <v>2.0385992676820486</v>
      </c>
    </row>
    <row r="282" spans="1:12" x14ac:dyDescent="0.25">
      <c r="A282" s="3">
        <v>43517</v>
      </c>
      <c r="B282">
        <v>161.1</v>
      </c>
      <c r="C282">
        <v>111</v>
      </c>
      <c r="D282">
        <f t="shared" si="28"/>
        <v>0</v>
      </c>
      <c r="E282">
        <f t="shared" si="32"/>
        <v>0</v>
      </c>
      <c r="F282">
        <f t="shared" si="29"/>
        <v>0</v>
      </c>
      <c r="G282" s="7">
        <f t="shared" si="33"/>
        <v>-8.6527115868635582E-3</v>
      </c>
      <c r="H282" s="7">
        <v>-8.6371933956635883E-3</v>
      </c>
      <c r="I282" t="str">
        <f t="shared" si="30"/>
        <v/>
      </c>
      <c r="J282" t="str">
        <f t="shared" si="31"/>
        <v/>
      </c>
      <c r="K282" s="11">
        <f t="shared" si="34"/>
        <v>1</v>
      </c>
      <c r="L282" s="9">
        <f>EXP(SUM($H$2:H282))</f>
        <v>2.0210673139799828</v>
      </c>
    </row>
    <row r="283" spans="1:12" x14ac:dyDescent="0.25">
      <c r="A283" s="3">
        <v>43518</v>
      </c>
      <c r="B283">
        <v>177.9</v>
      </c>
      <c r="C283">
        <v>111</v>
      </c>
      <c r="D283">
        <f t="shared" si="28"/>
        <v>0</v>
      </c>
      <c r="E283">
        <f t="shared" si="32"/>
        <v>0</v>
      </c>
      <c r="F283">
        <f t="shared" si="29"/>
        <v>0</v>
      </c>
      <c r="G283" s="7">
        <f t="shared" si="33"/>
        <v>9.9196304488860867E-2</v>
      </c>
      <c r="H283" s="7">
        <v>9.9121090867807252E-2</v>
      </c>
      <c r="I283" t="str">
        <f t="shared" si="30"/>
        <v/>
      </c>
      <c r="J283" t="str">
        <f t="shared" si="31"/>
        <v/>
      </c>
      <c r="K283" s="11">
        <f t="shared" si="34"/>
        <v>1</v>
      </c>
      <c r="L283" s="9">
        <f>EXP(SUM($H$2:H283))</f>
        <v>2.2316625280966975</v>
      </c>
    </row>
    <row r="284" spans="1:12" x14ac:dyDescent="0.25">
      <c r="A284" s="3">
        <v>43521</v>
      </c>
      <c r="B284">
        <v>173.7</v>
      </c>
      <c r="C284">
        <v>111</v>
      </c>
      <c r="D284">
        <f t="shared" si="28"/>
        <v>0</v>
      </c>
      <c r="E284">
        <f t="shared" si="32"/>
        <v>0</v>
      </c>
      <c r="F284">
        <f t="shared" si="29"/>
        <v>0</v>
      </c>
      <c r="G284" s="7">
        <f t="shared" si="33"/>
        <v>-2.3891921424730355E-2</v>
      </c>
      <c r="H284" s="7">
        <v>-2.3882940463332E-2</v>
      </c>
      <c r="I284" t="str">
        <f t="shared" si="30"/>
        <v/>
      </c>
      <c r="J284" t="str">
        <f t="shared" si="31"/>
        <v/>
      </c>
      <c r="K284" s="11">
        <f t="shared" si="34"/>
        <v>1</v>
      </c>
      <c r="L284" s="9">
        <f>EXP(SUM($H$2:H284))</f>
        <v>2.1789952924336156</v>
      </c>
    </row>
    <row r="285" spans="1:12" x14ac:dyDescent="0.25">
      <c r="A285" s="3">
        <v>43522</v>
      </c>
      <c r="B285">
        <v>178.5</v>
      </c>
      <c r="C285">
        <v>111</v>
      </c>
      <c r="D285">
        <f t="shared" si="28"/>
        <v>0</v>
      </c>
      <c r="E285">
        <f t="shared" si="32"/>
        <v>0</v>
      </c>
      <c r="F285">
        <f t="shared" si="29"/>
        <v>0</v>
      </c>
      <c r="G285" s="7">
        <f t="shared" si="33"/>
        <v>2.7258927972634683E-2</v>
      </c>
      <c r="H285" s="7">
        <v>2.722598625359153E-2</v>
      </c>
      <c r="I285" t="str">
        <f t="shared" si="30"/>
        <v/>
      </c>
      <c r="J285" t="str">
        <f t="shared" si="31"/>
        <v/>
      </c>
      <c r="K285" s="11">
        <f t="shared" si="34"/>
        <v>1</v>
      </c>
      <c r="L285" s="9">
        <f>EXP(SUM($H$2:H285))</f>
        <v>2.2391355625047837</v>
      </c>
    </row>
    <row r="286" spans="1:12" x14ac:dyDescent="0.25">
      <c r="A286" s="3">
        <v>43523</v>
      </c>
      <c r="B286">
        <v>176</v>
      </c>
      <c r="C286">
        <v>111</v>
      </c>
      <c r="D286">
        <f t="shared" si="28"/>
        <v>0</v>
      </c>
      <c r="E286">
        <f t="shared" si="32"/>
        <v>0</v>
      </c>
      <c r="F286">
        <f t="shared" si="29"/>
        <v>0</v>
      </c>
      <c r="G286" s="7">
        <f t="shared" si="33"/>
        <v>-1.4104606181541935E-2</v>
      </c>
      <c r="H286" s="7">
        <v>-1.4098924379501649E-2</v>
      </c>
      <c r="I286" t="str">
        <f t="shared" si="30"/>
        <v/>
      </c>
      <c r="J286" t="str">
        <f t="shared" si="31"/>
        <v/>
      </c>
      <c r="K286" s="11">
        <f t="shared" si="34"/>
        <v>1</v>
      </c>
      <c r="L286" s="9">
        <f>EXP(SUM($H$2:H286))</f>
        <v>2.2077876646297163</v>
      </c>
    </row>
    <row r="287" spans="1:12" x14ac:dyDescent="0.25">
      <c r="A287" s="3">
        <v>43524</v>
      </c>
      <c r="B287">
        <v>173.46</v>
      </c>
      <c r="C287">
        <v>111</v>
      </c>
      <c r="D287">
        <f t="shared" si="28"/>
        <v>0</v>
      </c>
      <c r="E287">
        <f t="shared" si="32"/>
        <v>0</v>
      </c>
      <c r="F287">
        <f t="shared" si="29"/>
        <v>0</v>
      </c>
      <c r="G287" s="7">
        <f t="shared" si="33"/>
        <v>-1.4536969781842064E-2</v>
      </c>
      <c r="H287" s="7">
        <v>-1.450468620288169E-2</v>
      </c>
      <c r="I287" t="str">
        <f t="shared" si="30"/>
        <v/>
      </c>
      <c r="J287" t="str">
        <f t="shared" si="31"/>
        <v/>
      </c>
      <c r="K287" s="11">
        <f t="shared" si="34"/>
        <v>1</v>
      </c>
      <c r="L287" s="9">
        <f>EXP(SUM($H$2:H287))</f>
        <v>2.1759955222590488</v>
      </c>
    </row>
    <row r="288" spans="1:12" x14ac:dyDescent="0.25">
      <c r="A288" s="3">
        <v>43525</v>
      </c>
      <c r="B288">
        <v>175.22</v>
      </c>
      <c r="C288">
        <v>111</v>
      </c>
      <c r="D288">
        <f t="shared" si="28"/>
        <v>0</v>
      </c>
      <c r="E288">
        <f t="shared" si="32"/>
        <v>0</v>
      </c>
      <c r="F288">
        <f t="shared" si="29"/>
        <v>0</v>
      </c>
      <c r="G288" s="7">
        <f t="shared" si="33"/>
        <v>1.0095301981908016E-2</v>
      </c>
      <c r="H288" s="7">
        <v>1.004933585300144E-2</v>
      </c>
      <c r="I288" t="str">
        <f t="shared" si="30"/>
        <v/>
      </c>
      <c r="J288" t="str">
        <f t="shared" si="31"/>
        <v/>
      </c>
      <c r="K288" s="11">
        <f t="shared" si="34"/>
        <v>1</v>
      </c>
      <c r="L288" s="9">
        <f>EXP(SUM($H$2:H288))</f>
        <v>2.1979730770338652</v>
      </c>
    </row>
    <row r="289" spans="1:12" x14ac:dyDescent="0.25">
      <c r="A289" s="3">
        <v>43530</v>
      </c>
      <c r="B289">
        <v>171.61</v>
      </c>
      <c r="C289">
        <v>111</v>
      </c>
      <c r="D289">
        <f t="shared" si="28"/>
        <v>0</v>
      </c>
      <c r="E289">
        <f t="shared" si="32"/>
        <v>0</v>
      </c>
      <c r="F289">
        <f t="shared" si="29"/>
        <v>0</v>
      </c>
      <c r="G289" s="7">
        <f t="shared" si="33"/>
        <v>-2.0817866824005968E-2</v>
      </c>
      <c r="H289" s="7">
        <v>-2.0815139713919999E-2</v>
      </c>
      <c r="I289" t="str">
        <f t="shared" si="30"/>
        <v/>
      </c>
      <c r="J289" t="str">
        <f t="shared" si="31"/>
        <v/>
      </c>
      <c r="K289" s="11">
        <f t="shared" si="34"/>
        <v>1</v>
      </c>
      <c r="L289" s="9">
        <f>EXP(SUM($H$2:H289))</f>
        <v>2.1526948316469676</v>
      </c>
    </row>
    <row r="290" spans="1:12" x14ac:dyDescent="0.25">
      <c r="A290" s="3">
        <v>43531</v>
      </c>
      <c r="B290">
        <v>177.15</v>
      </c>
      <c r="C290">
        <v>111</v>
      </c>
      <c r="D290">
        <f t="shared" si="28"/>
        <v>0</v>
      </c>
      <c r="E290">
        <f t="shared" si="32"/>
        <v>0</v>
      </c>
      <c r="F290">
        <f t="shared" si="29"/>
        <v>0</v>
      </c>
      <c r="G290" s="7">
        <f t="shared" si="33"/>
        <v>3.1772370897269239E-2</v>
      </c>
      <c r="H290" s="7">
        <v>3.1692446732489728E-2</v>
      </c>
      <c r="I290" t="str">
        <f t="shared" si="30"/>
        <v/>
      </c>
      <c r="J290" t="str">
        <f t="shared" si="31"/>
        <v/>
      </c>
      <c r="K290" s="11">
        <f t="shared" si="34"/>
        <v>1</v>
      </c>
      <c r="L290" s="9">
        <f>EXP(SUM($H$2:H290))</f>
        <v>2.2220116052260002</v>
      </c>
    </row>
    <row r="291" spans="1:12" x14ac:dyDescent="0.25">
      <c r="A291" s="3">
        <v>43532</v>
      </c>
      <c r="B291">
        <v>180.82</v>
      </c>
      <c r="C291">
        <v>111</v>
      </c>
      <c r="D291">
        <f t="shared" si="28"/>
        <v>0</v>
      </c>
      <c r="E291">
        <f t="shared" si="32"/>
        <v>0</v>
      </c>
      <c r="F291">
        <f t="shared" si="29"/>
        <v>0</v>
      </c>
      <c r="G291" s="7">
        <f t="shared" si="33"/>
        <v>2.050522999773937E-2</v>
      </c>
      <c r="H291" s="7">
        <v>2.0488666427315599E-2</v>
      </c>
      <c r="I291" t="str">
        <f t="shared" si="30"/>
        <v/>
      </c>
      <c r="J291" t="str">
        <f t="shared" si="31"/>
        <v/>
      </c>
      <c r="K291" s="11">
        <f t="shared" si="34"/>
        <v>1</v>
      </c>
      <c r="L291" s="9">
        <f>EXP(SUM($H$2:H291))</f>
        <v>2.2680072454541782</v>
      </c>
    </row>
    <row r="292" spans="1:12" x14ac:dyDescent="0.25">
      <c r="A292" s="3">
        <v>43535</v>
      </c>
      <c r="B292">
        <v>182.57</v>
      </c>
      <c r="C292">
        <v>111</v>
      </c>
      <c r="D292">
        <f t="shared" si="28"/>
        <v>0</v>
      </c>
      <c r="E292">
        <f t="shared" si="32"/>
        <v>0</v>
      </c>
      <c r="F292">
        <f t="shared" si="29"/>
        <v>0</v>
      </c>
      <c r="G292" s="7">
        <f t="shared" si="33"/>
        <v>9.6315998161985421E-3</v>
      </c>
      <c r="H292" s="7">
        <v>9.5542128048117115E-3</v>
      </c>
      <c r="I292" t="str">
        <f t="shared" si="30"/>
        <v/>
      </c>
      <c r="J292" t="str">
        <f t="shared" si="31"/>
        <v/>
      </c>
      <c r="K292" s="11">
        <f t="shared" si="34"/>
        <v>0.99</v>
      </c>
      <c r="L292" s="9">
        <f>EXP(SUM($H$2:H292))</f>
        <v>2.2897801150105384</v>
      </c>
    </row>
    <row r="293" spans="1:12" x14ac:dyDescent="0.25">
      <c r="A293" s="3">
        <v>43536</v>
      </c>
      <c r="B293">
        <v>178.85</v>
      </c>
      <c r="C293">
        <v>111</v>
      </c>
      <c r="D293">
        <f t="shared" si="28"/>
        <v>0</v>
      </c>
      <c r="E293">
        <f t="shared" si="32"/>
        <v>0</v>
      </c>
      <c r="F293">
        <f t="shared" si="29"/>
        <v>0</v>
      </c>
      <c r="G293" s="7">
        <f t="shared" si="33"/>
        <v>-2.0586195420392108E-2</v>
      </c>
      <c r="H293" s="7">
        <v>-2.0508876631540451E-2</v>
      </c>
      <c r="I293" t="str">
        <f t="shared" si="30"/>
        <v/>
      </c>
      <c r="J293" t="str">
        <f t="shared" si="31"/>
        <v/>
      </c>
      <c r="K293" s="11">
        <f t="shared" si="34"/>
        <v>1</v>
      </c>
      <c r="L293" s="9">
        <f>EXP(SUM($H$2:H293))</f>
        <v>2.2432975786758242</v>
      </c>
    </row>
    <row r="294" spans="1:12" x14ac:dyDescent="0.25">
      <c r="A294" s="3">
        <v>43537</v>
      </c>
      <c r="B294">
        <v>177.28</v>
      </c>
      <c r="C294">
        <v>111</v>
      </c>
      <c r="D294">
        <f t="shared" si="28"/>
        <v>0</v>
      </c>
      <c r="E294">
        <f t="shared" si="32"/>
        <v>0</v>
      </c>
      <c r="F294">
        <f t="shared" si="29"/>
        <v>0</v>
      </c>
      <c r="G294" s="7">
        <f t="shared" si="33"/>
        <v>-8.8170621461077393E-3</v>
      </c>
      <c r="H294" s="7">
        <v>-8.7380659432852986E-3</v>
      </c>
      <c r="I294" t="str">
        <f t="shared" si="30"/>
        <v/>
      </c>
      <c r="J294" t="str">
        <f t="shared" si="31"/>
        <v/>
      </c>
      <c r="K294" s="11">
        <f t="shared" si="34"/>
        <v>0.99</v>
      </c>
      <c r="L294" s="9">
        <f>EXP(SUM($H$2:H294))</f>
        <v>2.2237808897413447</v>
      </c>
    </row>
    <row r="295" spans="1:12" x14ac:dyDescent="0.25">
      <c r="A295" s="3">
        <v>43538</v>
      </c>
      <c r="B295">
        <v>176.5</v>
      </c>
      <c r="C295">
        <v>111</v>
      </c>
      <c r="D295">
        <f t="shared" si="28"/>
        <v>0</v>
      </c>
      <c r="E295">
        <f t="shared" si="32"/>
        <v>0</v>
      </c>
      <c r="F295">
        <f t="shared" si="29"/>
        <v>0</v>
      </c>
      <c r="G295" s="7">
        <f t="shared" si="33"/>
        <v>-4.4095271855674814E-3</v>
      </c>
      <c r="H295" s="7">
        <v>-4.3092715880984032E-3</v>
      </c>
      <c r="I295" t="str">
        <f t="shared" si="30"/>
        <v/>
      </c>
      <c r="J295" t="str">
        <f t="shared" si="31"/>
        <v/>
      </c>
      <c r="K295" s="11">
        <f t="shared" si="34"/>
        <v>0.98</v>
      </c>
      <c r="L295" s="9">
        <f>EXP(SUM($H$2:H295))</f>
        <v>2.2142186319154571</v>
      </c>
    </row>
    <row r="296" spans="1:12" x14ac:dyDescent="0.25">
      <c r="A296" s="3">
        <v>43539</v>
      </c>
      <c r="B296">
        <v>177.19</v>
      </c>
      <c r="C296">
        <v>111</v>
      </c>
      <c r="D296">
        <f t="shared" si="28"/>
        <v>0</v>
      </c>
      <c r="E296">
        <f t="shared" si="32"/>
        <v>0</v>
      </c>
      <c r="F296">
        <f t="shared" si="29"/>
        <v>0</v>
      </c>
      <c r="G296" s="7">
        <f t="shared" si="33"/>
        <v>3.901726796626542E-3</v>
      </c>
      <c r="H296" s="7">
        <v>3.892414715343853E-3</v>
      </c>
      <c r="I296" t="str">
        <f t="shared" si="30"/>
        <v/>
      </c>
      <c r="J296" t="str">
        <f t="shared" si="31"/>
        <v/>
      </c>
      <c r="K296" s="11">
        <f t="shared" si="34"/>
        <v>1</v>
      </c>
      <c r="L296" s="9">
        <f>EXP(SUM($H$2:H296))</f>
        <v>2.2228540845799274</v>
      </c>
    </row>
    <row r="297" spans="1:12" x14ac:dyDescent="0.25">
      <c r="A297" s="3">
        <v>43542</v>
      </c>
      <c r="B297">
        <v>180.42</v>
      </c>
      <c r="C297">
        <v>111</v>
      </c>
      <c r="D297">
        <f t="shared" si="28"/>
        <v>0</v>
      </c>
      <c r="E297">
        <f t="shared" si="32"/>
        <v>0</v>
      </c>
      <c r="F297">
        <f t="shared" si="29"/>
        <v>0</v>
      </c>
      <c r="G297" s="7">
        <f t="shared" si="33"/>
        <v>1.8064863058514624E-2</v>
      </c>
      <c r="H297" s="7">
        <v>1.8036362486098571E-2</v>
      </c>
      <c r="I297" t="str">
        <f t="shared" si="30"/>
        <v/>
      </c>
      <c r="J297" t="str">
        <f t="shared" si="31"/>
        <v/>
      </c>
      <c r="K297" s="11">
        <f t="shared" si="34"/>
        <v>1</v>
      </c>
      <c r="L297" s="9">
        <f>EXP(SUM($H$2:H297))</f>
        <v>2.2633100289192818</v>
      </c>
    </row>
    <row r="298" spans="1:12" x14ac:dyDescent="0.25">
      <c r="A298" s="3">
        <v>43543</v>
      </c>
      <c r="B298">
        <v>180.7</v>
      </c>
      <c r="C298">
        <v>111</v>
      </c>
      <c r="D298">
        <f t="shared" si="28"/>
        <v>0</v>
      </c>
      <c r="E298">
        <f t="shared" si="32"/>
        <v>0</v>
      </c>
      <c r="F298">
        <f t="shared" si="29"/>
        <v>0</v>
      </c>
      <c r="G298" s="7">
        <f t="shared" si="33"/>
        <v>1.550731369690203E-3</v>
      </c>
      <c r="H298" s="7">
        <v>1.4988761237359489E-3</v>
      </c>
      <c r="I298" t="str">
        <f t="shared" si="30"/>
        <v/>
      </c>
      <c r="J298" t="str">
        <f t="shared" si="31"/>
        <v/>
      </c>
      <c r="K298" s="11">
        <f t="shared" si="34"/>
        <v>0.97</v>
      </c>
      <c r="L298" s="9">
        <f>EXP(SUM($H$2:H298))</f>
        <v>2.2667049939626609</v>
      </c>
    </row>
    <row r="299" spans="1:12" x14ac:dyDescent="0.25">
      <c r="A299" s="3">
        <v>43544</v>
      </c>
      <c r="B299">
        <v>181.63</v>
      </c>
      <c r="C299">
        <v>111</v>
      </c>
      <c r="D299">
        <f t="shared" si="28"/>
        <v>0</v>
      </c>
      <c r="E299">
        <f t="shared" si="32"/>
        <v>0</v>
      </c>
      <c r="F299">
        <f t="shared" si="29"/>
        <v>0</v>
      </c>
      <c r="G299" s="7">
        <f t="shared" si="33"/>
        <v>5.1334531631692226E-3</v>
      </c>
      <c r="H299" s="7">
        <v>5.0870390485572093E-3</v>
      </c>
      <c r="I299" t="str">
        <f t="shared" si="30"/>
        <v/>
      </c>
      <c r="J299" t="str">
        <f t="shared" si="31"/>
        <v/>
      </c>
      <c r="K299" s="11">
        <f t="shared" si="34"/>
        <v>0.99</v>
      </c>
      <c r="L299" s="9">
        <f>EXP(SUM($H$2:H299))</f>
        <v>2.2782651894318708</v>
      </c>
    </row>
    <row r="300" spans="1:12" x14ac:dyDescent="0.25">
      <c r="A300" s="3">
        <v>43545</v>
      </c>
      <c r="B300">
        <v>182.25</v>
      </c>
      <c r="C300">
        <v>111</v>
      </c>
      <c r="D300">
        <f t="shared" si="28"/>
        <v>0</v>
      </c>
      <c r="E300">
        <f t="shared" si="32"/>
        <v>0</v>
      </c>
      <c r="F300">
        <f t="shared" si="29"/>
        <v>0</v>
      </c>
      <c r="G300" s="7">
        <f t="shared" si="33"/>
        <v>3.4077201274155884E-3</v>
      </c>
      <c r="H300" s="7">
        <v>3.394233068015617E-3</v>
      </c>
      <c r="I300" t="str">
        <f t="shared" si="30"/>
        <v/>
      </c>
      <c r="J300" t="str">
        <f t="shared" si="31"/>
        <v/>
      </c>
      <c r="K300" s="11">
        <f t="shared" si="34"/>
        <v>1</v>
      </c>
      <c r="L300" s="9">
        <f>EXP(SUM($H$2:H300))</f>
        <v>2.2860112910759391</v>
      </c>
    </row>
    <row r="301" spans="1:12" x14ac:dyDescent="0.25">
      <c r="A301" s="3">
        <v>43546</v>
      </c>
      <c r="B301">
        <v>173.3</v>
      </c>
      <c r="C301">
        <v>111</v>
      </c>
      <c r="D301">
        <f t="shared" si="28"/>
        <v>0</v>
      </c>
      <c r="E301">
        <f t="shared" si="32"/>
        <v>0</v>
      </c>
      <c r="F301">
        <f t="shared" si="29"/>
        <v>0</v>
      </c>
      <c r="G301" s="7">
        <f t="shared" si="33"/>
        <v>-5.035517416720707E-2</v>
      </c>
      <c r="H301" s="7">
        <v>-5.0346374436738527E-2</v>
      </c>
      <c r="I301" t="str">
        <f t="shared" si="30"/>
        <v/>
      </c>
      <c r="J301" t="str">
        <f t="shared" si="31"/>
        <v/>
      </c>
      <c r="K301" s="11">
        <f t="shared" si="34"/>
        <v>1</v>
      </c>
      <c r="L301" s="9">
        <f>EXP(SUM($H$2:H301))</f>
        <v>2.1737681366841106</v>
      </c>
    </row>
    <row r="302" spans="1:12" x14ac:dyDescent="0.25">
      <c r="A302" s="3">
        <v>43549</v>
      </c>
      <c r="B302">
        <v>173.11</v>
      </c>
      <c r="C302">
        <v>111</v>
      </c>
      <c r="D302">
        <f t="shared" si="28"/>
        <v>0</v>
      </c>
      <c r="E302">
        <f t="shared" si="32"/>
        <v>0</v>
      </c>
      <c r="F302">
        <f t="shared" si="29"/>
        <v>0</v>
      </c>
      <c r="G302" s="7">
        <f t="shared" si="33"/>
        <v>-1.0969661329222461E-3</v>
      </c>
      <c r="H302" s="7">
        <v>-1.0005003335835339E-3</v>
      </c>
      <c r="I302" t="str">
        <f t="shared" si="30"/>
        <v/>
      </c>
      <c r="J302" t="str">
        <f t="shared" si="31"/>
        <v/>
      </c>
      <c r="K302" s="11">
        <f t="shared" si="34"/>
        <v>0.91</v>
      </c>
      <c r="L302" s="9">
        <f>EXP(SUM($H$2:H302))</f>
        <v>2.1715943685474266</v>
      </c>
    </row>
    <row r="303" spans="1:12" x14ac:dyDescent="0.25">
      <c r="A303" s="3">
        <v>43550</v>
      </c>
      <c r="B303">
        <v>176.59</v>
      </c>
      <c r="C303">
        <v>111</v>
      </c>
      <c r="D303">
        <f t="shared" si="28"/>
        <v>0</v>
      </c>
      <c r="E303">
        <f t="shared" si="32"/>
        <v>0</v>
      </c>
      <c r="F303">
        <f t="shared" si="29"/>
        <v>0</v>
      </c>
      <c r="G303" s="7">
        <f t="shared" si="33"/>
        <v>1.9903430836394679E-2</v>
      </c>
      <c r="H303" s="7">
        <v>1.990066170633617E-2</v>
      </c>
      <c r="I303" t="str">
        <f t="shared" si="30"/>
        <v/>
      </c>
      <c r="J303" t="str">
        <f t="shared" si="31"/>
        <v/>
      </c>
      <c r="K303" s="11">
        <f t="shared" si="34"/>
        <v>1</v>
      </c>
      <c r="L303" s="9">
        <f>EXP(SUM($H$2:H303))</f>
        <v>2.2152434153552298</v>
      </c>
    </row>
    <row r="304" spans="1:12" x14ac:dyDescent="0.25">
      <c r="A304" s="3">
        <v>43551</v>
      </c>
      <c r="B304">
        <v>168</v>
      </c>
      <c r="C304">
        <v>111</v>
      </c>
      <c r="D304">
        <f t="shared" si="28"/>
        <v>0</v>
      </c>
      <c r="E304">
        <f t="shared" si="32"/>
        <v>0</v>
      </c>
      <c r="F304">
        <f t="shared" si="29"/>
        <v>0</v>
      </c>
      <c r="G304" s="7">
        <f t="shared" si="33"/>
        <v>-4.9866682021774016E-2</v>
      </c>
      <c r="H304" s="7">
        <v>-4.9820694983955922E-2</v>
      </c>
      <c r="I304" t="str">
        <f t="shared" si="30"/>
        <v/>
      </c>
      <c r="J304" t="str">
        <f t="shared" si="31"/>
        <v/>
      </c>
      <c r="K304" s="11">
        <f t="shared" si="34"/>
        <v>1</v>
      </c>
      <c r="L304" s="9">
        <f>EXP(SUM($H$2:H304))</f>
        <v>2.1075825853689656</v>
      </c>
    </row>
    <row r="305" spans="1:12" x14ac:dyDescent="0.25">
      <c r="A305" s="3">
        <v>43552</v>
      </c>
      <c r="B305">
        <v>170.79</v>
      </c>
      <c r="C305">
        <v>111</v>
      </c>
      <c r="D305">
        <f t="shared" si="28"/>
        <v>0</v>
      </c>
      <c r="E305">
        <f t="shared" si="32"/>
        <v>0</v>
      </c>
      <c r="F305">
        <f t="shared" si="29"/>
        <v>0</v>
      </c>
      <c r="G305" s="7">
        <f t="shared" si="33"/>
        <v>1.6470752227841244E-2</v>
      </c>
      <c r="H305" s="7">
        <v>1.6463726030665031E-2</v>
      </c>
      <c r="I305" t="str">
        <f t="shared" si="30"/>
        <v/>
      </c>
      <c r="J305" t="str">
        <f t="shared" si="31"/>
        <v/>
      </c>
      <c r="K305" s="11">
        <f t="shared" si="34"/>
        <v>1</v>
      </c>
      <c r="L305" s="9">
        <f>EXP(SUM($H$2:H305))</f>
        <v>2.1425684562860905</v>
      </c>
    </row>
    <row r="306" spans="1:12" x14ac:dyDescent="0.25">
      <c r="A306" s="3">
        <v>43553</v>
      </c>
      <c r="B306">
        <v>172.85</v>
      </c>
      <c r="C306">
        <v>111</v>
      </c>
      <c r="D306">
        <f t="shared" si="28"/>
        <v>0</v>
      </c>
      <c r="E306">
        <f t="shared" si="32"/>
        <v>0</v>
      </c>
      <c r="F306">
        <f t="shared" si="29"/>
        <v>0</v>
      </c>
      <c r="G306" s="7">
        <f t="shared" si="33"/>
        <v>1.1989434736533383E-2</v>
      </c>
      <c r="H306" s="7">
        <v>1.192857086527381E-2</v>
      </c>
      <c r="I306" t="str">
        <f t="shared" si="30"/>
        <v/>
      </c>
      <c r="J306" t="str">
        <f t="shared" si="31"/>
        <v/>
      </c>
      <c r="K306" s="11">
        <f t="shared" si="34"/>
        <v>0.99</v>
      </c>
      <c r="L306" s="9">
        <f>EXP(SUM($H$2:H306))</f>
        <v>2.1682792777615236</v>
      </c>
    </row>
    <row r="307" spans="1:12" x14ac:dyDescent="0.25">
      <c r="A307" s="3">
        <v>43556</v>
      </c>
      <c r="B307">
        <v>171.29</v>
      </c>
      <c r="C307">
        <v>111</v>
      </c>
      <c r="D307">
        <f t="shared" si="28"/>
        <v>0</v>
      </c>
      <c r="E307">
        <f t="shared" si="32"/>
        <v>0</v>
      </c>
      <c r="F307">
        <f t="shared" si="29"/>
        <v>0</v>
      </c>
      <c r="G307" s="7">
        <f t="shared" si="33"/>
        <v>-9.0661398577399355E-3</v>
      </c>
      <c r="H307" s="7">
        <v>-9.0407446521490707E-3</v>
      </c>
      <c r="I307" t="str">
        <f t="shared" si="30"/>
        <v/>
      </c>
      <c r="J307" t="str">
        <f t="shared" si="31"/>
        <v/>
      </c>
      <c r="K307" s="11">
        <f t="shared" si="34"/>
        <v>1</v>
      </c>
      <c r="L307" s="9">
        <f>EXP(SUM($H$2:H307))</f>
        <v>2.1487647642616698</v>
      </c>
    </row>
    <row r="308" spans="1:12" x14ac:dyDescent="0.25">
      <c r="A308" s="3">
        <v>43557</v>
      </c>
      <c r="B308">
        <v>166.15</v>
      </c>
      <c r="C308">
        <v>111</v>
      </c>
      <c r="D308">
        <f t="shared" si="28"/>
        <v>0</v>
      </c>
      <c r="E308">
        <f t="shared" si="32"/>
        <v>0</v>
      </c>
      <c r="F308">
        <f t="shared" si="29"/>
        <v>0</v>
      </c>
      <c r="G308" s="7">
        <f t="shared" si="33"/>
        <v>-3.0467031709290181E-2</v>
      </c>
      <c r="H308" s="7">
        <v>-3.045920748470857E-2</v>
      </c>
      <c r="I308" t="str">
        <f t="shared" si="30"/>
        <v/>
      </c>
      <c r="J308" t="str">
        <f t="shared" si="31"/>
        <v/>
      </c>
      <c r="K308" s="11">
        <f t="shared" si="34"/>
        <v>1</v>
      </c>
      <c r="L308" s="9">
        <f>EXP(SUM($H$2:H308))</f>
        <v>2.0843018213338196</v>
      </c>
    </row>
    <row r="309" spans="1:12" x14ac:dyDescent="0.25">
      <c r="A309" s="3">
        <v>43558</v>
      </c>
      <c r="B309">
        <v>169.07</v>
      </c>
      <c r="C309">
        <v>111</v>
      </c>
      <c r="D309">
        <f t="shared" si="28"/>
        <v>0</v>
      </c>
      <c r="E309">
        <f t="shared" si="32"/>
        <v>0</v>
      </c>
      <c r="F309">
        <f t="shared" si="29"/>
        <v>0</v>
      </c>
      <c r="G309" s="7">
        <f t="shared" si="33"/>
        <v>1.7421835548271584E-2</v>
      </c>
      <c r="H309" s="7">
        <v>1.7348638334613069E-2</v>
      </c>
      <c r="I309" t="str">
        <f t="shared" si="30"/>
        <v/>
      </c>
      <c r="J309" t="str">
        <f t="shared" si="31"/>
        <v/>
      </c>
      <c r="K309" s="11">
        <f t="shared" si="34"/>
        <v>1</v>
      </c>
      <c r="L309" s="9">
        <f>EXP(SUM($H$2:H309))</f>
        <v>2.1207771032071618</v>
      </c>
    </row>
    <row r="310" spans="1:12" x14ac:dyDescent="0.25">
      <c r="A310" s="3">
        <v>43559</v>
      </c>
      <c r="B310">
        <v>169</v>
      </c>
      <c r="C310">
        <v>111</v>
      </c>
      <c r="D310">
        <f t="shared" si="28"/>
        <v>0</v>
      </c>
      <c r="E310">
        <f t="shared" si="32"/>
        <v>0</v>
      </c>
      <c r="F310">
        <f t="shared" si="29"/>
        <v>0</v>
      </c>
      <c r="G310" s="7">
        <f t="shared" si="33"/>
        <v>-4.1411542580151503E-4</v>
      </c>
      <c r="H310" s="7">
        <v>-4.0008002133969128E-4</v>
      </c>
      <c r="I310" t="str">
        <f t="shared" si="30"/>
        <v/>
      </c>
      <c r="J310" t="str">
        <f t="shared" si="31"/>
        <v/>
      </c>
      <c r="K310" s="11">
        <f t="shared" si="34"/>
        <v>0.97</v>
      </c>
      <c r="L310" s="9">
        <f>EXP(SUM($H$2:H310))</f>
        <v>2.1199287923658789</v>
      </c>
    </row>
    <row r="311" spans="1:12" x14ac:dyDescent="0.25">
      <c r="A311" s="3">
        <v>43560</v>
      </c>
      <c r="B311">
        <v>169.99</v>
      </c>
      <c r="C311">
        <v>111</v>
      </c>
      <c r="D311">
        <f t="shared" si="28"/>
        <v>0</v>
      </c>
      <c r="E311">
        <f t="shared" si="32"/>
        <v>0</v>
      </c>
      <c r="F311">
        <f t="shared" si="29"/>
        <v>0</v>
      </c>
      <c r="G311" s="7">
        <f t="shared" si="33"/>
        <v>5.8408968676050129E-3</v>
      </c>
      <c r="H311" s="7">
        <v>5.7832447557273608E-3</v>
      </c>
      <c r="I311" t="str">
        <f t="shared" si="30"/>
        <v/>
      </c>
      <c r="J311" t="str">
        <f t="shared" si="31"/>
        <v/>
      </c>
      <c r="K311" s="11">
        <f t="shared" si="34"/>
        <v>0.99</v>
      </c>
      <c r="L311" s="9">
        <f>EXP(SUM($H$2:H311))</f>
        <v>2.1322243793616007</v>
      </c>
    </row>
    <row r="312" spans="1:12" x14ac:dyDescent="0.25">
      <c r="A312" s="3">
        <v>43563</v>
      </c>
      <c r="B312">
        <v>166.74</v>
      </c>
      <c r="C312">
        <v>111</v>
      </c>
      <c r="D312">
        <f t="shared" si="28"/>
        <v>0</v>
      </c>
      <c r="E312">
        <f t="shared" si="32"/>
        <v>0</v>
      </c>
      <c r="F312">
        <f t="shared" si="29"/>
        <v>0</v>
      </c>
      <c r="G312" s="7">
        <f t="shared" si="33"/>
        <v>-1.9303898808210956E-2</v>
      </c>
      <c r="H312" s="7">
        <v>-1.92847614118671E-2</v>
      </c>
      <c r="I312" t="str">
        <f t="shared" si="30"/>
        <v/>
      </c>
      <c r="J312" t="str">
        <f t="shared" si="31"/>
        <v/>
      </c>
      <c r="K312" s="11">
        <f t="shared" si="34"/>
        <v>1</v>
      </c>
      <c r="L312" s="9">
        <f>EXP(SUM($H$2:H312))</f>
        <v>2.0914988937157943</v>
      </c>
    </row>
    <row r="313" spans="1:12" x14ac:dyDescent="0.25">
      <c r="A313" s="3">
        <v>43564</v>
      </c>
      <c r="B313">
        <v>166.31</v>
      </c>
      <c r="C313">
        <v>111</v>
      </c>
      <c r="D313">
        <f t="shared" si="28"/>
        <v>0</v>
      </c>
      <c r="E313">
        <f t="shared" si="32"/>
        <v>0</v>
      </c>
      <c r="F313">
        <f t="shared" si="29"/>
        <v>0</v>
      </c>
      <c r="G313" s="7">
        <f t="shared" si="33"/>
        <v>-2.5821963004188054E-3</v>
      </c>
      <c r="H313" s="7">
        <v>-2.503130218118477E-3</v>
      </c>
      <c r="I313" t="str">
        <f t="shared" si="30"/>
        <v/>
      </c>
      <c r="J313" t="str">
        <f t="shared" si="31"/>
        <v/>
      </c>
      <c r="K313" s="11">
        <f t="shared" si="34"/>
        <v>0.97</v>
      </c>
      <c r="L313" s="9">
        <f>EXP(SUM($H$2:H313))</f>
        <v>2.086270146481505</v>
      </c>
    </row>
    <row r="314" spans="1:12" x14ac:dyDescent="0.25">
      <c r="A314" s="3">
        <v>43565</v>
      </c>
      <c r="B314">
        <v>168.7</v>
      </c>
      <c r="C314">
        <v>111</v>
      </c>
      <c r="D314">
        <f t="shared" si="28"/>
        <v>0</v>
      </c>
      <c r="E314">
        <f t="shared" si="32"/>
        <v>0</v>
      </c>
      <c r="F314">
        <f t="shared" si="29"/>
        <v>0</v>
      </c>
      <c r="G314" s="7">
        <f t="shared" si="33"/>
        <v>1.4268472869874066E-2</v>
      </c>
      <c r="H314" s="7">
        <v>1.419871939981293E-2</v>
      </c>
      <c r="I314" t="str">
        <f t="shared" si="30"/>
        <v/>
      </c>
      <c r="J314" t="str">
        <f t="shared" si="31"/>
        <v/>
      </c>
      <c r="K314" s="11">
        <f t="shared" si="34"/>
        <v>1</v>
      </c>
      <c r="L314" s="9">
        <f>EXP(SUM($H$2:H314))</f>
        <v>2.1161038095761904</v>
      </c>
    </row>
    <row r="315" spans="1:12" x14ac:dyDescent="0.25">
      <c r="A315" s="3">
        <v>43566</v>
      </c>
      <c r="B315">
        <v>166</v>
      </c>
      <c r="C315">
        <v>111</v>
      </c>
      <c r="D315">
        <f t="shared" si="28"/>
        <v>0</v>
      </c>
      <c r="E315">
        <f t="shared" si="32"/>
        <v>0</v>
      </c>
      <c r="F315">
        <f t="shared" si="29"/>
        <v>0</v>
      </c>
      <c r="G315" s="7">
        <f t="shared" si="33"/>
        <v>-1.6134201195379325E-2</v>
      </c>
      <c r="H315" s="7">
        <v>-1.6129381929883641E-2</v>
      </c>
      <c r="I315" t="str">
        <f t="shared" si="30"/>
        <v/>
      </c>
      <c r="J315" t="str">
        <f t="shared" si="31"/>
        <v/>
      </c>
      <c r="K315" s="11">
        <f t="shared" si="34"/>
        <v>1</v>
      </c>
      <c r="L315" s="9">
        <f>EXP(SUM($H$2:H315))</f>
        <v>2.0822461486229713</v>
      </c>
    </row>
    <row r="316" spans="1:12" x14ac:dyDescent="0.25">
      <c r="A316" s="3">
        <v>43567</v>
      </c>
      <c r="B316">
        <v>164.83</v>
      </c>
      <c r="C316">
        <v>111</v>
      </c>
      <c r="D316">
        <f t="shared" si="28"/>
        <v>0</v>
      </c>
      <c r="E316">
        <f t="shared" si="32"/>
        <v>0</v>
      </c>
      <c r="F316">
        <f t="shared" si="29"/>
        <v>0</v>
      </c>
      <c r="G316" s="7">
        <f t="shared" si="33"/>
        <v>-7.0731486132785551E-3</v>
      </c>
      <c r="H316" s="7">
        <v>-7.0246149369644663E-3</v>
      </c>
      <c r="I316" t="str">
        <f t="shared" si="30"/>
        <v/>
      </c>
      <c r="J316" t="str">
        <f t="shared" si="31"/>
        <v/>
      </c>
      <c r="K316" s="11">
        <f t="shared" si="34"/>
        <v>0.99</v>
      </c>
      <c r="L316" s="9">
        <f>EXP(SUM($H$2:H316))</f>
        <v>2.0676704255826106</v>
      </c>
    </row>
    <row r="317" spans="1:12" x14ac:dyDescent="0.25">
      <c r="A317" s="3">
        <v>43570</v>
      </c>
      <c r="B317">
        <v>163.5</v>
      </c>
      <c r="C317">
        <v>111</v>
      </c>
      <c r="D317">
        <f t="shared" si="28"/>
        <v>1</v>
      </c>
      <c r="E317">
        <f t="shared" si="32"/>
        <v>0</v>
      </c>
      <c r="F317">
        <f t="shared" si="29"/>
        <v>1</v>
      </c>
      <c r="G317" s="7">
        <f t="shared" si="33"/>
        <v>-8.1016494059565989E-3</v>
      </c>
      <c r="H317" s="7">
        <v>-8.0321716972642666E-3</v>
      </c>
      <c r="I317">
        <f t="shared" si="30"/>
        <v>0.37025988399999998</v>
      </c>
      <c r="J317" t="str">
        <f t="shared" si="31"/>
        <v/>
      </c>
      <c r="K317" s="11">
        <f t="shared" si="34"/>
        <v>0.99</v>
      </c>
      <c r="L317" s="9">
        <f>EXP(SUM($H$2:H317))</f>
        <v>2.0511290621779494</v>
      </c>
    </row>
    <row r="318" spans="1:12" x14ac:dyDescent="0.25">
      <c r="A318" s="3">
        <v>43571</v>
      </c>
      <c r="B318">
        <v>162.69999999999999</v>
      </c>
      <c r="C318">
        <v>112</v>
      </c>
      <c r="D318">
        <f t="shared" si="28"/>
        <v>0</v>
      </c>
      <c r="E318">
        <f t="shared" si="32"/>
        <v>1</v>
      </c>
      <c r="F318">
        <f t="shared" si="29"/>
        <v>1</v>
      </c>
      <c r="G318" s="7">
        <f t="shared" si="33"/>
        <v>-4.9049761123160429E-3</v>
      </c>
      <c r="H318" s="7">
        <v>-2.6033858701149282E-3</v>
      </c>
      <c r="I318" t="str">
        <f t="shared" si="30"/>
        <v/>
      </c>
      <c r="J318" t="str">
        <f t="shared" si="31"/>
        <v/>
      </c>
      <c r="K318" s="11">
        <f t="shared" si="34"/>
        <v>0.53</v>
      </c>
      <c r="L318" s="9">
        <f>EXP(SUM($H$2:H318))</f>
        <v>2.045796126616287</v>
      </c>
    </row>
    <row r="319" spans="1:12" x14ac:dyDescent="0.25">
      <c r="A319" s="3">
        <v>43572</v>
      </c>
      <c r="B319">
        <v>159.82</v>
      </c>
      <c r="C319">
        <v>112</v>
      </c>
      <c r="D319">
        <f t="shared" si="28"/>
        <v>0</v>
      </c>
      <c r="E319">
        <f t="shared" si="32"/>
        <v>0</v>
      </c>
      <c r="F319">
        <f t="shared" si="29"/>
        <v>0</v>
      </c>
      <c r="G319" s="7">
        <f t="shared" si="33"/>
        <v>-1.7859832278675304E-2</v>
      </c>
      <c r="H319" s="7">
        <v>-1.785851830131319E-2</v>
      </c>
      <c r="I319" t="str">
        <f t="shared" si="30"/>
        <v/>
      </c>
      <c r="J319" t="str">
        <f t="shared" si="31"/>
        <v/>
      </c>
      <c r="K319" s="11">
        <f t="shared" si="34"/>
        <v>1</v>
      </c>
      <c r="L319" s="9">
        <f>EXP(SUM($H$2:H319))</f>
        <v>2.0095855351751784</v>
      </c>
    </row>
    <row r="320" spans="1:12" x14ac:dyDescent="0.25">
      <c r="A320" s="3">
        <v>43573</v>
      </c>
      <c r="B320">
        <v>170.8</v>
      </c>
      <c r="C320">
        <v>112</v>
      </c>
      <c r="D320">
        <f t="shared" si="28"/>
        <v>0</v>
      </c>
      <c r="E320">
        <f t="shared" si="32"/>
        <v>0</v>
      </c>
      <c r="F320">
        <f t="shared" si="29"/>
        <v>0</v>
      </c>
      <c r="G320" s="7">
        <f t="shared" si="33"/>
        <v>6.6445099408152963E-2</v>
      </c>
      <c r="H320" s="7">
        <v>6.6442956548713961E-2</v>
      </c>
      <c r="I320" t="str">
        <f t="shared" si="30"/>
        <v/>
      </c>
      <c r="J320" t="str">
        <f t="shared" si="31"/>
        <v/>
      </c>
      <c r="K320" s="11">
        <f t="shared" si="34"/>
        <v>1</v>
      </c>
      <c r="L320" s="9">
        <f>EXP(SUM($H$2:H320))</f>
        <v>2.1476440614417132</v>
      </c>
    </row>
    <row r="321" spans="1:12" x14ac:dyDescent="0.25">
      <c r="A321" s="3">
        <v>43577</v>
      </c>
      <c r="B321">
        <v>167.2</v>
      </c>
      <c r="C321">
        <v>112</v>
      </c>
      <c r="D321">
        <f t="shared" si="28"/>
        <v>0</v>
      </c>
      <c r="E321">
        <f t="shared" si="32"/>
        <v>0</v>
      </c>
      <c r="F321">
        <f t="shared" si="29"/>
        <v>0</v>
      </c>
      <c r="G321" s="7">
        <f t="shared" si="33"/>
        <v>-2.1302580703868378E-2</v>
      </c>
      <c r="H321" s="7">
        <v>-2.1223636451626691E-2</v>
      </c>
      <c r="I321" t="str">
        <f t="shared" si="30"/>
        <v/>
      </c>
      <c r="J321" t="str">
        <f t="shared" si="31"/>
        <v/>
      </c>
      <c r="K321" s="11">
        <f t="shared" si="34"/>
        <v>1</v>
      </c>
      <c r="L321" s="9">
        <f>EXP(SUM($H$2:H321))</f>
        <v>2.1025435361514369</v>
      </c>
    </row>
    <row r="322" spans="1:12" x14ac:dyDescent="0.25">
      <c r="A322" s="3">
        <v>43578</v>
      </c>
      <c r="B322">
        <v>171</v>
      </c>
      <c r="C322">
        <v>112</v>
      </c>
      <c r="D322">
        <f t="shared" si="28"/>
        <v>0</v>
      </c>
      <c r="E322">
        <f t="shared" si="32"/>
        <v>0</v>
      </c>
      <c r="F322">
        <f t="shared" si="29"/>
        <v>0</v>
      </c>
      <c r="G322" s="7">
        <f t="shared" si="33"/>
        <v>2.2472855852058576E-2</v>
      </c>
      <c r="H322" s="7">
        <v>2.2446188829829999E-2</v>
      </c>
      <c r="I322" t="str">
        <f t="shared" si="30"/>
        <v/>
      </c>
      <c r="J322" t="str">
        <f t="shared" si="31"/>
        <v/>
      </c>
      <c r="K322" s="11">
        <f t="shared" si="34"/>
        <v>1</v>
      </c>
      <c r="L322" s="9">
        <f>EXP(SUM($H$2:H322))</f>
        <v>2.1502712744220744</v>
      </c>
    </row>
    <row r="323" spans="1:12" x14ac:dyDescent="0.25">
      <c r="A323" s="3">
        <v>43579</v>
      </c>
      <c r="B323">
        <v>172.46</v>
      </c>
      <c r="C323">
        <v>112</v>
      </c>
      <c r="D323">
        <f t="shared" ref="D323:D386" si="35">C324-C323</f>
        <v>0</v>
      </c>
      <c r="E323">
        <f t="shared" si="32"/>
        <v>0</v>
      </c>
      <c r="F323">
        <f t="shared" ref="F323:F386" si="36">D323+E323</f>
        <v>0</v>
      </c>
      <c r="G323" s="7">
        <f t="shared" si="33"/>
        <v>8.501769021518512E-3</v>
      </c>
      <c r="H323" s="7">
        <v>8.4640784121293635E-3</v>
      </c>
      <c r="I323" t="str">
        <f t="shared" ref="I323:I386" si="37">IF(ISNA(VLOOKUP(A323,$P$2:$Q$9,2,)),"",VLOOKUP(A323,$P$2:$Q$9,2,))</f>
        <v/>
      </c>
      <c r="J323" t="str">
        <f t="shared" ref="J323:J386" si="38">IF(ISNA(VLOOKUP(A323,$P$12:$R$13,3,)),"",VLOOKUP(A323,$P$12:$R$13,3,))</f>
        <v/>
      </c>
      <c r="K323" s="11">
        <f t="shared" si="34"/>
        <v>1</v>
      </c>
      <c r="L323" s="9">
        <f>EXP(SUM($H$2:H323))</f>
        <v>2.168548580254662</v>
      </c>
    </row>
    <row r="324" spans="1:12" x14ac:dyDescent="0.25">
      <c r="A324" s="3">
        <v>43580</v>
      </c>
      <c r="B324">
        <v>175</v>
      </c>
      <c r="C324">
        <v>112</v>
      </c>
      <c r="D324">
        <f t="shared" si="35"/>
        <v>0</v>
      </c>
      <c r="E324">
        <f t="shared" ref="E324:E387" si="39">C324-C323</f>
        <v>0</v>
      </c>
      <c r="F324">
        <f t="shared" si="36"/>
        <v>0</v>
      </c>
      <c r="G324" s="7">
        <f t="shared" ref="G324:G387" si="40">LN(B324/B323)</f>
        <v>1.4620648399335655E-2</v>
      </c>
      <c r="H324" s="7">
        <v>1.4593002302900089E-2</v>
      </c>
      <c r="I324" t="str">
        <f t="shared" si="37"/>
        <v/>
      </c>
      <c r="J324" t="str">
        <f t="shared" si="38"/>
        <v/>
      </c>
      <c r="K324" s="11">
        <f t="shared" ref="K324:K387" si="41">ROUND(H324/G324,2)</f>
        <v>1</v>
      </c>
      <c r="L324" s="9">
        <f>EXP(SUM($H$2:H324))</f>
        <v>2.2004262443844054</v>
      </c>
    </row>
    <row r="325" spans="1:12" x14ac:dyDescent="0.25">
      <c r="A325" s="3">
        <v>43581</v>
      </c>
      <c r="B325">
        <v>178.95</v>
      </c>
      <c r="C325">
        <v>112</v>
      </c>
      <c r="D325">
        <f t="shared" si="35"/>
        <v>0</v>
      </c>
      <c r="E325">
        <f t="shared" si="39"/>
        <v>0</v>
      </c>
      <c r="F325">
        <f t="shared" si="36"/>
        <v>0</v>
      </c>
      <c r="G325" s="7">
        <f t="shared" si="40"/>
        <v>2.2320463288520654E-2</v>
      </c>
      <c r="H325" s="7">
        <v>2.225060893481972E-2</v>
      </c>
      <c r="I325" t="str">
        <f t="shared" si="37"/>
        <v/>
      </c>
      <c r="J325" t="str">
        <f t="shared" si="38"/>
        <v/>
      </c>
      <c r="K325" s="11">
        <f t="shared" si="41"/>
        <v>1</v>
      </c>
      <c r="L325" s="9">
        <f>EXP(SUM($H$2:H325))</f>
        <v>2.249935834883054</v>
      </c>
    </row>
    <row r="326" spans="1:12" x14ac:dyDescent="0.25">
      <c r="A326" s="3">
        <v>43584</v>
      </c>
      <c r="B326">
        <v>178.51</v>
      </c>
      <c r="C326">
        <v>112</v>
      </c>
      <c r="D326">
        <f t="shared" si="35"/>
        <v>0</v>
      </c>
      <c r="E326">
        <f t="shared" si="39"/>
        <v>0</v>
      </c>
      <c r="F326">
        <f t="shared" si="36"/>
        <v>0</v>
      </c>
      <c r="G326" s="7">
        <f t="shared" si="40"/>
        <v>-2.4618151525740307E-3</v>
      </c>
      <c r="H326" s="7">
        <v>-2.4028846163103149E-3</v>
      </c>
      <c r="I326" t="str">
        <f t="shared" si="37"/>
        <v/>
      </c>
      <c r="J326" t="str">
        <f t="shared" si="38"/>
        <v/>
      </c>
      <c r="K326" s="11">
        <f t="shared" si="41"/>
        <v>0.98</v>
      </c>
      <c r="L326" s="9">
        <f>EXP(SUM($H$2:H326))</f>
        <v>2.2445359888793348</v>
      </c>
    </row>
    <row r="327" spans="1:12" x14ac:dyDescent="0.25">
      <c r="A327" s="3">
        <v>43585</v>
      </c>
      <c r="B327">
        <v>191.26</v>
      </c>
      <c r="C327">
        <v>112</v>
      </c>
      <c r="D327">
        <f t="shared" si="35"/>
        <v>0</v>
      </c>
      <c r="E327">
        <f t="shared" si="39"/>
        <v>0</v>
      </c>
      <c r="F327">
        <f t="shared" si="36"/>
        <v>0</v>
      </c>
      <c r="G327" s="7">
        <f t="shared" si="40"/>
        <v>6.8989136861935793E-2</v>
      </c>
      <c r="H327" s="7">
        <v>6.8966204464722819E-2</v>
      </c>
      <c r="I327" t="str">
        <f t="shared" si="37"/>
        <v/>
      </c>
      <c r="J327" t="str">
        <f t="shared" si="38"/>
        <v/>
      </c>
      <c r="K327" s="11">
        <f t="shared" si="41"/>
        <v>1</v>
      </c>
      <c r="L327" s="9">
        <f>EXP(SUM($H$2:H327))</f>
        <v>2.4047958584853193</v>
      </c>
    </row>
    <row r="328" spans="1:12" x14ac:dyDescent="0.25">
      <c r="A328" s="3">
        <v>43587</v>
      </c>
      <c r="B328">
        <v>190.74</v>
      </c>
      <c r="C328">
        <v>112</v>
      </c>
      <c r="D328">
        <f t="shared" si="35"/>
        <v>0</v>
      </c>
      <c r="E328">
        <f t="shared" si="39"/>
        <v>0</v>
      </c>
      <c r="F328">
        <f t="shared" si="36"/>
        <v>0</v>
      </c>
      <c r="G328" s="7">
        <f t="shared" si="40"/>
        <v>-2.7225147706302038E-3</v>
      </c>
      <c r="H328" s="7">
        <v>-2.7036515743148232E-3</v>
      </c>
      <c r="I328" t="str">
        <f t="shared" si="37"/>
        <v/>
      </c>
      <c r="J328" t="str">
        <f t="shared" si="38"/>
        <v/>
      </c>
      <c r="K328" s="11">
        <f t="shared" si="41"/>
        <v>0.99</v>
      </c>
      <c r="L328" s="9">
        <f>EXP(SUM($H$2:H328))</f>
        <v>2.3983029096674087</v>
      </c>
    </row>
    <row r="329" spans="1:12" x14ac:dyDescent="0.25">
      <c r="A329" s="3">
        <v>43588</v>
      </c>
      <c r="B329">
        <v>196.25</v>
      </c>
      <c r="C329">
        <v>112</v>
      </c>
      <c r="D329">
        <f t="shared" si="35"/>
        <v>0</v>
      </c>
      <c r="E329">
        <f t="shared" si="39"/>
        <v>0</v>
      </c>
      <c r="F329">
        <f t="shared" si="36"/>
        <v>0</v>
      </c>
      <c r="G329" s="7">
        <f t="shared" si="40"/>
        <v>2.8478112511751419E-2</v>
      </c>
      <c r="H329" s="7">
        <v>2.8393074501217828E-2</v>
      </c>
      <c r="I329" t="str">
        <f t="shared" si="37"/>
        <v/>
      </c>
      <c r="J329" t="str">
        <f t="shared" si="38"/>
        <v/>
      </c>
      <c r="K329" s="11">
        <f t="shared" si="41"/>
        <v>1</v>
      </c>
      <c r="L329" s="9">
        <f>EXP(SUM($H$2:H329))</f>
        <v>2.4673740334658301</v>
      </c>
    </row>
    <row r="330" spans="1:12" x14ac:dyDescent="0.25">
      <c r="A330" s="3">
        <v>43591</v>
      </c>
      <c r="B330">
        <v>200.21</v>
      </c>
      <c r="C330">
        <v>112</v>
      </c>
      <c r="D330">
        <f t="shared" si="35"/>
        <v>0</v>
      </c>
      <c r="E330">
        <f t="shared" si="39"/>
        <v>0</v>
      </c>
      <c r="F330">
        <f t="shared" si="36"/>
        <v>0</v>
      </c>
      <c r="G330" s="7">
        <f t="shared" si="40"/>
        <v>1.9977459021090264E-2</v>
      </c>
      <c r="H330" s="7">
        <v>1.990066170633617E-2</v>
      </c>
      <c r="I330" t="str">
        <f t="shared" si="37"/>
        <v/>
      </c>
      <c r="J330" t="str">
        <f t="shared" si="38"/>
        <v/>
      </c>
      <c r="K330" s="11">
        <f t="shared" si="41"/>
        <v>1</v>
      </c>
      <c r="L330" s="9">
        <f>EXP(SUM($H$2:H330))</f>
        <v>2.5169682515384935</v>
      </c>
    </row>
    <row r="331" spans="1:12" x14ac:dyDescent="0.25">
      <c r="A331" s="3">
        <v>43592</v>
      </c>
      <c r="B331">
        <v>192.15</v>
      </c>
      <c r="C331">
        <v>112</v>
      </c>
      <c r="D331">
        <f t="shared" si="35"/>
        <v>0</v>
      </c>
      <c r="E331">
        <f t="shared" si="39"/>
        <v>0</v>
      </c>
      <c r="F331">
        <f t="shared" si="36"/>
        <v>0</v>
      </c>
      <c r="G331" s="7">
        <f t="shared" si="40"/>
        <v>-4.1090498672755091E-2</v>
      </c>
      <c r="H331" s="7">
        <v>-4.1030349557991917E-2</v>
      </c>
      <c r="I331" t="str">
        <f t="shared" si="37"/>
        <v/>
      </c>
      <c r="J331" t="str">
        <f t="shared" si="38"/>
        <v/>
      </c>
      <c r="K331" s="11">
        <f t="shared" si="41"/>
        <v>1</v>
      </c>
      <c r="L331" s="9">
        <f>EXP(SUM($H$2:H331))</f>
        <v>2.4157861278266459</v>
      </c>
    </row>
    <row r="332" spans="1:12" x14ac:dyDescent="0.25">
      <c r="A332" s="3">
        <v>43593</v>
      </c>
      <c r="B332">
        <v>193.5</v>
      </c>
      <c r="C332">
        <v>112</v>
      </c>
      <c r="D332">
        <f t="shared" si="35"/>
        <v>0</v>
      </c>
      <c r="E332">
        <f t="shared" si="39"/>
        <v>0</v>
      </c>
      <c r="F332">
        <f t="shared" si="36"/>
        <v>0</v>
      </c>
      <c r="G332" s="7">
        <f t="shared" si="40"/>
        <v>7.0011954589835612E-3</v>
      </c>
      <c r="H332" s="7">
        <v>6.9756137364251382E-3</v>
      </c>
      <c r="I332" t="str">
        <f t="shared" si="37"/>
        <v/>
      </c>
      <c r="J332" t="str">
        <f t="shared" si="38"/>
        <v/>
      </c>
      <c r="K332" s="11">
        <f t="shared" si="41"/>
        <v>1</v>
      </c>
      <c r="L332" s="9">
        <f>EXP(SUM($H$2:H332))</f>
        <v>2.4326966307214324</v>
      </c>
    </row>
    <row r="333" spans="1:12" x14ac:dyDescent="0.25">
      <c r="A333" s="3">
        <v>43594</v>
      </c>
      <c r="B333">
        <v>185.9</v>
      </c>
      <c r="C333">
        <v>112</v>
      </c>
      <c r="D333">
        <f t="shared" si="35"/>
        <v>0</v>
      </c>
      <c r="E333">
        <f t="shared" si="39"/>
        <v>0</v>
      </c>
      <c r="F333">
        <f t="shared" si="36"/>
        <v>0</v>
      </c>
      <c r="G333" s="7">
        <f t="shared" si="40"/>
        <v>-4.0068617742438181E-2</v>
      </c>
      <c r="H333" s="7">
        <v>-3.9989008216363281E-2</v>
      </c>
      <c r="I333" t="str">
        <f t="shared" si="37"/>
        <v/>
      </c>
      <c r="J333" t="str">
        <f t="shared" si="38"/>
        <v/>
      </c>
      <c r="K333" s="11">
        <f t="shared" si="41"/>
        <v>1</v>
      </c>
      <c r="L333" s="9">
        <f>EXP(SUM($H$2:H333))</f>
        <v>2.3373349227971518</v>
      </c>
    </row>
    <row r="334" spans="1:12" x14ac:dyDescent="0.25">
      <c r="A334" s="3">
        <v>43595</v>
      </c>
      <c r="B334">
        <v>186.5</v>
      </c>
      <c r="C334">
        <v>112</v>
      </c>
      <c r="D334">
        <f t="shared" si="35"/>
        <v>0</v>
      </c>
      <c r="E334">
        <f t="shared" si="39"/>
        <v>0</v>
      </c>
      <c r="F334">
        <f t="shared" si="36"/>
        <v>0</v>
      </c>
      <c r="G334" s="7">
        <f t="shared" si="40"/>
        <v>3.2223443564718761E-3</v>
      </c>
      <c r="H334" s="7">
        <v>3.1948908965192891E-3</v>
      </c>
      <c r="I334" t="str">
        <f t="shared" si="37"/>
        <v/>
      </c>
      <c r="J334" t="str">
        <f t="shared" si="38"/>
        <v/>
      </c>
      <c r="K334" s="11">
        <f t="shared" si="41"/>
        <v>0.99</v>
      </c>
      <c r="L334" s="9">
        <f>EXP(SUM($H$2:H334))</f>
        <v>2.3448143945501032</v>
      </c>
    </row>
    <row r="335" spans="1:12" x14ac:dyDescent="0.25">
      <c r="A335" s="3">
        <v>43598</v>
      </c>
      <c r="B335">
        <v>180.02</v>
      </c>
      <c r="C335">
        <v>112</v>
      </c>
      <c r="D335">
        <f t="shared" si="35"/>
        <v>0</v>
      </c>
      <c r="E335">
        <f t="shared" si="39"/>
        <v>0</v>
      </c>
      <c r="F335">
        <f t="shared" si="36"/>
        <v>0</v>
      </c>
      <c r="G335" s="7">
        <f t="shared" si="40"/>
        <v>-3.5363283254930954E-2</v>
      </c>
      <c r="H335" s="7">
        <v>-3.5316345127567567E-2</v>
      </c>
      <c r="I335" t="str">
        <f t="shared" si="37"/>
        <v/>
      </c>
      <c r="J335" t="str">
        <f t="shared" si="38"/>
        <v/>
      </c>
      <c r="K335" s="11">
        <f t="shared" si="41"/>
        <v>1</v>
      </c>
      <c r="L335" s="9">
        <f>EXP(SUM($H$2:H335))</f>
        <v>2.2634493350592146</v>
      </c>
    </row>
    <row r="336" spans="1:12" x14ac:dyDescent="0.25">
      <c r="A336" s="3">
        <v>43599</v>
      </c>
      <c r="B336">
        <v>178.25</v>
      </c>
      <c r="C336">
        <v>112</v>
      </c>
      <c r="D336">
        <f t="shared" si="35"/>
        <v>0</v>
      </c>
      <c r="E336">
        <f t="shared" si="39"/>
        <v>0</v>
      </c>
      <c r="F336">
        <f t="shared" si="36"/>
        <v>0</v>
      </c>
      <c r="G336" s="7">
        <f t="shared" si="40"/>
        <v>-9.8808965345339728E-3</v>
      </c>
      <c r="H336" s="7">
        <v>-9.8483360548144057E-3</v>
      </c>
      <c r="I336" t="str">
        <f t="shared" si="37"/>
        <v/>
      </c>
      <c r="J336" t="str">
        <f t="shared" si="38"/>
        <v/>
      </c>
      <c r="K336" s="11">
        <f t="shared" si="41"/>
        <v>1</v>
      </c>
      <c r="L336" s="9">
        <f>EXP(SUM($H$2:H336))</f>
        <v>2.2412675315756343</v>
      </c>
    </row>
    <row r="337" spans="1:12" x14ac:dyDescent="0.25">
      <c r="A337" s="3">
        <v>43600</v>
      </c>
      <c r="B337">
        <v>173</v>
      </c>
      <c r="C337">
        <v>112</v>
      </c>
      <c r="D337">
        <f t="shared" si="35"/>
        <v>0</v>
      </c>
      <c r="E337">
        <f t="shared" si="39"/>
        <v>0</v>
      </c>
      <c r="F337">
        <f t="shared" si="36"/>
        <v>0</v>
      </c>
      <c r="G337" s="7">
        <f t="shared" si="40"/>
        <v>-2.98954647966264E-2</v>
      </c>
      <c r="H337" s="7">
        <v>-2.9840842011021221E-2</v>
      </c>
      <c r="I337" t="str">
        <f t="shared" si="37"/>
        <v/>
      </c>
      <c r="J337" t="str">
        <f t="shared" si="38"/>
        <v/>
      </c>
      <c r="K337" s="11">
        <f t="shared" si="41"/>
        <v>1</v>
      </c>
      <c r="L337" s="9">
        <f>EXP(SUM($H$2:H337))</f>
        <v>2.1753742661473106</v>
      </c>
    </row>
    <row r="338" spans="1:12" x14ac:dyDescent="0.25">
      <c r="A338" s="3">
        <v>43601</v>
      </c>
      <c r="B338">
        <v>167</v>
      </c>
      <c r="C338">
        <v>112</v>
      </c>
      <c r="D338">
        <f t="shared" si="35"/>
        <v>0</v>
      </c>
      <c r="E338">
        <f t="shared" si="39"/>
        <v>0</v>
      </c>
      <c r="F338">
        <f t="shared" si="36"/>
        <v>0</v>
      </c>
      <c r="G338" s="7">
        <f t="shared" si="40"/>
        <v>-3.5297782081023819E-2</v>
      </c>
      <c r="H338" s="7">
        <v>-3.5212755755744493E-2</v>
      </c>
      <c r="I338" t="str">
        <f t="shared" si="37"/>
        <v/>
      </c>
      <c r="J338" t="str">
        <f t="shared" si="38"/>
        <v/>
      </c>
      <c r="K338" s="11">
        <f t="shared" si="41"/>
        <v>1</v>
      </c>
      <c r="L338" s="9">
        <f>EXP(SUM($H$2:H338))</f>
        <v>2.1001063165386138</v>
      </c>
    </row>
    <row r="339" spans="1:12" x14ac:dyDescent="0.25">
      <c r="A339" s="3">
        <v>43602</v>
      </c>
      <c r="B339">
        <v>168.82</v>
      </c>
      <c r="C339">
        <v>112</v>
      </c>
      <c r="D339">
        <f t="shared" si="35"/>
        <v>0</v>
      </c>
      <c r="E339">
        <f t="shared" si="39"/>
        <v>0</v>
      </c>
      <c r="F339">
        <f t="shared" si="36"/>
        <v>0</v>
      </c>
      <c r="G339" s="7">
        <f t="shared" si="40"/>
        <v>1.0839246138818663E-2</v>
      </c>
      <c r="H339" s="7">
        <v>1.0742096531902031E-2</v>
      </c>
      <c r="I339" t="str">
        <f t="shared" si="37"/>
        <v/>
      </c>
      <c r="J339" t="str">
        <f t="shared" si="38"/>
        <v/>
      </c>
      <c r="K339" s="11">
        <f t="shared" si="41"/>
        <v>0.99</v>
      </c>
      <c r="L339" s="9">
        <f>EXP(SUM($H$2:H339))</f>
        <v>2.1227874647572307</v>
      </c>
    </row>
    <row r="340" spans="1:12" x14ac:dyDescent="0.25">
      <c r="A340" s="3">
        <v>43605</v>
      </c>
      <c r="B340">
        <v>173</v>
      </c>
      <c r="C340">
        <v>112</v>
      </c>
      <c r="D340">
        <f t="shared" si="35"/>
        <v>0</v>
      </c>
      <c r="E340">
        <f t="shared" si="39"/>
        <v>0</v>
      </c>
      <c r="F340">
        <f t="shared" si="36"/>
        <v>0</v>
      </c>
      <c r="G340" s="7">
        <f t="shared" si="40"/>
        <v>2.4458535942205085E-2</v>
      </c>
      <c r="H340" s="7">
        <v>2.4399886823535121E-2</v>
      </c>
      <c r="I340" t="str">
        <f t="shared" si="37"/>
        <v/>
      </c>
      <c r="J340" t="str">
        <f t="shared" si="38"/>
        <v/>
      </c>
      <c r="K340" s="11">
        <f t="shared" si="41"/>
        <v>1</v>
      </c>
      <c r="L340" s="9">
        <f>EXP(SUM($H$2:H340))</f>
        <v>2.1752203151367344</v>
      </c>
    </row>
    <row r="341" spans="1:12" x14ac:dyDescent="0.25">
      <c r="A341" s="3">
        <v>43606</v>
      </c>
      <c r="B341">
        <v>179.41</v>
      </c>
      <c r="C341">
        <v>112</v>
      </c>
      <c r="D341">
        <f t="shared" si="35"/>
        <v>0</v>
      </c>
      <c r="E341">
        <f t="shared" si="39"/>
        <v>0</v>
      </c>
      <c r="F341">
        <f t="shared" si="36"/>
        <v>0</v>
      </c>
      <c r="G341" s="7">
        <f t="shared" si="40"/>
        <v>3.6382094933514152E-2</v>
      </c>
      <c r="H341" s="7">
        <v>3.6331929247390198E-2</v>
      </c>
      <c r="I341" t="str">
        <f t="shared" si="37"/>
        <v/>
      </c>
      <c r="J341" t="str">
        <f t="shared" si="38"/>
        <v/>
      </c>
      <c r="K341" s="11">
        <f t="shared" si="41"/>
        <v>1</v>
      </c>
      <c r="L341" s="9">
        <f>EXP(SUM($H$2:H341))</f>
        <v>2.2557034667967932</v>
      </c>
    </row>
    <row r="342" spans="1:12" x14ac:dyDescent="0.25">
      <c r="A342" s="3">
        <v>43607</v>
      </c>
      <c r="B342">
        <v>180.25</v>
      </c>
      <c r="C342">
        <v>112</v>
      </c>
      <c r="D342">
        <f t="shared" si="35"/>
        <v>0</v>
      </c>
      <c r="E342">
        <f t="shared" si="39"/>
        <v>0</v>
      </c>
      <c r="F342">
        <f t="shared" si="36"/>
        <v>0</v>
      </c>
      <c r="G342" s="7">
        <f t="shared" si="40"/>
        <v>4.6710867337653242E-3</v>
      </c>
      <c r="H342" s="7">
        <v>4.589452333807224E-3</v>
      </c>
      <c r="I342" t="str">
        <f t="shared" si="37"/>
        <v/>
      </c>
      <c r="J342" t="str">
        <f t="shared" si="38"/>
        <v/>
      </c>
      <c r="K342" s="11">
        <f t="shared" si="41"/>
        <v>0.98</v>
      </c>
      <c r="L342" s="9">
        <f>EXP(SUM($H$2:H342))</f>
        <v>2.2660797027440585</v>
      </c>
    </row>
    <row r="343" spans="1:12" x14ac:dyDescent="0.25">
      <c r="A343" s="3">
        <v>43608</v>
      </c>
      <c r="B343">
        <v>180.45</v>
      </c>
      <c r="C343">
        <v>112</v>
      </c>
      <c r="D343">
        <f t="shared" si="35"/>
        <v>0</v>
      </c>
      <c r="E343">
        <f t="shared" si="39"/>
        <v>0</v>
      </c>
      <c r="F343">
        <f t="shared" si="36"/>
        <v>0</v>
      </c>
      <c r="G343" s="7">
        <f t="shared" si="40"/>
        <v>1.1089549237390734E-3</v>
      </c>
      <c r="H343" s="7">
        <v>1.099395443301064E-3</v>
      </c>
      <c r="I343" t="str">
        <f t="shared" si="37"/>
        <v/>
      </c>
      <c r="J343" t="str">
        <f t="shared" si="38"/>
        <v/>
      </c>
      <c r="K343" s="11">
        <f t="shared" si="41"/>
        <v>0.99</v>
      </c>
      <c r="L343" s="9">
        <f>EXP(SUM($H$2:H343))</f>
        <v>2.2685723904170771</v>
      </c>
    </row>
    <row r="344" spans="1:12" x14ac:dyDescent="0.25">
      <c r="A344" s="3">
        <v>43609</v>
      </c>
      <c r="B344">
        <v>176.85</v>
      </c>
      <c r="C344">
        <v>112</v>
      </c>
      <c r="D344">
        <f t="shared" si="35"/>
        <v>0</v>
      </c>
      <c r="E344">
        <f t="shared" si="39"/>
        <v>0</v>
      </c>
      <c r="F344">
        <f t="shared" si="36"/>
        <v>0</v>
      </c>
      <c r="G344" s="7">
        <f t="shared" si="40"/>
        <v>-2.0151815437307929E-2</v>
      </c>
      <c r="H344" s="7">
        <v>-2.0100671707002912E-2</v>
      </c>
      <c r="I344" t="str">
        <f t="shared" si="37"/>
        <v/>
      </c>
      <c r="J344" t="str">
        <f t="shared" si="38"/>
        <v/>
      </c>
      <c r="K344" s="11">
        <f t="shared" si="41"/>
        <v>1</v>
      </c>
      <c r="L344" s="9">
        <f>EXP(SUM($H$2:H344))</f>
        <v>2.2234277998477769</v>
      </c>
    </row>
    <row r="345" spans="1:12" x14ac:dyDescent="0.25">
      <c r="A345" s="3">
        <v>43612</v>
      </c>
      <c r="B345">
        <v>178</v>
      </c>
      <c r="C345">
        <v>112</v>
      </c>
      <c r="D345">
        <f t="shared" si="35"/>
        <v>0</v>
      </c>
      <c r="E345">
        <f t="shared" si="39"/>
        <v>0</v>
      </c>
      <c r="F345">
        <f t="shared" si="36"/>
        <v>0</v>
      </c>
      <c r="G345" s="7">
        <f t="shared" si="40"/>
        <v>6.4816346405956356E-3</v>
      </c>
      <c r="H345" s="7">
        <v>6.4789660977090744E-3</v>
      </c>
      <c r="I345" t="str">
        <f t="shared" si="37"/>
        <v/>
      </c>
      <c r="J345" t="str">
        <f t="shared" si="38"/>
        <v/>
      </c>
      <c r="K345" s="11">
        <f t="shared" si="41"/>
        <v>1</v>
      </c>
      <c r="L345" s="9">
        <f>EXP(SUM($H$2:H345))</f>
        <v>2.2378800805467876</v>
      </c>
    </row>
    <row r="346" spans="1:12" x14ac:dyDescent="0.25">
      <c r="A346" s="3">
        <v>43613</v>
      </c>
      <c r="B346">
        <v>189</v>
      </c>
      <c r="C346">
        <v>112</v>
      </c>
      <c r="D346">
        <f t="shared" si="35"/>
        <v>0</v>
      </c>
      <c r="E346">
        <f t="shared" si="39"/>
        <v>0</v>
      </c>
      <c r="F346">
        <f t="shared" si="36"/>
        <v>0</v>
      </c>
      <c r="G346" s="7">
        <f t="shared" si="40"/>
        <v>5.9963464767557269E-2</v>
      </c>
      <c r="H346" s="7">
        <v>5.9871397037390417E-2</v>
      </c>
      <c r="I346" t="str">
        <f t="shared" si="37"/>
        <v/>
      </c>
      <c r="J346" t="str">
        <f t="shared" si="38"/>
        <v/>
      </c>
      <c r="K346" s="11">
        <f t="shared" si="41"/>
        <v>1</v>
      </c>
      <c r="L346" s="9">
        <f>EXP(SUM($H$2:H346))</f>
        <v>2.3759572815165244</v>
      </c>
    </row>
    <row r="347" spans="1:12" x14ac:dyDescent="0.25">
      <c r="A347" s="3">
        <v>43614</v>
      </c>
      <c r="B347">
        <v>189.27</v>
      </c>
      <c r="C347">
        <v>112</v>
      </c>
      <c r="D347">
        <f t="shared" si="35"/>
        <v>0</v>
      </c>
      <c r="E347">
        <f t="shared" si="39"/>
        <v>0</v>
      </c>
      <c r="F347">
        <f t="shared" si="36"/>
        <v>0</v>
      </c>
      <c r="G347" s="7">
        <f t="shared" si="40"/>
        <v>1.4275519911855453E-3</v>
      </c>
      <c r="H347" s="7">
        <v>1.3990209137074089E-3</v>
      </c>
      <c r="I347" t="str">
        <f t="shared" si="37"/>
        <v/>
      </c>
      <c r="J347" t="str">
        <f t="shared" si="38"/>
        <v/>
      </c>
      <c r="K347" s="11">
        <f t="shared" si="41"/>
        <v>0.98</v>
      </c>
      <c r="L347" s="9">
        <f>EXP(SUM($H$2:H347))</f>
        <v>2.3792836217106474</v>
      </c>
    </row>
    <row r="348" spans="1:12" x14ac:dyDescent="0.25">
      <c r="A348" s="3">
        <v>43615</v>
      </c>
      <c r="B348">
        <v>192.89</v>
      </c>
      <c r="C348">
        <v>112</v>
      </c>
      <c r="D348">
        <f t="shared" si="35"/>
        <v>0</v>
      </c>
      <c r="E348">
        <f t="shared" si="39"/>
        <v>0</v>
      </c>
      <c r="F348">
        <f t="shared" si="36"/>
        <v>0</v>
      </c>
      <c r="G348" s="7">
        <f t="shared" si="40"/>
        <v>1.8945511185320806E-2</v>
      </c>
      <c r="H348" s="7">
        <v>1.8919884852510772E-2</v>
      </c>
      <c r="I348" t="str">
        <f t="shared" si="37"/>
        <v/>
      </c>
      <c r="J348" t="str">
        <f t="shared" si="38"/>
        <v/>
      </c>
      <c r="K348" s="11">
        <f t="shared" si="41"/>
        <v>1</v>
      </c>
      <c r="L348" s="9">
        <f>EXP(SUM($H$2:H348))</f>
        <v>2.4247279388853209</v>
      </c>
    </row>
    <row r="349" spans="1:12" x14ac:dyDescent="0.25">
      <c r="A349" s="3">
        <v>43616</v>
      </c>
      <c r="B349">
        <v>196</v>
      </c>
      <c r="C349">
        <v>112</v>
      </c>
      <c r="D349">
        <f t="shared" si="35"/>
        <v>0</v>
      </c>
      <c r="E349">
        <f t="shared" si="39"/>
        <v>0</v>
      </c>
      <c r="F349">
        <f t="shared" si="36"/>
        <v>0</v>
      </c>
      <c r="G349" s="7">
        <f t="shared" si="40"/>
        <v>1.5994580994368401E-2</v>
      </c>
      <c r="H349" s="7">
        <v>1.5971769509698669E-2</v>
      </c>
      <c r="I349" t="str">
        <f t="shared" si="37"/>
        <v/>
      </c>
      <c r="J349" t="str">
        <f t="shared" si="38"/>
        <v/>
      </c>
      <c r="K349" s="11">
        <f t="shared" si="41"/>
        <v>1</v>
      </c>
      <c r="L349" s="9">
        <f>EXP(SUM($H$2:H349))</f>
        <v>2.4637660587013746</v>
      </c>
    </row>
    <row r="350" spans="1:12" x14ac:dyDescent="0.25">
      <c r="A350" s="3">
        <v>43619</v>
      </c>
      <c r="B350">
        <v>194.74</v>
      </c>
      <c r="C350">
        <v>112</v>
      </c>
      <c r="D350">
        <f t="shared" si="35"/>
        <v>0</v>
      </c>
      <c r="E350">
        <f t="shared" si="39"/>
        <v>0</v>
      </c>
      <c r="F350">
        <f t="shared" si="36"/>
        <v>0</v>
      </c>
      <c r="G350" s="7">
        <f t="shared" si="40"/>
        <v>-6.449323679906983E-3</v>
      </c>
      <c r="H350" s="7">
        <v>-6.4205678029226948E-3</v>
      </c>
      <c r="I350" t="str">
        <f t="shared" si="37"/>
        <v/>
      </c>
      <c r="J350" t="str">
        <f t="shared" si="38"/>
        <v/>
      </c>
      <c r="K350" s="11">
        <f t="shared" si="41"/>
        <v>1</v>
      </c>
      <c r="L350" s="9">
        <f>EXP(SUM($H$2:H350))</f>
        <v>2.4479979559256857</v>
      </c>
    </row>
    <row r="351" spans="1:12" x14ac:dyDescent="0.25">
      <c r="A351" s="3">
        <v>43620</v>
      </c>
      <c r="B351">
        <v>194.52</v>
      </c>
      <c r="C351">
        <v>112</v>
      </c>
      <c r="D351">
        <f t="shared" si="35"/>
        <v>0</v>
      </c>
      <c r="E351">
        <f t="shared" si="39"/>
        <v>0</v>
      </c>
      <c r="F351">
        <f t="shared" si="36"/>
        <v>0</v>
      </c>
      <c r="G351" s="7">
        <f t="shared" si="40"/>
        <v>-1.1303500150250903E-3</v>
      </c>
      <c r="H351" s="7">
        <v>-1.1006054440330041E-3</v>
      </c>
      <c r="I351" t="str">
        <f t="shared" si="37"/>
        <v/>
      </c>
      <c r="J351" t="str">
        <f t="shared" si="38"/>
        <v/>
      </c>
      <c r="K351" s="11">
        <f t="shared" si="41"/>
        <v>0.97</v>
      </c>
      <c r="L351" s="9">
        <f>EXP(SUM($H$2:H351))</f>
        <v>2.4453051581741674</v>
      </c>
    </row>
    <row r="352" spans="1:12" x14ac:dyDescent="0.25">
      <c r="A352" s="3">
        <v>43621</v>
      </c>
      <c r="B352">
        <v>191.19</v>
      </c>
      <c r="C352">
        <v>112</v>
      </c>
      <c r="D352">
        <f t="shared" si="35"/>
        <v>0</v>
      </c>
      <c r="E352">
        <f t="shared" si="39"/>
        <v>0</v>
      </c>
      <c r="F352">
        <f t="shared" si="36"/>
        <v>0</v>
      </c>
      <c r="G352" s="7">
        <f t="shared" si="40"/>
        <v>-1.7267287541272658E-2</v>
      </c>
      <c r="H352" s="7">
        <v>-1.7247893409553391E-2</v>
      </c>
      <c r="I352" t="str">
        <f t="shared" si="37"/>
        <v/>
      </c>
      <c r="J352" t="str">
        <f t="shared" si="38"/>
        <v/>
      </c>
      <c r="K352" s="11">
        <f t="shared" si="41"/>
        <v>1</v>
      </c>
      <c r="L352" s="9">
        <f>EXP(SUM($H$2:H352))</f>
        <v>2.4034904399693895</v>
      </c>
    </row>
    <row r="353" spans="1:12" x14ac:dyDescent="0.25">
      <c r="A353" s="3">
        <v>43622</v>
      </c>
      <c r="B353">
        <v>190.01</v>
      </c>
      <c r="C353">
        <v>112</v>
      </c>
      <c r="D353">
        <f t="shared" si="35"/>
        <v>0</v>
      </c>
      <c r="E353">
        <f t="shared" si="39"/>
        <v>0</v>
      </c>
      <c r="F353">
        <f t="shared" si="36"/>
        <v>0</v>
      </c>
      <c r="G353" s="7">
        <f t="shared" si="40"/>
        <v>-6.1909956398718789E-3</v>
      </c>
      <c r="H353" s="7">
        <v>-6.1186810081771768E-3</v>
      </c>
      <c r="I353" t="str">
        <f t="shared" si="37"/>
        <v/>
      </c>
      <c r="J353" t="str">
        <f t="shared" si="38"/>
        <v/>
      </c>
      <c r="K353" s="11">
        <f t="shared" si="41"/>
        <v>0.99</v>
      </c>
      <c r="L353" s="9">
        <f>EXP(SUM($H$2:H353))</f>
        <v>2.3888291482855761</v>
      </c>
    </row>
    <row r="354" spans="1:12" x14ac:dyDescent="0.25">
      <c r="A354" s="3">
        <v>43623</v>
      </c>
      <c r="B354">
        <v>198.45</v>
      </c>
      <c r="C354">
        <v>112</v>
      </c>
      <c r="D354">
        <f t="shared" si="35"/>
        <v>0</v>
      </c>
      <c r="E354">
        <f t="shared" si="39"/>
        <v>0</v>
      </c>
      <c r="F354">
        <f t="shared" si="36"/>
        <v>0</v>
      </c>
      <c r="G354" s="7">
        <f t="shared" si="40"/>
        <v>4.3460476874633745E-2</v>
      </c>
      <c r="H354" s="7">
        <v>4.3442557842836717E-2</v>
      </c>
      <c r="I354" t="str">
        <f t="shared" si="37"/>
        <v/>
      </c>
      <c r="J354" t="str">
        <f t="shared" si="38"/>
        <v/>
      </c>
      <c r="K354" s="11">
        <f t="shared" si="41"/>
        <v>1</v>
      </c>
      <c r="L354" s="9">
        <f>EXP(SUM($H$2:H354))</f>
        <v>2.4948931624694555</v>
      </c>
    </row>
    <row r="355" spans="1:12" x14ac:dyDescent="0.25">
      <c r="A355" s="3">
        <v>43626</v>
      </c>
      <c r="B355">
        <v>202.5</v>
      </c>
      <c r="C355">
        <v>112</v>
      </c>
      <c r="D355">
        <f t="shared" si="35"/>
        <v>0</v>
      </c>
      <c r="E355">
        <f t="shared" si="39"/>
        <v>0</v>
      </c>
      <c r="F355">
        <f t="shared" si="36"/>
        <v>0</v>
      </c>
      <c r="G355" s="7">
        <f t="shared" si="40"/>
        <v>2.0202707317519469E-2</v>
      </c>
      <c r="H355" s="7">
        <v>2.019470728551925E-2</v>
      </c>
      <c r="I355" t="str">
        <f t="shared" si="37"/>
        <v/>
      </c>
      <c r="J355" t="str">
        <f t="shared" si="38"/>
        <v/>
      </c>
      <c r="K355" s="11">
        <f t="shared" si="41"/>
        <v>1</v>
      </c>
      <c r="L355" s="9">
        <f>EXP(SUM($H$2:H355))</f>
        <v>2.5457889829838325</v>
      </c>
    </row>
    <row r="356" spans="1:12" x14ac:dyDescent="0.25">
      <c r="A356" s="3">
        <v>43627</v>
      </c>
      <c r="B356">
        <v>207.19</v>
      </c>
      <c r="C356">
        <v>112</v>
      </c>
      <c r="D356">
        <f t="shared" si="35"/>
        <v>0</v>
      </c>
      <c r="E356">
        <f t="shared" si="39"/>
        <v>0</v>
      </c>
      <c r="F356">
        <f t="shared" si="36"/>
        <v>0</v>
      </c>
      <c r="G356" s="7">
        <f t="shared" si="40"/>
        <v>2.2896360125797429E-2</v>
      </c>
      <c r="H356" s="7">
        <v>2.2837233902757131E-2</v>
      </c>
      <c r="I356" t="str">
        <f t="shared" si="37"/>
        <v/>
      </c>
      <c r="J356" t="str">
        <f t="shared" si="38"/>
        <v/>
      </c>
      <c r="K356" s="11">
        <f t="shared" si="41"/>
        <v>1</v>
      </c>
      <c r="L356" s="9">
        <f>EXP(SUM($H$2:H356))</f>
        <v>2.6045967084907589</v>
      </c>
    </row>
    <row r="357" spans="1:12" x14ac:dyDescent="0.25">
      <c r="A357" s="3">
        <v>43628</v>
      </c>
      <c r="B357">
        <v>203.12</v>
      </c>
      <c r="C357">
        <v>112</v>
      </c>
      <c r="D357">
        <f t="shared" si="35"/>
        <v>0</v>
      </c>
      <c r="E357">
        <f t="shared" si="39"/>
        <v>0</v>
      </c>
      <c r="F357">
        <f t="shared" si="36"/>
        <v>0</v>
      </c>
      <c r="G357" s="7">
        <f t="shared" si="40"/>
        <v>-1.9839309275968105E-2</v>
      </c>
      <c r="H357" s="7">
        <v>-1.9794627328179489E-2</v>
      </c>
      <c r="I357" t="str">
        <f t="shared" si="37"/>
        <v/>
      </c>
      <c r="J357" t="str">
        <f t="shared" si="38"/>
        <v/>
      </c>
      <c r="K357" s="11">
        <f t="shared" si="41"/>
        <v>1</v>
      </c>
      <c r="L357" s="9">
        <f>EXP(SUM($H$2:H357))</f>
        <v>2.55354661300434</v>
      </c>
    </row>
    <row r="358" spans="1:12" x14ac:dyDescent="0.25">
      <c r="A358" s="3">
        <v>43629</v>
      </c>
      <c r="B358">
        <v>209.61</v>
      </c>
      <c r="C358">
        <v>112</v>
      </c>
      <c r="D358">
        <f t="shared" si="35"/>
        <v>0</v>
      </c>
      <c r="E358">
        <f t="shared" si="39"/>
        <v>0</v>
      </c>
      <c r="F358">
        <f t="shared" si="36"/>
        <v>0</v>
      </c>
      <c r="G358" s="7">
        <f t="shared" si="40"/>
        <v>3.1451723836046122E-2</v>
      </c>
      <c r="H358" s="7">
        <v>3.1401763139531642E-2</v>
      </c>
      <c r="I358" t="str">
        <f t="shared" si="37"/>
        <v/>
      </c>
      <c r="J358" t="str">
        <f t="shared" si="38"/>
        <v/>
      </c>
      <c r="K358" s="11">
        <f t="shared" si="41"/>
        <v>1</v>
      </c>
      <c r="L358" s="9">
        <f>EXP(SUM($H$2:H358))</f>
        <v>2.6350047499591787</v>
      </c>
    </row>
    <row r="359" spans="1:12" x14ac:dyDescent="0.25">
      <c r="A359" s="3">
        <v>43630</v>
      </c>
      <c r="B359">
        <v>211.57</v>
      </c>
      <c r="C359">
        <v>112</v>
      </c>
      <c r="D359">
        <f t="shared" si="35"/>
        <v>0</v>
      </c>
      <c r="E359">
        <f t="shared" si="39"/>
        <v>0</v>
      </c>
      <c r="F359">
        <f t="shared" si="36"/>
        <v>0</v>
      </c>
      <c r="G359" s="7">
        <f t="shared" si="40"/>
        <v>9.3072517627569157E-3</v>
      </c>
      <c r="H359" s="7">
        <v>9.257021262676848E-3</v>
      </c>
      <c r="I359" t="str">
        <f t="shared" si="37"/>
        <v/>
      </c>
      <c r="J359" t="str">
        <f t="shared" si="38"/>
        <v/>
      </c>
      <c r="K359" s="11">
        <f t="shared" si="41"/>
        <v>0.99</v>
      </c>
      <c r="L359" s="9">
        <f>EXP(SUM($H$2:H359))</f>
        <v>2.6595102941337991</v>
      </c>
    </row>
    <row r="360" spans="1:12" x14ac:dyDescent="0.25">
      <c r="A360" s="3">
        <v>43633</v>
      </c>
      <c r="B360">
        <v>207.5</v>
      </c>
      <c r="C360">
        <v>112</v>
      </c>
      <c r="D360">
        <f t="shared" si="35"/>
        <v>0</v>
      </c>
      <c r="E360">
        <f t="shared" si="39"/>
        <v>0</v>
      </c>
      <c r="F360">
        <f t="shared" si="36"/>
        <v>0</v>
      </c>
      <c r="G360" s="7">
        <f t="shared" si="40"/>
        <v>-1.9424573324473102E-2</v>
      </c>
      <c r="H360" s="7">
        <v>-1.9386713800190091E-2</v>
      </c>
      <c r="I360" t="str">
        <f t="shared" si="37"/>
        <v/>
      </c>
      <c r="J360" t="str">
        <f t="shared" si="38"/>
        <v/>
      </c>
      <c r="K360" s="11">
        <f t="shared" si="41"/>
        <v>1</v>
      </c>
      <c r="L360" s="9">
        <f>EXP(SUM($H$2:H360))</f>
        <v>2.6084476964864303</v>
      </c>
    </row>
    <row r="361" spans="1:12" x14ac:dyDescent="0.25">
      <c r="A361" s="3">
        <v>43634</v>
      </c>
      <c r="B361">
        <v>208.1</v>
      </c>
      <c r="C361">
        <v>112</v>
      </c>
      <c r="D361">
        <f t="shared" si="35"/>
        <v>0</v>
      </c>
      <c r="E361">
        <f t="shared" si="39"/>
        <v>0</v>
      </c>
      <c r="F361">
        <f t="shared" si="36"/>
        <v>0</v>
      </c>
      <c r="G361" s="7">
        <f t="shared" si="40"/>
        <v>2.8873937288356644E-3</v>
      </c>
      <c r="H361" s="7">
        <v>2.796087302001188E-3</v>
      </c>
      <c r="I361" t="str">
        <f t="shared" si="37"/>
        <v/>
      </c>
      <c r="J361" t="str">
        <f t="shared" si="38"/>
        <v/>
      </c>
      <c r="K361" s="11">
        <f t="shared" si="41"/>
        <v>0.97</v>
      </c>
      <c r="L361" s="9">
        <f>EXP(SUM($H$2:H361))</f>
        <v>2.6157513500365921</v>
      </c>
    </row>
    <row r="362" spans="1:12" x14ac:dyDescent="0.25">
      <c r="A362" s="3">
        <v>43635</v>
      </c>
      <c r="B362">
        <v>210</v>
      </c>
      <c r="C362">
        <v>112</v>
      </c>
      <c r="D362">
        <f t="shared" si="35"/>
        <v>0</v>
      </c>
      <c r="E362">
        <f t="shared" si="39"/>
        <v>0</v>
      </c>
      <c r="F362">
        <f t="shared" si="36"/>
        <v>0</v>
      </c>
      <c r="G362" s="7">
        <f t="shared" si="40"/>
        <v>9.0887973178799385E-3</v>
      </c>
      <c r="H362" s="7">
        <v>9.0588444883461464E-3</v>
      </c>
      <c r="I362" t="str">
        <f t="shared" si="37"/>
        <v/>
      </c>
      <c r="J362" t="str">
        <f t="shared" si="38"/>
        <v/>
      </c>
      <c r="K362" s="11">
        <f t="shared" si="41"/>
        <v>1</v>
      </c>
      <c r="L362" s="9">
        <f>EXP(SUM($H$2:H362))</f>
        <v>2.6395546873219251</v>
      </c>
    </row>
    <row r="363" spans="1:12" x14ac:dyDescent="0.25">
      <c r="A363" s="3">
        <v>43637</v>
      </c>
      <c r="B363">
        <v>212.65</v>
      </c>
      <c r="C363">
        <v>112</v>
      </c>
      <c r="D363">
        <f t="shared" si="35"/>
        <v>0</v>
      </c>
      <c r="E363">
        <f t="shared" si="39"/>
        <v>0</v>
      </c>
      <c r="F363">
        <f t="shared" si="36"/>
        <v>0</v>
      </c>
      <c r="G363" s="7">
        <f t="shared" si="40"/>
        <v>1.2540090982173993E-2</v>
      </c>
      <c r="H363" s="7">
        <v>1.2521280553671689E-2</v>
      </c>
      <c r="I363" t="str">
        <f t="shared" si="37"/>
        <v/>
      </c>
      <c r="J363" t="str">
        <f t="shared" si="38"/>
        <v/>
      </c>
      <c r="K363" s="11">
        <f t="shared" si="41"/>
        <v>1</v>
      </c>
      <c r="L363" s="9">
        <f>EXP(SUM($H$2:H363))</f>
        <v>2.6728130763821816</v>
      </c>
    </row>
    <row r="364" spans="1:12" x14ac:dyDescent="0.25">
      <c r="A364" s="3">
        <v>43640</v>
      </c>
      <c r="B364">
        <v>209.98</v>
      </c>
      <c r="C364">
        <v>112</v>
      </c>
      <c r="D364">
        <f t="shared" si="35"/>
        <v>0</v>
      </c>
      <c r="E364">
        <f t="shared" si="39"/>
        <v>0</v>
      </c>
      <c r="F364">
        <f t="shared" si="36"/>
        <v>0</v>
      </c>
      <c r="G364" s="7">
        <f t="shared" si="40"/>
        <v>-1.2635333612847445E-2</v>
      </c>
      <c r="H364" s="7">
        <v>-1.2578782206860069E-2</v>
      </c>
      <c r="I364" t="str">
        <f t="shared" si="37"/>
        <v/>
      </c>
      <c r="J364" t="str">
        <f t="shared" si="38"/>
        <v/>
      </c>
      <c r="K364" s="11">
        <f t="shared" si="41"/>
        <v>1</v>
      </c>
      <c r="L364" s="9">
        <f>EXP(SUM($H$2:H364))</f>
        <v>2.6394029129274044</v>
      </c>
    </row>
    <row r="365" spans="1:12" x14ac:dyDescent="0.25">
      <c r="A365" s="3">
        <v>43641</v>
      </c>
      <c r="B365">
        <v>206.51</v>
      </c>
      <c r="C365">
        <v>112</v>
      </c>
      <c r="D365">
        <f t="shared" si="35"/>
        <v>0</v>
      </c>
      <c r="E365">
        <f t="shared" si="39"/>
        <v>0</v>
      </c>
      <c r="F365">
        <f t="shared" si="36"/>
        <v>0</v>
      </c>
      <c r="G365" s="7">
        <f t="shared" si="40"/>
        <v>-1.6663450708094892E-2</v>
      </c>
      <c r="H365" s="7">
        <v>-1.6637641153023248E-2</v>
      </c>
      <c r="I365" t="str">
        <f t="shared" si="37"/>
        <v/>
      </c>
      <c r="J365" t="str">
        <f t="shared" si="38"/>
        <v/>
      </c>
      <c r="K365" s="11">
        <f t="shared" si="41"/>
        <v>1</v>
      </c>
      <c r="L365" s="9">
        <f>EXP(SUM($H$2:H365))</f>
        <v>2.5958527648641025</v>
      </c>
    </row>
    <row r="366" spans="1:12" x14ac:dyDescent="0.25">
      <c r="A366" s="3">
        <v>43642</v>
      </c>
      <c r="B366">
        <v>208.45</v>
      </c>
      <c r="C366">
        <v>112</v>
      </c>
      <c r="D366">
        <f t="shared" si="35"/>
        <v>0</v>
      </c>
      <c r="E366">
        <f t="shared" si="39"/>
        <v>0</v>
      </c>
      <c r="F366">
        <f t="shared" si="36"/>
        <v>0</v>
      </c>
      <c r="G366" s="7">
        <f t="shared" si="40"/>
        <v>9.3503669481056276E-3</v>
      </c>
      <c r="H366" s="7">
        <v>9.257021262676848E-3</v>
      </c>
      <c r="I366" t="str">
        <f t="shared" si="37"/>
        <v/>
      </c>
      <c r="J366" t="str">
        <f t="shared" si="38"/>
        <v/>
      </c>
      <c r="K366" s="11">
        <f t="shared" si="41"/>
        <v>0.99</v>
      </c>
      <c r="L366" s="9">
        <f>EXP(SUM($H$2:H366))</f>
        <v>2.6199941955773389</v>
      </c>
    </row>
    <row r="367" spans="1:12" x14ac:dyDescent="0.25">
      <c r="A367" s="3">
        <v>43643</v>
      </c>
      <c r="B367">
        <v>208.65</v>
      </c>
      <c r="C367">
        <v>112</v>
      </c>
      <c r="D367">
        <f t="shared" si="35"/>
        <v>0</v>
      </c>
      <c r="E367">
        <f t="shared" si="39"/>
        <v>0</v>
      </c>
      <c r="F367">
        <f t="shared" si="36"/>
        <v>0</v>
      </c>
      <c r="G367" s="7">
        <f t="shared" si="40"/>
        <v>9.590027107557426E-4</v>
      </c>
      <c r="H367" s="7">
        <v>8.9959524283599393E-4</v>
      </c>
      <c r="I367" t="str">
        <f t="shared" si="37"/>
        <v/>
      </c>
      <c r="J367" t="str">
        <f t="shared" si="38"/>
        <v/>
      </c>
      <c r="K367" s="11">
        <f t="shared" si="41"/>
        <v>0.94</v>
      </c>
      <c r="L367" s="9">
        <f>EXP(SUM($H$2:H367))</f>
        <v>2.6223521903533582</v>
      </c>
    </row>
    <row r="368" spans="1:12" x14ac:dyDescent="0.25">
      <c r="A368" s="3">
        <v>43644</v>
      </c>
      <c r="B368">
        <v>211.12</v>
      </c>
      <c r="C368">
        <v>112</v>
      </c>
      <c r="D368">
        <f t="shared" si="35"/>
        <v>0</v>
      </c>
      <c r="E368">
        <f t="shared" si="39"/>
        <v>0</v>
      </c>
      <c r="F368">
        <f t="shared" si="36"/>
        <v>0</v>
      </c>
      <c r="G368" s="7">
        <f t="shared" si="40"/>
        <v>1.1768485157507088E-2</v>
      </c>
      <c r="H368" s="7">
        <v>1.1730922875698701E-2</v>
      </c>
      <c r="I368" t="str">
        <f t="shared" si="37"/>
        <v/>
      </c>
      <c r="J368" t="str">
        <f t="shared" si="38"/>
        <v/>
      </c>
      <c r="K368" s="11">
        <f t="shared" si="41"/>
        <v>1</v>
      </c>
      <c r="L368" s="9">
        <f>EXP(SUM($H$2:H368))</f>
        <v>2.6532959461995276</v>
      </c>
    </row>
    <row r="369" spans="1:12" x14ac:dyDescent="0.25">
      <c r="A369" s="3">
        <v>43647</v>
      </c>
      <c r="B369">
        <v>210.2</v>
      </c>
      <c r="C369">
        <v>112</v>
      </c>
      <c r="D369">
        <f t="shared" si="35"/>
        <v>0</v>
      </c>
      <c r="E369">
        <f t="shared" si="39"/>
        <v>0</v>
      </c>
      <c r="F369">
        <f t="shared" si="36"/>
        <v>0</v>
      </c>
      <c r="G369" s="7">
        <f t="shared" si="40"/>
        <v>-4.367233752217997E-3</v>
      </c>
      <c r="H369" s="7">
        <v>-4.3092715880984032E-3</v>
      </c>
      <c r="I369" t="str">
        <f t="shared" si="37"/>
        <v/>
      </c>
      <c r="J369" t="str">
        <f t="shared" si="38"/>
        <v/>
      </c>
      <c r="K369" s="11">
        <f t="shared" si="41"/>
        <v>0.99</v>
      </c>
      <c r="L369" s="9">
        <f>EXP(SUM($H$2:H369))</f>
        <v>2.64188677363087</v>
      </c>
    </row>
    <row r="370" spans="1:12" x14ac:dyDescent="0.25">
      <c r="A370" s="3">
        <v>43648</v>
      </c>
      <c r="B370">
        <v>212.46</v>
      </c>
      <c r="C370">
        <v>112</v>
      </c>
      <c r="D370">
        <f t="shared" si="35"/>
        <v>0</v>
      </c>
      <c r="E370">
        <f t="shared" si="39"/>
        <v>0</v>
      </c>
      <c r="F370">
        <f t="shared" si="36"/>
        <v>0</v>
      </c>
      <c r="G370" s="7">
        <f t="shared" si="40"/>
        <v>1.0694276909016696E-2</v>
      </c>
      <c r="H370" s="7">
        <v>1.064316009847976E-2</v>
      </c>
      <c r="I370" t="str">
        <f t="shared" si="37"/>
        <v/>
      </c>
      <c r="J370" t="str">
        <f t="shared" si="38"/>
        <v/>
      </c>
      <c r="K370" s="11">
        <f t="shared" si="41"/>
        <v>1</v>
      </c>
      <c r="L370" s="9">
        <f>EXP(SUM($H$2:H370))</f>
        <v>2.6701549621087199</v>
      </c>
    </row>
    <row r="371" spans="1:12" x14ac:dyDescent="0.25">
      <c r="A371" s="3">
        <v>43649</v>
      </c>
      <c r="B371">
        <v>220.85</v>
      </c>
      <c r="C371">
        <v>112</v>
      </c>
      <c r="D371">
        <f t="shared" si="35"/>
        <v>0</v>
      </c>
      <c r="E371">
        <f t="shared" si="39"/>
        <v>0</v>
      </c>
      <c r="F371">
        <f t="shared" si="36"/>
        <v>0</v>
      </c>
      <c r="G371" s="7">
        <f t="shared" si="40"/>
        <v>3.8730002690668126E-2</v>
      </c>
      <c r="H371" s="7">
        <v>3.864362359220453E-2</v>
      </c>
      <c r="I371" t="str">
        <f t="shared" si="37"/>
        <v/>
      </c>
      <c r="J371" t="str">
        <f t="shared" si="38"/>
        <v/>
      </c>
      <c r="K371" s="11">
        <f t="shared" si="41"/>
        <v>1</v>
      </c>
      <c r="L371" s="9">
        <f>EXP(SUM($H$2:H371))</f>
        <v>2.775359067615804</v>
      </c>
    </row>
    <row r="372" spans="1:12" x14ac:dyDescent="0.25">
      <c r="A372" s="3">
        <v>43650</v>
      </c>
      <c r="B372">
        <v>221.1</v>
      </c>
      <c r="C372">
        <v>112</v>
      </c>
      <c r="D372">
        <f t="shared" si="35"/>
        <v>0</v>
      </c>
      <c r="E372">
        <f t="shared" si="39"/>
        <v>0</v>
      </c>
      <c r="F372">
        <f t="shared" si="36"/>
        <v>0</v>
      </c>
      <c r="G372" s="7">
        <f t="shared" si="40"/>
        <v>1.1313498208651101E-3</v>
      </c>
      <c r="H372" s="7">
        <v>1.099395443301064E-3</v>
      </c>
      <c r="I372" t="str">
        <f t="shared" si="37"/>
        <v/>
      </c>
      <c r="J372" t="str">
        <f t="shared" si="38"/>
        <v/>
      </c>
      <c r="K372" s="11">
        <f t="shared" si="41"/>
        <v>0.97</v>
      </c>
      <c r="L372" s="9">
        <f>EXP(SUM($H$2:H372))</f>
        <v>2.7784119625901811</v>
      </c>
    </row>
    <row r="373" spans="1:12" x14ac:dyDescent="0.25">
      <c r="A373" s="3">
        <v>43651</v>
      </c>
      <c r="B373">
        <v>226.08</v>
      </c>
      <c r="C373">
        <v>112</v>
      </c>
      <c r="D373">
        <f t="shared" si="35"/>
        <v>0</v>
      </c>
      <c r="E373">
        <f t="shared" si="39"/>
        <v>0</v>
      </c>
      <c r="F373">
        <f t="shared" si="36"/>
        <v>0</v>
      </c>
      <c r="G373" s="7">
        <f t="shared" si="40"/>
        <v>2.2273831072816837E-2</v>
      </c>
      <c r="H373" s="7">
        <v>2.225060893481972E-2</v>
      </c>
      <c r="I373" t="str">
        <f t="shared" si="37"/>
        <v/>
      </c>
      <c r="J373" t="str">
        <f t="shared" si="38"/>
        <v/>
      </c>
      <c r="K373" s="11">
        <f t="shared" si="41"/>
        <v>1</v>
      </c>
      <c r="L373" s="9">
        <f>EXP(SUM($H$2:H373))</f>
        <v>2.8409262317484605</v>
      </c>
    </row>
    <row r="374" spans="1:12" x14ac:dyDescent="0.25">
      <c r="A374" s="3">
        <v>43654</v>
      </c>
      <c r="B374">
        <v>229.4</v>
      </c>
      <c r="C374">
        <v>112</v>
      </c>
      <c r="D374">
        <f t="shared" si="35"/>
        <v>0</v>
      </c>
      <c r="E374">
        <f t="shared" si="39"/>
        <v>0</v>
      </c>
      <c r="F374">
        <f t="shared" si="36"/>
        <v>0</v>
      </c>
      <c r="G374" s="7">
        <f t="shared" si="40"/>
        <v>1.4578285759052874E-2</v>
      </c>
      <c r="H374" s="7">
        <v>1.4494446150452509E-2</v>
      </c>
      <c r="I374" t="str">
        <f t="shared" si="37"/>
        <v/>
      </c>
      <c r="J374" t="str">
        <f t="shared" si="38"/>
        <v/>
      </c>
      <c r="K374" s="11">
        <f t="shared" si="41"/>
        <v>0.99</v>
      </c>
      <c r="L374" s="9">
        <f>EXP(SUM($H$2:H374))</f>
        <v>2.8824037547319881</v>
      </c>
    </row>
    <row r="375" spans="1:12" x14ac:dyDescent="0.25">
      <c r="A375" s="3">
        <v>43656</v>
      </c>
      <c r="B375">
        <v>233.5</v>
      </c>
      <c r="C375">
        <v>112</v>
      </c>
      <c r="D375">
        <f t="shared" si="35"/>
        <v>0</v>
      </c>
      <c r="E375">
        <f t="shared" si="39"/>
        <v>0</v>
      </c>
      <c r="F375">
        <f t="shared" si="36"/>
        <v>0</v>
      </c>
      <c r="G375" s="7">
        <f t="shared" si="40"/>
        <v>1.7714872413681755E-2</v>
      </c>
      <c r="H375" s="7">
        <v>1.7643435172595281E-2</v>
      </c>
      <c r="I375" t="str">
        <f t="shared" si="37"/>
        <v/>
      </c>
      <c r="J375" t="str">
        <f t="shared" si="38"/>
        <v/>
      </c>
      <c r="K375" s="11">
        <f t="shared" si="41"/>
        <v>1</v>
      </c>
      <c r="L375" s="9">
        <f>EXP(SUM($H$2:H375))</f>
        <v>2.9337105415662177</v>
      </c>
    </row>
    <row r="376" spans="1:12" x14ac:dyDescent="0.25">
      <c r="A376" s="3">
        <v>43657</v>
      </c>
      <c r="B376">
        <v>230.77</v>
      </c>
      <c r="C376">
        <v>112</v>
      </c>
      <c r="D376">
        <f t="shared" si="35"/>
        <v>0</v>
      </c>
      <c r="E376">
        <f t="shared" si="39"/>
        <v>0</v>
      </c>
      <c r="F376">
        <f t="shared" si="36"/>
        <v>0</v>
      </c>
      <c r="G376" s="7">
        <f t="shared" si="40"/>
        <v>-1.1760533592464205E-2</v>
      </c>
      <c r="H376" s="7">
        <v>-1.16678048676821E-2</v>
      </c>
      <c r="I376" t="str">
        <f t="shared" si="37"/>
        <v/>
      </c>
      <c r="J376" t="str">
        <f t="shared" si="38"/>
        <v/>
      </c>
      <c r="K376" s="11">
        <f t="shared" si="41"/>
        <v>0.99</v>
      </c>
      <c r="L376" s="9">
        <f>EXP(SUM($H$2:H376))</f>
        <v>2.8996794992840491</v>
      </c>
    </row>
    <row r="377" spans="1:12" x14ac:dyDescent="0.25">
      <c r="A377" s="3">
        <v>43658</v>
      </c>
      <c r="B377">
        <v>232.05</v>
      </c>
      <c r="C377">
        <v>112</v>
      </c>
      <c r="D377">
        <f t="shared" si="35"/>
        <v>0</v>
      </c>
      <c r="E377">
        <f t="shared" si="39"/>
        <v>0</v>
      </c>
      <c r="F377">
        <f t="shared" si="36"/>
        <v>0</v>
      </c>
      <c r="G377" s="7">
        <f t="shared" si="40"/>
        <v>5.5313221706970676E-3</v>
      </c>
      <c r="H377" s="7">
        <v>5.4849302305697454E-3</v>
      </c>
      <c r="I377" t="str">
        <f t="shared" si="37"/>
        <v/>
      </c>
      <c r="J377" t="str">
        <f t="shared" si="38"/>
        <v/>
      </c>
      <c r="K377" s="11">
        <f t="shared" si="41"/>
        <v>0.99</v>
      </c>
      <c r="L377" s="9">
        <f>EXP(SUM($H$2:H377))</f>
        <v>2.9156277365301118</v>
      </c>
    </row>
    <row r="378" spans="1:12" x14ac:dyDescent="0.25">
      <c r="A378" s="3">
        <v>43661</v>
      </c>
      <c r="B378">
        <v>230.65</v>
      </c>
      <c r="C378">
        <v>112</v>
      </c>
      <c r="D378">
        <f t="shared" si="35"/>
        <v>0</v>
      </c>
      <c r="E378">
        <f t="shared" si="39"/>
        <v>0</v>
      </c>
      <c r="F378">
        <f t="shared" si="36"/>
        <v>0</v>
      </c>
      <c r="G378" s="7">
        <f t="shared" si="40"/>
        <v>-6.0514556833552672E-3</v>
      </c>
      <c r="H378" s="7">
        <v>-6.0180723255630212E-3</v>
      </c>
      <c r="I378" t="str">
        <f t="shared" si="37"/>
        <v/>
      </c>
      <c r="J378" t="str">
        <f t="shared" si="38"/>
        <v/>
      </c>
      <c r="K378" s="11">
        <f t="shared" si="41"/>
        <v>0.99</v>
      </c>
      <c r="L378" s="9">
        <f>EXP(SUM($H$2:H378))</f>
        <v>2.8981339701109312</v>
      </c>
    </row>
    <row r="379" spans="1:12" x14ac:dyDescent="0.25">
      <c r="A379" s="3">
        <v>43662</v>
      </c>
      <c r="B379">
        <v>234</v>
      </c>
      <c r="C379">
        <v>112</v>
      </c>
      <c r="D379">
        <f t="shared" si="35"/>
        <v>0</v>
      </c>
      <c r="E379">
        <f t="shared" si="39"/>
        <v>0</v>
      </c>
      <c r="F379">
        <f t="shared" si="36"/>
        <v>0</v>
      </c>
      <c r="G379" s="7">
        <f t="shared" si="40"/>
        <v>1.4419705353871819E-2</v>
      </c>
      <c r="H379" s="7">
        <v>1.4395880283732339E-2</v>
      </c>
      <c r="I379" t="str">
        <f t="shared" si="37"/>
        <v/>
      </c>
      <c r="J379" t="str">
        <f t="shared" si="38"/>
        <v/>
      </c>
      <c r="K379" s="11">
        <f t="shared" si="41"/>
        <v>1</v>
      </c>
      <c r="L379" s="9">
        <f>EXP(SUM($H$2:H379))</f>
        <v>2.9401569126775393</v>
      </c>
    </row>
    <row r="380" spans="1:12" x14ac:dyDescent="0.25">
      <c r="A380" s="3">
        <v>43663</v>
      </c>
      <c r="B380">
        <v>244.39</v>
      </c>
      <c r="C380">
        <v>112</v>
      </c>
      <c r="D380">
        <f t="shared" si="35"/>
        <v>0</v>
      </c>
      <c r="E380">
        <f t="shared" si="39"/>
        <v>0</v>
      </c>
      <c r="F380">
        <f t="shared" si="36"/>
        <v>0</v>
      </c>
      <c r="G380" s="7">
        <f t="shared" si="40"/>
        <v>4.3444194572356432E-2</v>
      </c>
      <c r="H380" s="7">
        <v>4.3442557842836717E-2</v>
      </c>
      <c r="I380" t="str">
        <f t="shared" si="37"/>
        <v/>
      </c>
      <c r="J380" t="str">
        <f t="shared" si="38"/>
        <v/>
      </c>
      <c r="K380" s="11">
        <f t="shared" si="41"/>
        <v>1</v>
      </c>
      <c r="L380" s="9">
        <f>EXP(SUM($H$2:H380))</f>
        <v>3.0706998796004226</v>
      </c>
    </row>
    <row r="381" spans="1:12" x14ac:dyDescent="0.25">
      <c r="A381" s="3">
        <v>43664</v>
      </c>
      <c r="B381">
        <v>247</v>
      </c>
      <c r="C381">
        <v>112</v>
      </c>
      <c r="D381">
        <f t="shared" si="35"/>
        <v>0</v>
      </c>
      <c r="E381">
        <f t="shared" si="39"/>
        <v>0</v>
      </c>
      <c r="F381">
        <f t="shared" si="36"/>
        <v>0</v>
      </c>
      <c r="G381" s="7">
        <f t="shared" si="40"/>
        <v>1.0623026697919284E-2</v>
      </c>
      <c r="H381" s="7">
        <v>1.05442138756711E-2</v>
      </c>
      <c r="I381" t="str">
        <f t="shared" si="37"/>
        <v/>
      </c>
      <c r="J381" t="str">
        <f t="shared" si="38"/>
        <v/>
      </c>
      <c r="K381" s="11">
        <f t="shared" si="41"/>
        <v>0.99</v>
      </c>
      <c r="L381" s="9">
        <f>EXP(SUM($H$2:H381))</f>
        <v>3.1032492983241866</v>
      </c>
    </row>
    <row r="382" spans="1:12" x14ac:dyDescent="0.25">
      <c r="A382" s="3">
        <v>43665</v>
      </c>
      <c r="B382">
        <v>238.05</v>
      </c>
      <c r="C382">
        <v>112</v>
      </c>
      <c r="D382">
        <f t="shared" si="35"/>
        <v>0</v>
      </c>
      <c r="E382">
        <f t="shared" si="39"/>
        <v>0</v>
      </c>
      <c r="F382">
        <f t="shared" si="36"/>
        <v>0</v>
      </c>
      <c r="G382" s="7">
        <f t="shared" si="40"/>
        <v>-3.6907600987449385E-2</v>
      </c>
      <c r="H382" s="7">
        <v>-3.6871474775904703E-2</v>
      </c>
      <c r="I382" t="str">
        <f t="shared" si="37"/>
        <v/>
      </c>
      <c r="J382" t="str">
        <f t="shared" si="38"/>
        <v/>
      </c>
      <c r="K382" s="11">
        <f t="shared" si="41"/>
        <v>1</v>
      </c>
      <c r="L382" s="9">
        <f>EXP(SUM($H$2:H382))</f>
        <v>2.9909116737248511</v>
      </c>
    </row>
    <row r="383" spans="1:12" x14ac:dyDescent="0.25">
      <c r="A383" s="3">
        <v>43668</v>
      </c>
      <c r="B383">
        <v>247.35</v>
      </c>
      <c r="C383">
        <v>112</v>
      </c>
      <c r="D383">
        <f t="shared" si="35"/>
        <v>0</v>
      </c>
      <c r="E383">
        <f t="shared" si="39"/>
        <v>0</v>
      </c>
      <c r="F383">
        <f t="shared" si="36"/>
        <v>0</v>
      </c>
      <c r="G383" s="7">
        <f t="shared" si="40"/>
        <v>3.8323602033189692E-2</v>
      </c>
      <c r="H383" s="7">
        <v>3.8258712117090268E-2</v>
      </c>
      <c r="I383" t="str">
        <f t="shared" si="37"/>
        <v/>
      </c>
      <c r="J383" t="str">
        <f t="shared" si="38"/>
        <v/>
      </c>
      <c r="K383" s="11">
        <f t="shared" si="41"/>
        <v>1</v>
      </c>
      <c r="L383" s="9">
        <f>EXP(SUM($H$2:H383))</f>
        <v>3.1075572290001201</v>
      </c>
    </row>
    <row r="384" spans="1:12" x14ac:dyDescent="0.25">
      <c r="A384" s="3">
        <v>43669</v>
      </c>
      <c r="B384">
        <v>242</v>
      </c>
      <c r="C384">
        <v>112</v>
      </c>
      <c r="D384">
        <f t="shared" si="35"/>
        <v>0</v>
      </c>
      <c r="E384">
        <f t="shared" si="39"/>
        <v>0</v>
      </c>
      <c r="F384">
        <f t="shared" si="36"/>
        <v>0</v>
      </c>
      <c r="G384" s="7">
        <f t="shared" si="40"/>
        <v>-2.1866611517031124E-2</v>
      </c>
      <c r="H384" s="7">
        <v>-2.1836694609174409E-2</v>
      </c>
      <c r="I384" t="str">
        <f t="shared" si="37"/>
        <v/>
      </c>
      <c r="J384" t="str">
        <f t="shared" si="38"/>
        <v/>
      </c>
      <c r="K384" s="11">
        <f t="shared" si="41"/>
        <v>1</v>
      </c>
      <c r="L384" s="9">
        <f>EXP(SUM($H$2:H384))</f>
        <v>3.0404339928537176</v>
      </c>
    </row>
    <row r="385" spans="1:12" x14ac:dyDescent="0.25">
      <c r="A385" s="3">
        <v>43670</v>
      </c>
      <c r="B385">
        <v>245.81</v>
      </c>
      <c r="C385">
        <v>112</v>
      </c>
      <c r="D385">
        <f t="shared" si="35"/>
        <v>0</v>
      </c>
      <c r="E385">
        <f t="shared" si="39"/>
        <v>0</v>
      </c>
      <c r="F385">
        <f t="shared" si="36"/>
        <v>0</v>
      </c>
      <c r="G385" s="7">
        <f t="shared" si="40"/>
        <v>1.5621153630203735E-2</v>
      </c>
      <c r="H385" s="7">
        <v>1.557802996331846E-2</v>
      </c>
      <c r="I385" t="str">
        <f t="shared" si="37"/>
        <v/>
      </c>
      <c r="J385" t="str">
        <f t="shared" si="38"/>
        <v/>
      </c>
      <c r="K385" s="11">
        <f t="shared" si="41"/>
        <v>1</v>
      </c>
      <c r="L385" s="9">
        <f>EXP(SUM($H$2:H385))</f>
        <v>3.0881688065415211</v>
      </c>
    </row>
    <row r="386" spans="1:12" x14ac:dyDescent="0.25">
      <c r="A386" s="3">
        <v>43671</v>
      </c>
      <c r="B386">
        <v>244.48</v>
      </c>
      <c r="C386">
        <v>112</v>
      </c>
      <c r="D386">
        <f t="shared" si="35"/>
        <v>0</v>
      </c>
      <c r="E386">
        <f t="shared" si="39"/>
        <v>0</v>
      </c>
      <c r="F386">
        <f t="shared" si="36"/>
        <v>0</v>
      </c>
      <c r="G386" s="7">
        <f t="shared" si="40"/>
        <v>-5.4253738087345522E-3</v>
      </c>
      <c r="H386" s="7">
        <v>-5.4146327014988416E-3</v>
      </c>
      <c r="I386" t="str">
        <f t="shared" si="37"/>
        <v/>
      </c>
      <c r="J386" t="str">
        <f t="shared" si="38"/>
        <v/>
      </c>
      <c r="K386" s="11">
        <f t="shared" si="41"/>
        <v>1</v>
      </c>
      <c r="L386" s="9">
        <f>EXP(SUM($H$2:H386))</f>
        <v>3.0714926949861971</v>
      </c>
    </row>
    <row r="387" spans="1:12" x14ac:dyDescent="0.25">
      <c r="A387" s="3">
        <v>43672</v>
      </c>
      <c r="B387">
        <v>252</v>
      </c>
      <c r="C387">
        <v>112</v>
      </c>
      <c r="D387">
        <f t="shared" ref="D387:D450" si="42">C388-C387</f>
        <v>0</v>
      </c>
      <c r="E387">
        <f t="shared" si="39"/>
        <v>0</v>
      </c>
      <c r="F387">
        <f t="shared" ref="F387:F450" si="43">D387+E387</f>
        <v>0</v>
      </c>
      <c r="G387" s="7">
        <f t="shared" si="40"/>
        <v>3.0295581533267647E-2</v>
      </c>
      <c r="H387" s="7">
        <v>3.0238183060609949E-2</v>
      </c>
      <c r="I387" t="str">
        <f t="shared" ref="I387:I450" si="44">IF(ISNA(VLOOKUP(A387,$P$2:$Q$9,2,)),"",VLOOKUP(A387,$P$2:$Q$9,2,))</f>
        <v/>
      </c>
      <c r="J387" t="str">
        <f t="shared" ref="J387:J450" si="45">IF(ISNA(VLOOKUP(A387,$P$12:$R$13,3,)),"",VLOOKUP(A387,$P$12:$R$13,3,))</f>
        <v/>
      </c>
      <c r="K387" s="11">
        <f t="shared" si="41"/>
        <v>1</v>
      </c>
      <c r="L387" s="9">
        <f>EXP(SUM($H$2:H387))</f>
        <v>3.1657875207222732</v>
      </c>
    </row>
    <row r="388" spans="1:12" x14ac:dyDescent="0.25">
      <c r="A388" s="3">
        <v>43675</v>
      </c>
      <c r="B388">
        <v>263.8</v>
      </c>
      <c r="C388">
        <v>112</v>
      </c>
      <c r="D388">
        <f t="shared" si="42"/>
        <v>0</v>
      </c>
      <c r="E388">
        <f t="shared" ref="E388:E451" si="46">C388-C387</f>
        <v>0</v>
      </c>
      <c r="F388">
        <f t="shared" si="43"/>
        <v>0</v>
      </c>
      <c r="G388" s="7">
        <f t="shared" ref="G388:G451" si="47">LN(B388/B387)</f>
        <v>4.5762152771790972E-2</v>
      </c>
      <c r="H388" s="7">
        <v>4.5737891673853698E-2</v>
      </c>
      <c r="I388" t="str">
        <f t="shared" si="44"/>
        <v/>
      </c>
      <c r="J388" t="str">
        <f t="shared" si="45"/>
        <v/>
      </c>
      <c r="K388" s="11">
        <f t="shared" ref="K388:K451" si="48">ROUND(H388/G388,2)</f>
        <v>1</v>
      </c>
      <c r="L388" s="9">
        <f>EXP(SUM($H$2:H388))</f>
        <v>3.3139463766920758</v>
      </c>
    </row>
    <row r="389" spans="1:12" x14ac:dyDescent="0.25">
      <c r="A389" s="3">
        <v>43676</v>
      </c>
      <c r="B389">
        <v>264.55</v>
      </c>
      <c r="C389">
        <v>112</v>
      </c>
      <c r="D389">
        <f t="shared" si="42"/>
        <v>0</v>
      </c>
      <c r="E389">
        <f t="shared" si="46"/>
        <v>0</v>
      </c>
      <c r="F389">
        <f t="shared" si="43"/>
        <v>0</v>
      </c>
      <c r="G389" s="7">
        <f t="shared" si="47"/>
        <v>2.8390290669265952E-3</v>
      </c>
      <c r="H389" s="7">
        <v>2.796087302001188E-3</v>
      </c>
      <c r="I389" t="str">
        <f t="shared" si="44"/>
        <v/>
      </c>
      <c r="J389" t="str">
        <f t="shared" si="45"/>
        <v/>
      </c>
      <c r="K389" s="11">
        <f t="shared" si="48"/>
        <v>0.98</v>
      </c>
      <c r="L389" s="9">
        <f>EXP(SUM($H$2:H389))</f>
        <v>3.3232254265468133</v>
      </c>
    </row>
    <row r="390" spans="1:12" x14ac:dyDescent="0.25">
      <c r="A390" s="3">
        <v>43677</v>
      </c>
      <c r="B390">
        <v>263.72000000000003</v>
      </c>
      <c r="C390">
        <v>112</v>
      </c>
      <c r="D390">
        <f t="shared" si="42"/>
        <v>0</v>
      </c>
      <c r="E390">
        <f t="shared" si="46"/>
        <v>0</v>
      </c>
      <c r="F390">
        <f t="shared" si="43"/>
        <v>0</v>
      </c>
      <c r="G390" s="7">
        <f t="shared" si="47"/>
        <v>-3.1423351050417622E-3</v>
      </c>
      <c r="H390" s="7">
        <v>-3.104814953478756E-3</v>
      </c>
      <c r="I390" t="str">
        <f t="shared" si="44"/>
        <v/>
      </c>
      <c r="J390" t="str">
        <f t="shared" si="45"/>
        <v/>
      </c>
      <c r="K390" s="11">
        <f t="shared" si="48"/>
        <v>0.99</v>
      </c>
      <c r="L390" s="9">
        <f>EXP(SUM($H$2:H390))</f>
        <v>3.3129234277245185</v>
      </c>
    </row>
    <row r="391" spans="1:12" x14ac:dyDescent="0.25">
      <c r="A391" s="3">
        <v>43678</v>
      </c>
      <c r="B391">
        <v>276.5</v>
      </c>
      <c r="C391">
        <v>112</v>
      </c>
      <c r="D391">
        <f t="shared" si="42"/>
        <v>0</v>
      </c>
      <c r="E391">
        <f t="shared" si="46"/>
        <v>0</v>
      </c>
      <c r="F391">
        <f t="shared" si="43"/>
        <v>0</v>
      </c>
      <c r="G391" s="7">
        <f t="shared" si="47"/>
        <v>4.7322886717290423E-2</v>
      </c>
      <c r="H391" s="7">
        <v>4.726519246711422E-2</v>
      </c>
      <c r="I391" t="str">
        <f t="shared" si="44"/>
        <v/>
      </c>
      <c r="J391" t="str">
        <f t="shared" si="45"/>
        <v/>
      </c>
      <c r="K391" s="11">
        <f t="shared" si="48"/>
        <v>1</v>
      </c>
      <c r="L391" s="9">
        <f>EXP(SUM($H$2:H391))</f>
        <v>3.473268921626385</v>
      </c>
    </row>
    <row r="392" spans="1:12" x14ac:dyDescent="0.25">
      <c r="A392" s="3">
        <v>43679</v>
      </c>
      <c r="B392">
        <v>283.55</v>
      </c>
      <c r="C392">
        <v>112</v>
      </c>
      <c r="D392">
        <f t="shared" si="42"/>
        <v>0</v>
      </c>
      <c r="E392">
        <f t="shared" si="46"/>
        <v>0</v>
      </c>
      <c r="F392">
        <f t="shared" si="43"/>
        <v>0</v>
      </c>
      <c r="G392" s="7">
        <f t="shared" si="47"/>
        <v>2.5177653497647594E-2</v>
      </c>
      <c r="H392" s="7">
        <v>2.5082780367463239E-2</v>
      </c>
      <c r="I392" t="str">
        <f t="shared" si="44"/>
        <v/>
      </c>
      <c r="J392" t="str">
        <f t="shared" si="45"/>
        <v/>
      </c>
      <c r="K392" s="11">
        <f t="shared" si="48"/>
        <v>1</v>
      </c>
      <c r="L392" s="9">
        <f>EXP(SUM($H$2:H392))</f>
        <v>3.5614899522356951</v>
      </c>
    </row>
    <row r="393" spans="1:12" x14ac:dyDescent="0.25">
      <c r="A393" s="3">
        <v>43682</v>
      </c>
      <c r="B393">
        <v>276</v>
      </c>
      <c r="C393">
        <v>112</v>
      </c>
      <c r="D393">
        <f t="shared" si="42"/>
        <v>1</v>
      </c>
      <c r="E393">
        <f t="shared" si="46"/>
        <v>0</v>
      </c>
      <c r="F393">
        <f t="shared" si="43"/>
        <v>1</v>
      </c>
      <c r="G393" s="7">
        <f t="shared" si="47"/>
        <v>-2.6987608742887068E-2</v>
      </c>
      <c r="H393" s="7">
        <v>-2.6960181582783078E-2</v>
      </c>
      <c r="I393" t="str">
        <f t="shared" si="44"/>
        <v/>
      </c>
      <c r="J393">
        <f t="shared" si="45"/>
        <v>700</v>
      </c>
      <c r="K393" s="11">
        <f t="shared" si="48"/>
        <v>1</v>
      </c>
      <c r="L393" s="9">
        <f>EXP(SUM($H$2:H393))</f>
        <v>3.4667543195062254</v>
      </c>
    </row>
    <row r="394" spans="1:12" x14ac:dyDescent="0.25">
      <c r="A394" s="3">
        <v>43683</v>
      </c>
      <c r="B394">
        <v>36.6</v>
      </c>
      <c r="C394">
        <v>113</v>
      </c>
      <c r="D394">
        <f t="shared" si="42"/>
        <v>0</v>
      </c>
      <c r="E394">
        <f t="shared" si="46"/>
        <v>1</v>
      </c>
      <c r="F394">
        <f t="shared" si="43"/>
        <v>1</v>
      </c>
      <c r="G394" s="7">
        <f t="shared" si="47"/>
        <v>-2.0203526253098292</v>
      </c>
      <c r="H394" s="7">
        <v>5.9023340449460983E-2</v>
      </c>
      <c r="I394" t="str">
        <f t="shared" si="44"/>
        <v/>
      </c>
      <c r="J394" t="str">
        <f t="shared" si="45"/>
        <v/>
      </c>
      <c r="K394" s="11">
        <f t="shared" si="48"/>
        <v>-0.03</v>
      </c>
      <c r="L394" s="9">
        <f>EXP(SUM($H$2:H394))</f>
        <v>3.6775329821322038</v>
      </c>
    </row>
    <row r="395" spans="1:12" x14ac:dyDescent="0.25">
      <c r="A395" s="3">
        <v>43684</v>
      </c>
      <c r="B395">
        <v>36.31</v>
      </c>
      <c r="C395">
        <v>113</v>
      </c>
      <c r="D395">
        <f t="shared" si="42"/>
        <v>0</v>
      </c>
      <c r="E395">
        <f t="shared" si="46"/>
        <v>0</v>
      </c>
      <c r="F395">
        <f t="shared" si="43"/>
        <v>0</v>
      </c>
      <c r="G395" s="7">
        <f t="shared" si="47"/>
        <v>-7.9550549810761245E-3</v>
      </c>
      <c r="H395" s="7">
        <v>-7.9313703262802807E-3</v>
      </c>
      <c r="I395" t="str">
        <f t="shared" si="44"/>
        <v/>
      </c>
      <c r="J395" t="str">
        <f t="shared" si="45"/>
        <v/>
      </c>
      <c r="K395" s="11">
        <f t="shared" si="48"/>
        <v>1</v>
      </c>
      <c r="L395" s="9">
        <f>EXP(SUM($H$2:H395))</f>
        <v>3.6484804715733592</v>
      </c>
    </row>
    <row r="396" spans="1:12" x14ac:dyDescent="0.25">
      <c r="A396" s="3">
        <v>43685</v>
      </c>
      <c r="B396">
        <v>37.14</v>
      </c>
      <c r="C396">
        <v>113</v>
      </c>
      <c r="D396">
        <f t="shared" si="42"/>
        <v>0</v>
      </c>
      <c r="E396">
        <f t="shared" si="46"/>
        <v>0</v>
      </c>
      <c r="F396">
        <f t="shared" si="43"/>
        <v>0</v>
      </c>
      <c r="G396" s="7">
        <f t="shared" si="47"/>
        <v>2.2601370498315343E-2</v>
      </c>
      <c r="H396" s="7">
        <v>2.254396443489444E-2</v>
      </c>
      <c r="I396" t="str">
        <f t="shared" si="44"/>
        <v/>
      </c>
      <c r="J396" t="str">
        <f t="shared" si="45"/>
        <v/>
      </c>
      <c r="K396" s="11">
        <f t="shared" si="48"/>
        <v>1</v>
      </c>
      <c r="L396" s="9">
        <f>EXP(SUM($H$2:H396))</f>
        <v>3.7316658263252314</v>
      </c>
    </row>
    <row r="397" spans="1:12" x14ac:dyDescent="0.25">
      <c r="A397" s="3">
        <v>43686</v>
      </c>
      <c r="B397">
        <v>37.78</v>
      </c>
      <c r="C397">
        <v>113</v>
      </c>
      <c r="D397">
        <f t="shared" si="42"/>
        <v>0</v>
      </c>
      <c r="E397">
        <f t="shared" si="46"/>
        <v>0</v>
      </c>
      <c r="F397">
        <f t="shared" si="43"/>
        <v>0</v>
      </c>
      <c r="G397" s="7">
        <f t="shared" si="47"/>
        <v>1.70853061488037E-2</v>
      </c>
      <c r="H397" s="7">
        <v>1.7053754565827622E-2</v>
      </c>
      <c r="I397" t="str">
        <f t="shared" si="44"/>
        <v/>
      </c>
      <c r="J397" t="str">
        <f t="shared" si="45"/>
        <v/>
      </c>
      <c r="K397" s="11">
        <f t="shared" si="48"/>
        <v>1</v>
      </c>
      <c r="L397" s="9">
        <f>EXP(SUM($H$2:H397))</f>
        <v>3.7958504785380258</v>
      </c>
    </row>
    <row r="398" spans="1:12" x14ac:dyDescent="0.25">
      <c r="A398" s="3">
        <v>43689</v>
      </c>
      <c r="B398">
        <v>36.42</v>
      </c>
      <c r="C398">
        <v>113</v>
      </c>
      <c r="D398">
        <f t="shared" si="42"/>
        <v>0</v>
      </c>
      <c r="E398">
        <f t="shared" si="46"/>
        <v>0</v>
      </c>
      <c r="F398">
        <f t="shared" si="43"/>
        <v>0</v>
      </c>
      <c r="G398" s="7">
        <f t="shared" si="47"/>
        <v>-3.6661787773901632E-2</v>
      </c>
      <c r="H398" s="7">
        <v>-3.6560255311802403E-2</v>
      </c>
      <c r="I398" t="str">
        <f t="shared" si="44"/>
        <v/>
      </c>
      <c r="J398" t="str">
        <f t="shared" si="45"/>
        <v/>
      </c>
      <c r="K398" s="11">
        <f t="shared" si="48"/>
        <v>1</v>
      </c>
      <c r="L398" s="9">
        <f>EXP(SUM($H$2:H398))</f>
        <v>3.6595794463585101</v>
      </c>
    </row>
    <row r="399" spans="1:12" x14ac:dyDescent="0.25">
      <c r="A399" s="3">
        <v>43690</v>
      </c>
      <c r="B399">
        <v>37.85</v>
      </c>
      <c r="C399">
        <v>113</v>
      </c>
      <c r="D399">
        <f t="shared" si="42"/>
        <v>0</v>
      </c>
      <c r="E399">
        <f t="shared" si="46"/>
        <v>0</v>
      </c>
      <c r="F399">
        <f t="shared" si="43"/>
        <v>0</v>
      </c>
      <c r="G399" s="7">
        <f t="shared" si="47"/>
        <v>3.8512905583995845E-2</v>
      </c>
      <c r="H399" s="7">
        <v>3.8451186374252627E-2</v>
      </c>
      <c r="I399" t="str">
        <f t="shared" si="44"/>
        <v/>
      </c>
      <c r="J399" t="str">
        <f t="shared" si="45"/>
        <v/>
      </c>
      <c r="K399" s="11">
        <f t="shared" si="48"/>
        <v>1</v>
      </c>
      <c r="L399" s="9">
        <f>EXP(SUM($H$2:H399))</f>
        <v>3.8030349606557636</v>
      </c>
    </row>
    <row r="400" spans="1:12" x14ac:dyDescent="0.25">
      <c r="A400" s="3">
        <v>43691</v>
      </c>
      <c r="B400">
        <v>36.950000000000003</v>
      </c>
      <c r="C400">
        <v>113</v>
      </c>
      <c r="D400">
        <f t="shared" si="42"/>
        <v>0</v>
      </c>
      <c r="E400">
        <f t="shared" si="46"/>
        <v>0</v>
      </c>
      <c r="F400">
        <f t="shared" si="43"/>
        <v>0</v>
      </c>
      <c r="G400" s="7">
        <f t="shared" si="47"/>
        <v>-2.4065332489246943E-2</v>
      </c>
      <c r="H400" s="7">
        <v>-2.3985362750511309E-2</v>
      </c>
      <c r="I400" t="str">
        <f t="shared" si="44"/>
        <v/>
      </c>
      <c r="J400" t="str">
        <f t="shared" si="45"/>
        <v/>
      </c>
      <c r="K400" s="11">
        <f t="shared" si="48"/>
        <v>1</v>
      </c>
      <c r="L400" s="9">
        <f>EXP(SUM($H$2:H400))</f>
        <v>3.7129030320882217</v>
      </c>
    </row>
    <row r="401" spans="1:12" x14ac:dyDescent="0.25">
      <c r="A401" s="3">
        <v>43692</v>
      </c>
      <c r="B401">
        <v>36.31</v>
      </c>
      <c r="C401">
        <v>113</v>
      </c>
      <c r="D401">
        <f t="shared" si="42"/>
        <v>0</v>
      </c>
      <c r="E401">
        <f t="shared" si="46"/>
        <v>0</v>
      </c>
      <c r="F401">
        <f t="shared" si="43"/>
        <v>0</v>
      </c>
      <c r="G401" s="7">
        <f t="shared" si="47"/>
        <v>-1.7472461967966393E-2</v>
      </c>
      <c r="H401" s="7">
        <v>-1.7451393613755861E-2</v>
      </c>
      <c r="I401" t="str">
        <f t="shared" si="44"/>
        <v/>
      </c>
      <c r="J401" t="str">
        <f t="shared" si="45"/>
        <v/>
      </c>
      <c r="K401" s="11">
        <f t="shared" si="48"/>
        <v>1</v>
      </c>
      <c r="L401" s="9">
        <f>EXP(SUM($H$2:H401))</f>
        <v>3.6486698096330952</v>
      </c>
    </row>
    <row r="402" spans="1:12" x14ac:dyDescent="0.25">
      <c r="A402" s="3">
        <v>43693</v>
      </c>
      <c r="B402">
        <v>37.56</v>
      </c>
      <c r="C402">
        <v>113</v>
      </c>
      <c r="D402">
        <f t="shared" si="42"/>
        <v>0</v>
      </c>
      <c r="E402">
        <f t="shared" si="46"/>
        <v>0</v>
      </c>
      <c r="F402">
        <f t="shared" si="43"/>
        <v>0</v>
      </c>
      <c r="G402" s="7">
        <f t="shared" si="47"/>
        <v>3.3846468913817825E-2</v>
      </c>
      <c r="H402" s="7">
        <v>3.3821548475510659E-2</v>
      </c>
      <c r="I402" t="str">
        <f t="shared" si="44"/>
        <v/>
      </c>
      <c r="J402" t="str">
        <f t="shared" si="45"/>
        <v/>
      </c>
      <c r="K402" s="11">
        <f t="shared" si="48"/>
        <v>1</v>
      </c>
      <c r="L402" s="9">
        <f>EXP(SUM($H$2:H402))</f>
        <v>3.774184051084474</v>
      </c>
    </row>
    <row r="403" spans="1:12" x14ac:dyDescent="0.25">
      <c r="A403" s="3">
        <v>43696</v>
      </c>
      <c r="B403">
        <v>37.83</v>
      </c>
      <c r="C403">
        <v>113</v>
      </c>
      <c r="D403">
        <f t="shared" si="42"/>
        <v>0</v>
      </c>
      <c r="E403">
        <f t="shared" si="46"/>
        <v>0</v>
      </c>
      <c r="F403">
        <f t="shared" si="43"/>
        <v>0</v>
      </c>
      <c r="G403" s="7">
        <f t="shared" si="47"/>
        <v>7.1627843048756778E-3</v>
      </c>
      <c r="H403" s="7">
        <v>7.0749136719619847E-3</v>
      </c>
      <c r="I403" t="str">
        <f t="shared" si="44"/>
        <v/>
      </c>
      <c r="J403" t="str">
        <f t="shared" si="45"/>
        <v/>
      </c>
      <c r="K403" s="11">
        <f t="shared" si="48"/>
        <v>0.99</v>
      </c>
      <c r="L403" s="9">
        <f>EXP(SUM($H$2:H403))</f>
        <v>3.8009807578471735</v>
      </c>
    </row>
    <row r="404" spans="1:12" x14ac:dyDescent="0.25">
      <c r="A404" s="3">
        <v>43697</v>
      </c>
      <c r="B404">
        <v>36.53</v>
      </c>
      <c r="C404">
        <v>113</v>
      </c>
      <c r="D404">
        <f t="shared" si="42"/>
        <v>0</v>
      </c>
      <c r="E404">
        <f t="shared" si="46"/>
        <v>0</v>
      </c>
      <c r="F404">
        <f t="shared" si="43"/>
        <v>0</v>
      </c>
      <c r="G404" s="7">
        <f t="shared" si="47"/>
        <v>-3.4968597837746619E-2</v>
      </c>
      <c r="H404" s="7">
        <v>-3.4902052009264883E-2</v>
      </c>
      <c r="I404" t="str">
        <f t="shared" si="44"/>
        <v/>
      </c>
      <c r="J404" t="str">
        <f t="shared" si="45"/>
        <v/>
      </c>
      <c r="K404" s="11">
        <f t="shared" si="48"/>
        <v>1</v>
      </c>
      <c r="L404" s="9">
        <f>EXP(SUM($H$2:H404))</f>
        <v>3.6706071178530153</v>
      </c>
    </row>
    <row r="405" spans="1:12" x14ac:dyDescent="0.25">
      <c r="A405" s="3">
        <v>43698</v>
      </c>
      <c r="B405">
        <v>36.54</v>
      </c>
      <c r="C405">
        <v>113</v>
      </c>
      <c r="D405">
        <f t="shared" si="42"/>
        <v>0</v>
      </c>
      <c r="E405">
        <f t="shared" si="46"/>
        <v>0</v>
      </c>
      <c r="F405">
        <f t="shared" si="43"/>
        <v>0</v>
      </c>
      <c r="G405" s="7">
        <f t="shared" si="47"/>
        <v>2.737101426693944E-4</v>
      </c>
      <c r="H405" s="7">
        <v>1.9998000266624471E-4</v>
      </c>
      <c r="I405" t="str">
        <f t="shared" si="44"/>
        <v/>
      </c>
      <c r="J405" t="str">
        <f t="shared" si="45"/>
        <v/>
      </c>
      <c r="K405" s="11">
        <f t="shared" si="48"/>
        <v>0.73</v>
      </c>
      <c r="L405" s="9">
        <f>EXP(SUM($H$2:H405))</f>
        <v>3.6713412392765856</v>
      </c>
    </row>
    <row r="406" spans="1:12" x14ac:dyDescent="0.25">
      <c r="A406" s="3">
        <v>43699</v>
      </c>
      <c r="B406">
        <v>34.43</v>
      </c>
      <c r="C406">
        <v>113</v>
      </c>
      <c r="D406">
        <f t="shared" si="42"/>
        <v>0</v>
      </c>
      <c r="E406">
        <f t="shared" si="46"/>
        <v>0</v>
      </c>
      <c r="F406">
        <f t="shared" si="43"/>
        <v>0</v>
      </c>
      <c r="G406" s="7">
        <f t="shared" si="47"/>
        <v>-5.9479273599428208E-2</v>
      </c>
      <c r="H406" s="7">
        <v>-5.943158376942647E-2</v>
      </c>
      <c r="I406" t="str">
        <f t="shared" si="44"/>
        <v/>
      </c>
      <c r="J406" t="str">
        <f t="shared" si="45"/>
        <v/>
      </c>
      <c r="K406" s="11">
        <f t="shared" si="48"/>
        <v>1</v>
      </c>
      <c r="L406" s="9">
        <f>EXP(SUM($H$2:H406))</f>
        <v>3.4595048497703274</v>
      </c>
    </row>
    <row r="407" spans="1:12" x14ac:dyDescent="0.25">
      <c r="A407" s="3">
        <v>43700</v>
      </c>
      <c r="B407">
        <v>33.78</v>
      </c>
      <c r="C407">
        <v>113</v>
      </c>
      <c r="D407">
        <f t="shared" si="42"/>
        <v>0</v>
      </c>
      <c r="E407">
        <f t="shared" si="46"/>
        <v>0</v>
      </c>
      <c r="F407">
        <f t="shared" si="43"/>
        <v>0</v>
      </c>
      <c r="G407" s="7">
        <f t="shared" si="47"/>
        <v>-1.9059365970778321E-2</v>
      </c>
      <c r="H407" s="7">
        <v>-1.8978966597802859E-2</v>
      </c>
      <c r="I407" t="str">
        <f t="shared" si="44"/>
        <v/>
      </c>
      <c r="J407" t="str">
        <f t="shared" si="45"/>
        <v/>
      </c>
      <c r="K407" s="11">
        <f t="shared" si="48"/>
        <v>1</v>
      </c>
      <c r="L407" s="9">
        <f>EXP(SUM($H$2:H407))</f>
        <v>3.394466158594645</v>
      </c>
    </row>
    <row r="408" spans="1:12" x14ac:dyDescent="0.25">
      <c r="A408" s="3">
        <v>43703</v>
      </c>
      <c r="B408">
        <v>33.700000000000003</v>
      </c>
      <c r="C408">
        <v>113</v>
      </c>
      <c r="D408">
        <f t="shared" si="42"/>
        <v>0</v>
      </c>
      <c r="E408">
        <f t="shared" si="46"/>
        <v>0</v>
      </c>
      <c r="F408">
        <f t="shared" si="43"/>
        <v>0</v>
      </c>
      <c r="G408" s="7">
        <f t="shared" si="47"/>
        <v>-2.3710740213378897E-3</v>
      </c>
      <c r="H408" s="7">
        <v>-2.3026490626755578E-3</v>
      </c>
      <c r="I408" t="str">
        <f t="shared" si="44"/>
        <v/>
      </c>
      <c r="J408" t="str">
        <f t="shared" si="45"/>
        <v/>
      </c>
      <c r="K408" s="11">
        <f t="shared" si="48"/>
        <v>0.97</v>
      </c>
      <c r="L408" s="9">
        <f>EXP(SUM($H$2:H408))</f>
        <v>3.3866588864298772</v>
      </c>
    </row>
    <row r="409" spans="1:12" x14ac:dyDescent="0.25">
      <c r="A409" s="3">
        <v>43704</v>
      </c>
      <c r="B409">
        <v>34.21</v>
      </c>
      <c r="C409">
        <v>113</v>
      </c>
      <c r="D409">
        <f t="shared" si="42"/>
        <v>0</v>
      </c>
      <c r="E409">
        <f t="shared" si="46"/>
        <v>0</v>
      </c>
      <c r="F409">
        <f t="shared" si="43"/>
        <v>0</v>
      </c>
      <c r="G409" s="7">
        <f t="shared" si="47"/>
        <v>1.5020161631197248E-2</v>
      </c>
      <c r="H409" s="7">
        <v>1.4987129808248239E-2</v>
      </c>
      <c r="I409" t="str">
        <f t="shared" si="44"/>
        <v/>
      </c>
      <c r="J409" t="str">
        <f t="shared" si="45"/>
        <v/>
      </c>
      <c r="K409" s="11">
        <f t="shared" si="48"/>
        <v>1</v>
      </c>
      <c r="L409" s="9">
        <f>EXP(SUM($H$2:H409))</f>
        <v>3.4377974356149679</v>
      </c>
    </row>
    <row r="410" spans="1:12" x14ac:dyDescent="0.25">
      <c r="A410" s="3">
        <v>43705</v>
      </c>
      <c r="B410">
        <v>34.909999999999997</v>
      </c>
      <c r="C410">
        <v>113</v>
      </c>
      <c r="D410">
        <f t="shared" si="42"/>
        <v>0</v>
      </c>
      <c r="E410">
        <f t="shared" si="46"/>
        <v>0</v>
      </c>
      <c r="F410">
        <f t="shared" si="43"/>
        <v>0</v>
      </c>
      <c r="G410" s="7">
        <f t="shared" si="47"/>
        <v>2.0255322127431294E-2</v>
      </c>
      <c r="H410" s="7">
        <v>2.019470728551925E-2</v>
      </c>
      <c r="I410" t="str">
        <f t="shared" si="44"/>
        <v/>
      </c>
      <c r="J410" t="str">
        <f t="shared" si="45"/>
        <v/>
      </c>
      <c r="K410" s="11">
        <f t="shared" si="48"/>
        <v>1</v>
      </c>
      <c r="L410" s="9">
        <f>EXP(SUM($H$2:H410))</f>
        <v>3.5079285033015135</v>
      </c>
    </row>
    <row r="411" spans="1:12" x14ac:dyDescent="0.25">
      <c r="A411" s="3">
        <v>43706</v>
      </c>
      <c r="B411">
        <v>37.26</v>
      </c>
      <c r="C411">
        <v>113</v>
      </c>
      <c r="D411">
        <f t="shared" si="42"/>
        <v>0</v>
      </c>
      <c r="E411">
        <f t="shared" si="46"/>
        <v>0</v>
      </c>
      <c r="F411">
        <f t="shared" si="43"/>
        <v>0</v>
      </c>
      <c r="G411" s="7">
        <f t="shared" si="47"/>
        <v>6.5147044056497766E-2</v>
      </c>
      <c r="H411" s="7">
        <v>6.5132094937782145E-2</v>
      </c>
      <c r="I411" t="str">
        <f t="shared" si="44"/>
        <v/>
      </c>
      <c r="J411" t="str">
        <f t="shared" si="45"/>
        <v/>
      </c>
      <c r="K411" s="11">
        <f t="shared" si="48"/>
        <v>1</v>
      </c>
      <c r="L411" s="9">
        <f>EXP(SUM($H$2:H411))</f>
        <v>3.7440120915737047</v>
      </c>
    </row>
    <row r="412" spans="1:12" x14ac:dyDescent="0.25">
      <c r="A412" s="3">
        <v>43707</v>
      </c>
      <c r="B412">
        <v>36.29</v>
      </c>
      <c r="C412">
        <v>113</v>
      </c>
      <c r="D412">
        <f t="shared" si="42"/>
        <v>0</v>
      </c>
      <c r="E412">
        <f t="shared" si="46"/>
        <v>0</v>
      </c>
      <c r="F412">
        <f t="shared" si="43"/>
        <v>0</v>
      </c>
      <c r="G412" s="7">
        <f t="shared" si="47"/>
        <v>-2.6378143948463436E-2</v>
      </c>
      <c r="H412" s="7">
        <v>-2.6343975339601981E-2</v>
      </c>
      <c r="I412" t="str">
        <f t="shared" si="44"/>
        <v/>
      </c>
      <c r="J412" t="str">
        <f t="shared" si="45"/>
        <v/>
      </c>
      <c r="K412" s="11">
        <f t="shared" si="48"/>
        <v>1</v>
      </c>
      <c r="L412" s="9">
        <f>EXP(SUM($H$2:H412))</f>
        <v>3.6466677771927882</v>
      </c>
    </row>
    <row r="413" spans="1:12" x14ac:dyDescent="0.25">
      <c r="A413" s="3">
        <v>43710</v>
      </c>
      <c r="B413">
        <v>36.61</v>
      </c>
      <c r="C413">
        <v>113</v>
      </c>
      <c r="D413">
        <f t="shared" si="42"/>
        <v>0</v>
      </c>
      <c r="E413">
        <f t="shared" si="46"/>
        <v>0</v>
      </c>
      <c r="F413">
        <f t="shared" si="43"/>
        <v>0</v>
      </c>
      <c r="G413" s="7">
        <f t="shared" si="47"/>
        <v>8.7792059071657904E-3</v>
      </c>
      <c r="H413" s="7">
        <v>8.7615056685726705E-3</v>
      </c>
      <c r="I413" t="str">
        <f t="shared" si="44"/>
        <v/>
      </c>
      <c r="J413" t="str">
        <f t="shared" si="45"/>
        <v/>
      </c>
      <c r="K413" s="11">
        <f t="shared" si="48"/>
        <v>1</v>
      </c>
      <c r="L413" s="9">
        <f>EXP(SUM($H$2:H413))</f>
        <v>3.6787584536320841</v>
      </c>
    </row>
    <row r="414" spans="1:12" x14ac:dyDescent="0.25">
      <c r="A414" s="3">
        <v>43711</v>
      </c>
      <c r="B414">
        <v>35.880000000000003</v>
      </c>
      <c r="C414">
        <v>113</v>
      </c>
      <c r="D414">
        <f t="shared" si="42"/>
        <v>0</v>
      </c>
      <c r="E414">
        <f t="shared" si="46"/>
        <v>0</v>
      </c>
      <c r="F414">
        <f t="shared" si="43"/>
        <v>0</v>
      </c>
      <c r="G414" s="7">
        <f t="shared" si="47"/>
        <v>-2.0141389941549369E-2</v>
      </c>
      <c r="H414" s="7">
        <v>-2.0100671707002912E-2</v>
      </c>
      <c r="I414" t="str">
        <f t="shared" si="44"/>
        <v/>
      </c>
      <c r="J414" t="str">
        <f t="shared" si="45"/>
        <v/>
      </c>
      <c r="K414" s="11">
        <f t="shared" si="48"/>
        <v>1</v>
      </c>
      <c r="L414" s="9">
        <f>EXP(SUM($H$2:H414))</f>
        <v>3.6055511604048056</v>
      </c>
    </row>
    <row r="415" spans="1:12" x14ac:dyDescent="0.25">
      <c r="A415" s="3">
        <v>43712</v>
      </c>
      <c r="B415">
        <v>37.200000000000003</v>
      </c>
      <c r="C415">
        <v>113</v>
      </c>
      <c r="D415">
        <f t="shared" si="42"/>
        <v>0</v>
      </c>
      <c r="E415">
        <f t="shared" si="46"/>
        <v>0</v>
      </c>
      <c r="F415">
        <f t="shared" si="43"/>
        <v>0</v>
      </c>
      <c r="G415" s="7">
        <f t="shared" si="47"/>
        <v>3.6128724088505482E-2</v>
      </c>
      <c r="H415" s="7">
        <v>3.604259134692931E-2</v>
      </c>
      <c r="I415" t="str">
        <f t="shared" si="44"/>
        <v/>
      </c>
      <c r="J415" t="str">
        <f t="shared" si="45"/>
        <v/>
      </c>
      <c r="K415" s="11">
        <f t="shared" si="48"/>
        <v>1</v>
      </c>
      <c r="L415" s="9">
        <f>EXP(SUM($H$2:H415))</f>
        <v>3.7378748879916617</v>
      </c>
    </row>
    <row r="416" spans="1:12" x14ac:dyDescent="0.25">
      <c r="A416" s="3">
        <v>43713</v>
      </c>
      <c r="B416">
        <v>36.700000000000003</v>
      </c>
      <c r="C416">
        <v>113</v>
      </c>
      <c r="D416">
        <f t="shared" si="42"/>
        <v>0</v>
      </c>
      <c r="E416">
        <f t="shared" si="46"/>
        <v>0</v>
      </c>
      <c r="F416">
        <f t="shared" si="43"/>
        <v>0</v>
      </c>
      <c r="G416" s="7">
        <f t="shared" si="47"/>
        <v>-1.3532006218576273E-2</v>
      </c>
      <c r="H416" s="7">
        <v>-1.3490590182499139E-2</v>
      </c>
      <c r="I416" t="str">
        <f t="shared" si="44"/>
        <v/>
      </c>
      <c r="J416" t="str">
        <f t="shared" si="45"/>
        <v/>
      </c>
      <c r="K416" s="11">
        <f t="shared" si="48"/>
        <v>1</v>
      </c>
      <c r="L416" s="9">
        <f>EXP(SUM($H$2:H416))</f>
        <v>3.687787364492574</v>
      </c>
    </row>
    <row r="417" spans="1:12" x14ac:dyDescent="0.25">
      <c r="A417" s="3">
        <v>43714</v>
      </c>
      <c r="B417">
        <v>36</v>
      </c>
      <c r="C417">
        <v>113</v>
      </c>
      <c r="D417">
        <f t="shared" si="42"/>
        <v>0</v>
      </c>
      <c r="E417">
        <f t="shared" si="46"/>
        <v>0</v>
      </c>
      <c r="F417">
        <f t="shared" si="43"/>
        <v>0</v>
      </c>
      <c r="G417" s="7">
        <f t="shared" si="47"/>
        <v>-1.9257816604414647E-2</v>
      </c>
      <c r="H417" s="7">
        <v>-1.9182819416773991E-2</v>
      </c>
      <c r="I417" t="str">
        <f t="shared" si="44"/>
        <v/>
      </c>
      <c r="J417" t="str">
        <f t="shared" si="45"/>
        <v/>
      </c>
      <c r="K417" s="11">
        <f t="shared" si="48"/>
        <v>1</v>
      </c>
      <c r="L417" s="9">
        <f>EXP(SUM($H$2:H417))</f>
        <v>3.617719404567215</v>
      </c>
    </row>
    <row r="418" spans="1:12" x14ac:dyDescent="0.25">
      <c r="A418" s="3">
        <v>43717</v>
      </c>
      <c r="B418">
        <v>34.200000000000003</v>
      </c>
      <c r="C418">
        <v>113</v>
      </c>
      <c r="D418">
        <f t="shared" si="42"/>
        <v>0</v>
      </c>
      <c r="E418">
        <f t="shared" si="46"/>
        <v>0</v>
      </c>
      <c r="F418">
        <f t="shared" si="43"/>
        <v>0</v>
      </c>
      <c r="G418" s="7">
        <f t="shared" si="47"/>
        <v>-5.129329438755046E-2</v>
      </c>
      <c r="H418" s="7">
        <v>-5.1293294387550578E-2</v>
      </c>
      <c r="I418" t="str">
        <f t="shared" si="44"/>
        <v/>
      </c>
      <c r="J418" t="str">
        <f t="shared" si="45"/>
        <v/>
      </c>
      <c r="K418" s="11">
        <f t="shared" si="48"/>
        <v>1</v>
      </c>
      <c r="L418" s="9">
        <f>EXP(SUM($H$2:H418))</f>
        <v>3.4368334343388538</v>
      </c>
    </row>
    <row r="419" spans="1:12" x14ac:dyDescent="0.25">
      <c r="A419" s="3">
        <v>43718</v>
      </c>
      <c r="B419">
        <v>32.5</v>
      </c>
      <c r="C419">
        <v>113</v>
      </c>
      <c r="D419">
        <f t="shared" si="42"/>
        <v>0</v>
      </c>
      <c r="E419">
        <f t="shared" si="46"/>
        <v>0</v>
      </c>
      <c r="F419">
        <f t="shared" si="43"/>
        <v>0</v>
      </c>
      <c r="G419" s="7">
        <f t="shared" si="47"/>
        <v>-5.0985554732867755E-2</v>
      </c>
      <c r="H419" s="7">
        <v>-5.0977554764867462E-2</v>
      </c>
      <c r="I419" t="str">
        <f t="shared" si="44"/>
        <v/>
      </c>
      <c r="J419" t="str">
        <f t="shared" si="45"/>
        <v/>
      </c>
      <c r="K419" s="11">
        <f t="shared" si="48"/>
        <v>1</v>
      </c>
      <c r="L419" s="9">
        <f>EXP(SUM($H$2:H419))</f>
        <v>3.2660228126522131</v>
      </c>
    </row>
    <row r="420" spans="1:12" x14ac:dyDescent="0.25">
      <c r="A420" s="3">
        <v>43719</v>
      </c>
      <c r="B420">
        <v>34.6</v>
      </c>
      <c r="C420">
        <v>113</v>
      </c>
      <c r="D420">
        <f t="shared" si="42"/>
        <v>0</v>
      </c>
      <c r="E420">
        <f t="shared" si="46"/>
        <v>0</v>
      </c>
      <c r="F420">
        <f t="shared" si="43"/>
        <v>0</v>
      </c>
      <c r="G420" s="7">
        <f t="shared" si="47"/>
        <v>6.2613592727986889E-2</v>
      </c>
      <c r="H420" s="7">
        <v>6.2599141756519955E-2</v>
      </c>
      <c r="I420" t="str">
        <f t="shared" si="44"/>
        <v/>
      </c>
      <c r="J420" t="str">
        <f t="shared" si="45"/>
        <v/>
      </c>
      <c r="K420" s="11">
        <f t="shared" si="48"/>
        <v>1</v>
      </c>
      <c r="L420" s="9">
        <f>EXP(SUM($H$2:H420))</f>
        <v>3.4770078863495457</v>
      </c>
    </row>
    <row r="421" spans="1:12" x14ac:dyDescent="0.25">
      <c r="A421" s="3">
        <v>43720</v>
      </c>
      <c r="B421">
        <v>35</v>
      </c>
      <c r="C421">
        <v>113</v>
      </c>
      <c r="D421">
        <f t="shared" si="42"/>
        <v>0</v>
      </c>
      <c r="E421">
        <f t="shared" si="46"/>
        <v>0</v>
      </c>
      <c r="F421">
        <f t="shared" si="43"/>
        <v>0</v>
      </c>
      <c r="G421" s="7">
        <f t="shared" si="47"/>
        <v>1.1494379425734991E-2</v>
      </c>
      <c r="H421" s="7">
        <v>1.143437762566317E-2</v>
      </c>
      <c r="I421" t="str">
        <f t="shared" si="44"/>
        <v/>
      </c>
      <c r="J421" t="str">
        <f t="shared" si="45"/>
        <v/>
      </c>
      <c r="K421" s="11">
        <f t="shared" si="48"/>
        <v>0.99</v>
      </c>
      <c r="L421" s="9">
        <f>EXP(SUM($H$2:H421))</f>
        <v>3.5169934770425657</v>
      </c>
    </row>
    <row r="422" spans="1:12" x14ac:dyDescent="0.25">
      <c r="A422" s="3">
        <v>43721</v>
      </c>
      <c r="B422">
        <v>34.1</v>
      </c>
      <c r="C422">
        <v>113</v>
      </c>
      <c r="D422">
        <f t="shared" si="42"/>
        <v>0</v>
      </c>
      <c r="E422">
        <f t="shared" si="46"/>
        <v>0</v>
      </c>
      <c r="F422">
        <f t="shared" si="43"/>
        <v>0</v>
      </c>
      <c r="G422" s="7">
        <f t="shared" si="47"/>
        <v>-2.605067719994255E-2</v>
      </c>
      <c r="H422" s="7">
        <v>-2.6036014550841442E-2</v>
      </c>
      <c r="I422" t="str">
        <f t="shared" si="44"/>
        <v/>
      </c>
      <c r="J422" t="str">
        <f t="shared" si="45"/>
        <v/>
      </c>
      <c r="K422" s="11">
        <f t="shared" si="48"/>
        <v>1</v>
      </c>
      <c r="L422" s="9">
        <f>EXP(SUM($H$2:H422))</f>
        <v>3.4266067446825721</v>
      </c>
    </row>
    <row r="423" spans="1:12" x14ac:dyDescent="0.25">
      <c r="A423" s="3">
        <v>43724</v>
      </c>
      <c r="B423">
        <v>34.869999999999997</v>
      </c>
      <c r="C423">
        <v>113</v>
      </c>
      <c r="D423">
        <f t="shared" si="42"/>
        <v>0</v>
      </c>
      <c r="E423">
        <f t="shared" si="46"/>
        <v>0</v>
      </c>
      <c r="F423">
        <f t="shared" si="43"/>
        <v>0</v>
      </c>
      <c r="G423" s="7">
        <f t="shared" si="47"/>
        <v>2.2329476398088577E-2</v>
      </c>
      <c r="H423" s="7">
        <v>2.225060893481972E-2</v>
      </c>
      <c r="I423" t="str">
        <f t="shared" si="44"/>
        <v/>
      </c>
      <c r="J423" t="str">
        <f t="shared" si="45"/>
        <v/>
      </c>
      <c r="K423" s="11">
        <f t="shared" si="48"/>
        <v>1</v>
      </c>
      <c r="L423" s="9">
        <f>EXP(SUM($H$2:H423))</f>
        <v>3.5037053964379301</v>
      </c>
    </row>
    <row r="424" spans="1:12" x14ac:dyDescent="0.25">
      <c r="A424" s="3">
        <v>43725</v>
      </c>
      <c r="B424">
        <v>34.85</v>
      </c>
      <c r="C424">
        <v>113</v>
      </c>
      <c r="D424">
        <f t="shared" si="42"/>
        <v>0</v>
      </c>
      <c r="E424">
        <f t="shared" si="46"/>
        <v>0</v>
      </c>
      <c r="F424">
        <f t="shared" si="43"/>
        <v>0</v>
      </c>
      <c r="G424" s="7">
        <f t="shared" si="47"/>
        <v>-5.7372348102674453E-4</v>
      </c>
      <c r="H424" s="7">
        <v>-5.0012504168224286E-4</v>
      </c>
      <c r="I424" t="str">
        <f t="shared" si="44"/>
        <v/>
      </c>
      <c r="J424" t="str">
        <f t="shared" si="45"/>
        <v/>
      </c>
      <c r="K424" s="11">
        <f t="shared" si="48"/>
        <v>0.87</v>
      </c>
      <c r="L424" s="9">
        <f>EXP(SUM($H$2:H424))</f>
        <v>3.5019535437397113</v>
      </c>
    </row>
    <row r="425" spans="1:12" x14ac:dyDescent="0.25">
      <c r="A425" s="3">
        <v>43726</v>
      </c>
      <c r="B425">
        <v>35.06</v>
      </c>
      <c r="C425">
        <v>113</v>
      </c>
      <c r="D425">
        <f t="shared" si="42"/>
        <v>0</v>
      </c>
      <c r="E425">
        <f t="shared" si="46"/>
        <v>0</v>
      </c>
      <c r="F425">
        <f t="shared" si="43"/>
        <v>0</v>
      </c>
      <c r="G425" s="7">
        <f t="shared" si="47"/>
        <v>6.0077422865556195E-3</v>
      </c>
      <c r="H425" s="7">
        <v>5.9820716775474689E-3</v>
      </c>
      <c r="I425" t="str">
        <f t="shared" si="44"/>
        <v/>
      </c>
      <c r="J425" t="str">
        <f t="shared" si="45"/>
        <v/>
      </c>
      <c r="K425" s="11">
        <f t="shared" si="48"/>
        <v>1</v>
      </c>
      <c r="L425" s="9">
        <f>EXP(SUM($H$2:H425))</f>
        <v>3.5229652650021492</v>
      </c>
    </row>
    <row r="426" spans="1:12" x14ac:dyDescent="0.25">
      <c r="A426" s="3">
        <v>43727</v>
      </c>
      <c r="B426">
        <v>35.81</v>
      </c>
      <c r="C426">
        <v>113</v>
      </c>
      <c r="D426">
        <f t="shared" si="42"/>
        <v>0</v>
      </c>
      <c r="E426">
        <f t="shared" si="46"/>
        <v>0</v>
      </c>
      <c r="F426">
        <f t="shared" si="43"/>
        <v>0</v>
      </c>
      <c r="G426" s="7">
        <f t="shared" si="47"/>
        <v>2.1166304517252901E-2</v>
      </c>
      <c r="H426" s="7">
        <v>2.1076325601916308E-2</v>
      </c>
      <c r="I426" t="str">
        <f t="shared" si="44"/>
        <v/>
      </c>
      <c r="J426" t="str">
        <f t="shared" si="45"/>
        <v/>
      </c>
      <c r="K426" s="11">
        <f t="shared" si="48"/>
        <v>1</v>
      </c>
      <c r="L426" s="9">
        <f>EXP(SUM($H$2:H426))</f>
        <v>3.5980044251466956</v>
      </c>
    </row>
    <row r="427" spans="1:12" x14ac:dyDescent="0.25">
      <c r="A427" s="3">
        <v>43728</v>
      </c>
      <c r="B427">
        <v>36.56</v>
      </c>
      <c r="C427">
        <v>113</v>
      </c>
      <c r="D427">
        <f t="shared" si="42"/>
        <v>0</v>
      </c>
      <c r="E427">
        <f t="shared" si="46"/>
        <v>0</v>
      </c>
      <c r="F427">
        <f t="shared" si="43"/>
        <v>0</v>
      </c>
      <c r="G427" s="7">
        <f t="shared" si="47"/>
        <v>2.0727562575607844E-2</v>
      </c>
      <c r="H427" s="7">
        <v>2.0684591192832599E-2</v>
      </c>
      <c r="I427" t="str">
        <f t="shared" si="44"/>
        <v/>
      </c>
      <c r="J427" t="str">
        <f t="shared" si="45"/>
        <v/>
      </c>
      <c r="K427" s="11">
        <f t="shared" si="48"/>
        <v>1</v>
      </c>
      <c r="L427" s="9">
        <f>EXP(SUM($H$2:H427))</f>
        <v>3.6732027176322615</v>
      </c>
    </row>
    <row r="428" spans="1:12" x14ac:dyDescent="0.25">
      <c r="A428" s="3">
        <v>43731</v>
      </c>
      <c r="B428">
        <v>35.99</v>
      </c>
      <c r="C428">
        <v>113</v>
      </c>
      <c r="D428">
        <f t="shared" si="42"/>
        <v>0</v>
      </c>
      <c r="E428">
        <f t="shared" si="46"/>
        <v>0</v>
      </c>
      <c r="F428">
        <f t="shared" si="43"/>
        <v>0</v>
      </c>
      <c r="G428" s="7">
        <f t="shared" si="47"/>
        <v>-1.5713624495009914E-2</v>
      </c>
      <c r="H428" s="7">
        <v>-1.5621380902956779E-2</v>
      </c>
      <c r="I428" t="str">
        <f t="shared" si="44"/>
        <v/>
      </c>
      <c r="J428" t="str">
        <f t="shared" si="45"/>
        <v/>
      </c>
      <c r="K428" s="11">
        <f t="shared" si="48"/>
        <v>0.99</v>
      </c>
      <c r="L428" s="9">
        <f>EXP(SUM($H$2:H428))</f>
        <v>3.6162680755089611</v>
      </c>
    </row>
    <row r="429" spans="1:12" x14ac:dyDescent="0.25">
      <c r="A429" s="3">
        <v>43732</v>
      </c>
      <c r="B429">
        <v>36.770000000000003</v>
      </c>
      <c r="C429">
        <v>113</v>
      </c>
      <c r="D429">
        <f t="shared" si="42"/>
        <v>0</v>
      </c>
      <c r="E429">
        <f t="shared" si="46"/>
        <v>0</v>
      </c>
      <c r="F429">
        <f t="shared" si="43"/>
        <v>0</v>
      </c>
      <c r="G429" s="7">
        <f t="shared" si="47"/>
        <v>2.1441173222241278E-2</v>
      </c>
      <c r="H429" s="7">
        <v>2.1370025736192549E-2</v>
      </c>
      <c r="I429" t="str">
        <f t="shared" si="44"/>
        <v/>
      </c>
      <c r="J429" t="str">
        <f t="shared" si="45"/>
        <v/>
      </c>
      <c r="K429" s="11">
        <f t="shared" si="48"/>
        <v>1</v>
      </c>
      <c r="L429" s="9">
        <f>EXP(SUM($H$2:H429))</f>
        <v>3.6943794659399556</v>
      </c>
    </row>
    <row r="430" spans="1:12" x14ac:dyDescent="0.25">
      <c r="A430" s="3">
        <v>43733</v>
      </c>
      <c r="B430">
        <v>36.72</v>
      </c>
      <c r="C430">
        <v>113</v>
      </c>
      <c r="D430">
        <f t="shared" si="42"/>
        <v>0</v>
      </c>
      <c r="E430">
        <f t="shared" si="46"/>
        <v>0</v>
      </c>
      <c r="F430">
        <f t="shared" si="43"/>
        <v>0</v>
      </c>
      <c r="G430" s="7">
        <f t="shared" si="47"/>
        <v>-1.3607295608910582E-3</v>
      </c>
      <c r="H430" s="7">
        <v>-1.3008457330480701E-3</v>
      </c>
      <c r="I430" t="str">
        <f t="shared" si="44"/>
        <v/>
      </c>
      <c r="J430" t="str">
        <f t="shared" si="45"/>
        <v/>
      </c>
      <c r="K430" s="11">
        <f t="shared" si="48"/>
        <v>0.96</v>
      </c>
      <c r="L430" s="9">
        <f>EXP(SUM($H$2:H430))</f>
        <v>3.6895767726342332</v>
      </c>
    </row>
    <row r="431" spans="1:12" x14ac:dyDescent="0.25">
      <c r="A431" s="3">
        <v>43734</v>
      </c>
      <c r="B431">
        <v>36.57</v>
      </c>
      <c r="C431">
        <v>113</v>
      </c>
      <c r="D431">
        <f t="shared" si="42"/>
        <v>0</v>
      </c>
      <c r="E431">
        <f t="shared" si="46"/>
        <v>0</v>
      </c>
      <c r="F431">
        <f t="shared" si="43"/>
        <v>0</v>
      </c>
      <c r="G431" s="7">
        <f t="shared" si="47"/>
        <v>-4.0933335909998517E-3</v>
      </c>
      <c r="H431" s="7">
        <v>-4.0080213975388218E-3</v>
      </c>
      <c r="I431" t="str">
        <f t="shared" si="44"/>
        <v/>
      </c>
      <c r="J431" t="str">
        <f t="shared" si="45"/>
        <v/>
      </c>
      <c r="K431" s="11">
        <f t="shared" si="48"/>
        <v>0.98</v>
      </c>
      <c r="L431" s="9">
        <f>EXP(SUM($H$2:H431))</f>
        <v>3.6748184655436962</v>
      </c>
    </row>
    <row r="432" spans="1:12" x14ac:dyDescent="0.25">
      <c r="A432" s="3">
        <v>43735</v>
      </c>
      <c r="B432">
        <v>36.799999999999997</v>
      </c>
      <c r="C432">
        <v>113</v>
      </c>
      <c r="D432">
        <f t="shared" si="42"/>
        <v>0</v>
      </c>
      <c r="E432">
        <f t="shared" si="46"/>
        <v>0</v>
      </c>
      <c r="F432">
        <f t="shared" si="43"/>
        <v>0</v>
      </c>
      <c r="G432" s="7">
        <f t="shared" si="47"/>
        <v>6.269613013595395E-3</v>
      </c>
      <c r="H432" s="7">
        <v>6.1808590750810988E-3</v>
      </c>
      <c r="I432" t="str">
        <f t="shared" si="44"/>
        <v/>
      </c>
      <c r="J432" t="str">
        <f t="shared" si="45"/>
        <v/>
      </c>
      <c r="K432" s="11">
        <f t="shared" si="48"/>
        <v>0.99</v>
      </c>
      <c r="L432" s="9">
        <f>EXP(SUM($H$2:H432))</f>
        <v>3.6976023400300675</v>
      </c>
    </row>
    <row r="433" spans="1:12" x14ac:dyDescent="0.25">
      <c r="A433" s="3">
        <v>43738</v>
      </c>
      <c r="B433">
        <v>37.04</v>
      </c>
      <c r="C433">
        <v>113</v>
      </c>
      <c r="D433">
        <f t="shared" si="42"/>
        <v>0</v>
      </c>
      <c r="E433">
        <f t="shared" si="46"/>
        <v>0</v>
      </c>
      <c r="F433">
        <f t="shared" si="43"/>
        <v>0</v>
      </c>
      <c r="G433" s="7">
        <f t="shared" si="47"/>
        <v>6.5005646030934627E-3</v>
      </c>
      <c r="H433" s="7">
        <v>6.4789660977090744E-3</v>
      </c>
      <c r="I433" t="str">
        <f t="shared" si="44"/>
        <v/>
      </c>
      <c r="J433" t="str">
        <f t="shared" si="45"/>
        <v/>
      </c>
      <c r="K433" s="11">
        <f t="shared" si="48"/>
        <v>1</v>
      </c>
      <c r="L433" s="9">
        <f>EXP(SUM($H$2:H433))</f>
        <v>3.7216367552402629</v>
      </c>
    </row>
    <row r="434" spans="1:12" x14ac:dyDescent="0.25">
      <c r="A434" s="3">
        <v>43739</v>
      </c>
      <c r="B434">
        <v>37.450000000000003</v>
      </c>
      <c r="C434">
        <v>113</v>
      </c>
      <c r="D434">
        <f t="shared" si="42"/>
        <v>0</v>
      </c>
      <c r="E434">
        <f t="shared" si="46"/>
        <v>0</v>
      </c>
      <c r="F434">
        <f t="shared" si="43"/>
        <v>0</v>
      </c>
      <c r="G434" s="7">
        <f t="shared" si="47"/>
        <v>1.1008300185249873E-2</v>
      </c>
      <c r="H434" s="7">
        <v>1.093994003833426E-2</v>
      </c>
      <c r="I434" t="str">
        <f t="shared" si="44"/>
        <v/>
      </c>
      <c r="J434" t="str">
        <f t="shared" si="45"/>
        <v/>
      </c>
      <c r="K434" s="11">
        <f t="shared" si="48"/>
        <v>0.99</v>
      </c>
      <c r="L434" s="9">
        <f>EXP(SUM($H$2:H434))</f>
        <v>3.7625747595479058</v>
      </c>
    </row>
    <row r="435" spans="1:12" x14ac:dyDescent="0.25">
      <c r="A435" s="3">
        <v>43740</v>
      </c>
      <c r="B435">
        <v>36.5</v>
      </c>
      <c r="C435">
        <v>113</v>
      </c>
      <c r="D435">
        <f t="shared" si="42"/>
        <v>0</v>
      </c>
      <c r="E435">
        <f t="shared" si="46"/>
        <v>0</v>
      </c>
      <c r="F435">
        <f t="shared" si="43"/>
        <v>0</v>
      </c>
      <c r="G435" s="7">
        <f t="shared" si="47"/>
        <v>-2.5694449374782751E-2</v>
      </c>
      <c r="H435" s="7">
        <v>-2.5625547638972731E-2</v>
      </c>
      <c r="I435" t="str">
        <f t="shared" si="44"/>
        <v/>
      </c>
      <c r="J435" t="str">
        <f t="shared" si="45"/>
        <v/>
      </c>
      <c r="K435" s="11">
        <f t="shared" si="48"/>
        <v>1</v>
      </c>
      <c r="L435" s="9">
        <f>EXP(SUM($H$2:H435))</f>
        <v>3.6673816181313441</v>
      </c>
    </row>
    <row r="436" spans="1:12" x14ac:dyDescent="0.25">
      <c r="A436" s="3">
        <v>43741</v>
      </c>
      <c r="B436">
        <v>37.299999999999997</v>
      </c>
      <c r="C436">
        <v>113</v>
      </c>
      <c r="D436">
        <f t="shared" si="42"/>
        <v>0</v>
      </c>
      <c r="E436">
        <f t="shared" si="46"/>
        <v>0</v>
      </c>
      <c r="F436">
        <f t="shared" si="43"/>
        <v>0</v>
      </c>
      <c r="G436" s="7">
        <f t="shared" si="47"/>
        <v>2.1681066061323948E-2</v>
      </c>
      <c r="H436" s="7">
        <v>2.1663639636026358E-2</v>
      </c>
      <c r="I436" t="str">
        <f t="shared" si="44"/>
        <v/>
      </c>
      <c r="J436" t="str">
        <f t="shared" si="45"/>
        <v/>
      </c>
      <c r="K436" s="11">
        <f t="shared" si="48"/>
        <v>1</v>
      </c>
      <c r="L436" s="9">
        <f>EXP(SUM($H$2:H436))</f>
        <v>3.7476972755684206</v>
      </c>
    </row>
    <row r="437" spans="1:12" x14ac:dyDescent="0.25">
      <c r="A437" s="3">
        <v>43742</v>
      </c>
      <c r="B437">
        <v>38.78</v>
      </c>
      <c r="C437">
        <v>113</v>
      </c>
      <c r="D437">
        <f t="shared" si="42"/>
        <v>0</v>
      </c>
      <c r="E437">
        <f t="shared" si="46"/>
        <v>0</v>
      </c>
      <c r="F437">
        <f t="shared" si="43"/>
        <v>0</v>
      </c>
      <c r="G437" s="7">
        <f t="shared" si="47"/>
        <v>3.8911323164736042E-2</v>
      </c>
      <c r="H437" s="7">
        <v>3.8836023785198223E-2</v>
      </c>
      <c r="I437" t="str">
        <f t="shared" si="44"/>
        <v/>
      </c>
      <c r="J437" t="str">
        <f t="shared" si="45"/>
        <v/>
      </c>
      <c r="K437" s="11">
        <f t="shared" si="48"/>
        <v>1</v>
      </c>
      <c r="L437" s="9">
        <f>EXP(SUM($H$2:H437))</f>
        <v>3.8961060876809297</v>
      </c>
    </row>
    <row r="438" spans="1:12" x14ac:dyDescent="0.25">
      <c r="A438" s="3">
        <v>43745</v>
      </c>
      <c r="B438">
        <v>38.4</v>
      </c>
      <c r="C438">
        <v>113</v>
      </c>
      <c r="D438">
        <f t="shared" si="42"/>
        <v>1</v>
      </c>
      <c r="E438">
        <f t="shared" si="46"/>
        <v>0</v>
      </c>
      <c r="F438">
        <f t="shared" si="43"/>
        <v>1</v>
      </c>
      <c r="G438" s="7">
        <f t="shared" si="47"/>
        <v>-9.847190220824649E-3</v>
      </c>
      <c r="H438" s="7">
        <v>-9.7473514548800742E-3</v>
      </c>
      <c r="I438">
        <f t="shared" si="44"/>
        <v>7.3606606099999999E-2</v>
      </c>
      <c r="J438" t="str">
        <f t="shared" si="45"/>
        <v/>
      </c>
      <c r="K438" s="11">
        <f t="shared" si="48"/>
        <v>0.99</v>
      </c>
      <c r="L438" s="9">
        <f>EXP(SUM($H$2:H438))</f>
        <v>3.8583138586304249</v>
      </c>
    </row>
    <row r="439" spans="1:12" x14ac:dyDescent="0.25">
      <c r="A439" s="3">
        <v>43746</v>
      </c>
      <c r="B439">
        <v>38</v>
      </c>
      <c r="C439">
        <v>114</v>
      </c>
      <c r="D439">
        <f t="shared" si="42"/>
        <v>0</v>
      </c>
      <c r="E439">
        <f t="shared" si="46"/>
        <v>1</v>
      </c>
      <c r="F439">
        <f t="shared" si="43"/>
        <v>1</v>
      </c>
      <c r="G439" s="7">
        <f t="shared" si="47"/>
        <v>-1.0471299867295366E-2</v>
      </c>
      <c r="H439" s="7">
        <v>-8.8389486672043917E-3</v>
      </c>
      <c r="I439" t="str">
        <f t="shared" si="44"/>
        <v/>
      </c>
      <c r="J439" t="str">
        <f t="shared" si="45"/>
        <v/>
      </c>
      <c r="K439" s="11">
        <f t="shared" si="48"/>
        <v>0.84</v>
      </c>
      <c r="L439" s="9">
        <f>EXP(SUM($H$2:H439))</f>
        <v>3.8243606966744768</v>
      </c>
    </row>
    <row r="440" spans="1:12" x14ac:dyDescent="0.25">
      <c r="A440" s="3">
        <v>43747</v>
      </c>
      <c r="B440">
        <v>39.65</v>
      </c>
      <c r="C440">
        <v>114</v>
      </c>
      <c r="D440">
        <f t="shared" si="42"/>
        <v>0</v>
      </c>
      <c r="E440">
        <f t="shared" si="46"/>
        <v>0</v>
      </c>
      <c r="F440">
        <f t="shared" si="43"/>
        <v>0</v>
      </c>
      <c r="G440" s="7">
        <f t="shared" si="47"/>
        <v>4.2504788354471086E-2</v>
      </c>
      <c r="H440" s="7">
        <v>4.2484611606155402E-2</v>
      </c>
      <c r="I440" t="str">
        <f t="shared" si="44"/>
        <v/>
      </c>
      <c r="J440" t="str">
        <f t="shared" si="45"/>
        <v/>
      </c>
      <c r="K440" s="11">
        <f t="shared" si="48"/>
        <v>1</v>
      </c>
      <c r="L440" s="9">
        <f>EXP(SUM($H$2:H440))</f>
        <v>3.9903379509101495</v>
      </c>
    </row>
    <row r="441" spans="1:12" x14ac:dyDescent="0.25">
      <c r="A441" s="3">
        <v>43748</v>
      </c>
      <c r="B441">
        <v>38.94</v>
      </c>
      <c r="C441">
        <v>114</v>
      </c>
      <c r="D441">
        <f t="shared" si="42"/>
        <v>0</v>
      </c>
      <c r="E441">
        <f t="shared" si="46"/>
        <v>0</v>
      </c>
      <c r="F441">
        <f t="shared" si="43"/>
        <v>0</v>
      </c>
      <c r="G441" s="7">
        <f t="shared" si="47"/>
        <v>-1.8068948136803379E-2</v>
      </c>
      <c r="H441" s="7">
        <v>-1.8062142818408521E-2</v>
      </c>
      <c r="I441" t="str">
        <f t="shared" si="44"/>
        <v/>
      </c>
      <c r="J441" t="str">
        <f t="shared" si="45"/>
        <v/>
      </c>
      <c r="K441" s="11">
        <f t="shared" si="48"/>
        <v>1</v>
      </c>
      <c r="L441" s="9">
        <f>EXP(SUM($H$2:H441))</f>
        <v>3.9189109015888581</v>
      </c>
    </row>
    <row r="442" spans="1:12" x14ac:dyDescent="0.25">
      <c r="A442" s="3">
        <v>43749</v>
      </c>
      <c r="B442">
        <v>40.5</v>
      </c>
      <c r="C442">
        <v>114</v>
      </c>
      <c r="D442">
        <f t="shared" si="42"/>
        <v>0</v>
      </c>
      <c r="E442">
        <f t="shared" si="46"/>
        <v>0</v>
      </c>
      <c r="F442">
        <f t="shared" si="43"/>
        <v>0</v>
      </c>
      <c r="G442" s="7">
        <f t="shared" si="47"/>
        <v>3.9279974168439882E-2</v>
      </c>
      <c r="H442" s="7">
        <v>3.9220713153281329E-2</v>
      </c>
      <c r="I442" t="str">
        <f t="shared" si="44"/>
        <v/>
      </c>
      <c r="J442" t="str">
        <f t="shared" si="45"/>
        <v/>
      </c>
      <c r="K442" s="11">
        <f t="shared" si="48"/>
        <v>1</v>
      </c>
      <c r="L442" s="9">
        <f>EXP(SUM($H$2:H442))</f>
        <v>4.0756673376524128</v>
      </c>
    </row>
    <row r="443" spans="1:12" x14ac:dyDescent="0.25">
      <c r="A443" s="3">
        <v>43752</v>
      </c>
      <c r="B443">
        <v>42.17</v>
      </c>
      <c r="C443">
        <v>114</v>
      </c>
      <c r="D443">
        <f t="shared" si="42"/>
        <v>0</v>
      </c>
      <c r="E443">
        <f t="shared" si="46"/>
        <v>0</v>
      </c>
      <c r="F443">
        <f t="shared" si="43"/>
        <v>0</v>
      </c>
      <c r="G443" s="7">
        <f t="shared" si="47"/>
        <v>4.040709364597516E-2</v>
      </c>
      <c r="H443" s="7">
        <v>4.0373894138273157E-2</v>
      </c>
      <c r="I443" t="str">
        <f t="shared" si="44"/>
        <v/>
      </c>
      <c r="J443" t="str">
        <f t="shared" si="45"/>
        <v/>
      </c>
      <c r="K443" s="11">
        <f t="shared" si="48"/>
        <v>1</v>
      </c>
      <c r="L443" s="9">
        <f>EXP(SUM($H$2:H443))</f>
        <v>4.243584831963692</v>
      </c>
    </row>
    <row r="444" spans="1:12" x14ac:dyDescent="0.25">
      <c r="A444" s="3">
        <v>43753</v>
      </c>
      <c r="B444">
        <v>41.8</v>
      </c>
      <c r="C444">
        <v>114</v>
      </c>
      <c r="D444">
        <f t="shared" si="42"/>
        <v>0</v>
      </c>
      <c r="E444">
        <f t="shared" si="46"/>
        <v>0</v>
      </c>
      <c r="F444">
        <f t="shared" si="43"/>
        <v>0</v>
      </c>
      <c r="G444" s="7">
        <f t="shared" si="47"/>
        <v>-8.8127282277580179E-3</v>
      </c>
      <c r="H444" s="7">
        <v>-8.7380659432852986E-3</v>
      </c>
      <c r="I444" t="str">
        <f t="shared" si="44"/>
        <v/>
      </c>
      <c r="J444" t="str">
        <f t="shared" si="45"/>
        <v/>
      </c>
      <c r="K444" s="11">
        <f t="shared" si="48"/>
        <v>0.99</v>
      </c>
      <c r="L444" s="9">
        <f>EXP(SUM($H$2:H444))</f>
        <v>4.206665643925608</v>
      </c>
    </row>
    <row r="445" spans="1:12" x14ac:dyDescent="0.25">
      <c r="A445" s="3">
        <v>43754</v>
      </c>
      <c r="B445">
        <v>42.76</v>
      </c>
      <c r="C445">
        <v>114</v>
      </c>
      <c r="D445">
        <f t="shared" si="42"/>
        <v>0</v>
      </c>
      <c r="E445">
        <f t="shared" si="46"/>
        <v>0</v>
      </c>
      <c r="F445">
        <f t="shared" si="43"/>
        <v>0</v>
      </c>
      <c r="G445" s="7">
        <f t="shared" si="47"/>
        <v>2.2706746626133877E-2</v>
      </c>
      <c r="H445" s="7">
        <v>2.264173048082457E-2</v>
      </c>
      <c r="I445" t="str">
        <f t="shared" si="44"/>
        <v/>
      </c>
      <c r="J445" t="str">
        <f t="shared" si="45"/>
        <v/>
      </c>
      <c r="K445" s="11">
        <f t="shared" si="48"/>
        <v>1</v>
      </c>
      <c r="L445" s="9">
        <f>EXP(SUM($H$2:H445))</f>
        <v>4.302998287171504</v>
      </c>
    </row>
    <row r="446" spans="1:12" x14ac:dyDescent="0.25">
      <c r="A446" s="3">
        <v>43755</v>
      </c>
      <c r="B446">
        <v>43.17</v>
      </c>
      <c r="C446">
        <v>114</v>
      </c>
      <c r="D446">
        <f t="shared" si="42"/>
        <v>0</v>
      </c>
      <c r="E446">
        <f t="shared" si="46"/>
        <v>0</v>
      </c>
      <c r="F446">
        <f t="shared" si="43"/>
        <v>0</v>
      </c>
      <c r="G446" s="7">
        <f t="shared" si="47"/>
        <v>9.5427234105417025E-3</v>
      </c>
      <c r="H446" s="7">
        <v>9.4551587707551975E-3</v>
      </c>
      <c r="I446" t="str">
        <f t="shared" si="44"/>
        <v/>
      </c>
      <c r="J446" t="str">
        <f t="shared" si="45"/>
        <v/>
      </c>
      <c r="K446" s="11">
        <f t="shared" si="48"/>
        <v>0.99</v>
      </c>
      <c r="L446" s="9">
        <f>EXP(SUM($H$2:H446))</f>
        <v>4.3438767708996338</v>
      </c>
    </row>
    <row r="447" spans="1:12" x14ac:dyDescent="0.25">
      <c r="A447" s="3">
        <v>43756</v>
      </c>
      <c r="B447">
        <v>43</v>
      </c>
      <c r="C447">
        <v>114</v>
      </c>
      <c r="D447">
        <f t="shared" si="42"/>
        <v>0</v>
      </c>
      <c r="E447">
        <f t="shared" si="46"/>
        <v>0</v>
      </c>
      <c r="F447">
        <f t="shared" si="43"/>
        <v>0</v>
      </c>
      <c r="G447" s="7">
        <f t="shared" si="47"/>
        <v>-3.9456938738237782E-3</v>
      </c>
      <c r="H447" s="7">
        <v>-3.9076248310170756E-3</v>
      </c>
      <c r="I447" t="str">
        <f t="shared" si="44"/>
        <v/>
      </c>
      <c r="J447" t="str">
        <f t="shared" si="45"/>
        <v/>
      </c>
      <c r="K447" s="11">
        <f t="shared" si="48"/>
        <v>0.99</v>
      </c>
      <c r="L447" s="9">
        <f>EXP(SUM($H$2:H447))</f>
        <v>4.3269356514931259</v>
      </c>
    </row>
    <row r="448" spans="1:12" x14ac:dyDescent="0.25">
      <c r="A448" s="3">
        <v>43759</v>
      </c>
      <c r="B448">
        <v>43.1</v>
      </c>
      <c r="C448">
        <v>114</v>
      </c>
      <c r="D448">
        <f t="shared" si="42"/>
        <v>0</v>
      </c>
      <c r="E448">
        <f t="shared" si="46"/>
        <v>0</v>
      </c>
      <c r="F448">
        <f t="shared" si="43"/>
        <v>0</v>
      </c>
      <c r="G448" s="7">
        <f t="shared" si="47"/>
        <v>2.3228814161397287E-3</v>
      </c>
      <c r="H448" s="7">
        <v>2.297359048683458E-3</v>
      </c>
      <c r="I448" t="str">
        <f t="shared" si="44"/>
        <v/>
      </c>
      <c r="J448" t="str">
        <f t="shared" si="45"/>
        <v/>
      </c>
      <c r="K448" s="11">
        <f t="shared" si="48"/>
        <v>0.99</v>
      </c>
      <c r="L448" s="9">
        <f>EXP(SUM($H$2:H448))</f>
        <v>4.3368876034915598</v>
      </c>
    </row>
    <row r="449" spans="1:12" x14ac:dyDescent="0.25">
      <c r="A449" s="3">
        <v>43760</v>
      </c>
      <c r="B449">
        <v>43.72</v>
      </c>
      <c r="C449">
        <v>114</v>
      </c>
      <c r="D449">
        <f t="shared" si="42"/>
        <v>0</v>
      </c>
      <c r="E449">
        <f t="shared" si="46"/>
        <v>0</v>
      </c>
      <c r="F449">
        <f t="shared" si="43"/>
        <v>0</v>
      </c>
      <c r="G449" s="7">
        <f t="shared" si="47"/>
        <v>1.4282666198635672E-2</v>
      </c>
      <c r="H449" s="7">
        <v>1.419871939981293E-2</v>
      </c>
      <c r="I449" t="str">
        <f t="shared" si="44"/>
        <v/>
      </c>
      <c r="J449" t="str">
        <f t="shared" si="45"/>
        <v/>
      </c>
      <c r="K449" s="11">
        <f t="shared" si="48"/>
        <v>0.99</v>
      </c>
      <c r="L449" s="9">
        <f>EXP(SUM($H$2:H449))</f>
        <v>4.3989050962214886</v>
      </c>
    </row>
    <row r="450" spans="1:12" x14ac:dyDescent="0.25">
      <c r="A450" s="3">
        <v>43761</v>
      </c>
      <c r="B450">
        <v>43.49</v>
      </c>
      <c r="C450">
        <v>114</v>
      </c>
      <c r="D450">
        <f t="shared" si="42"/>
        <v>0</v>
      </c>
      <c r="E450">
        <f t="shared" si="46"/>
        <v>0</v>
      </c>
      <c r="F450">
        <f t="shared" si="43"/>
        <v>0</v>
      </c>
      <c r="G450" s="7">
        <f t="shared" si="47"/>
        <v>-5.2746366987906912E-3</v>
      </c>
      <c r="H450" s="7">
        <v>-5.2135670528874337E-3</v>
      </c>
      <c r="I450" t="str">
        <f t="shared" si="44"/>
        <v/>
      </c>
      <c r="J450" t="str">
        <f t="shared" si="45"/>
        <v/>
      </c>
      <c r="K450" s="11">
        <f t="shared" si="48"/>
        <v>0.99</v>
      </c>
      <c r="L450" s="9">
        <f>EXP(SUM($H$2:H450))</f>
        <v>4.3760307897211375</v>
      </c>
    </row>
    <row r="451" spans="1:12" x14ac:dyDescent="0.25">
      <c r="A451" s="3">
        <v>43762</v>
      </c>
      <c r="B451">
        <v>43.25</v>
      </c>
      <c r="C451">
        <v>114</v>
      </c>
      <c r="D451">
        <f t="shared" ref="D451:D514" si="49">C452-C451</f>
        <v>0</v>
      </c>
      <c r="E451">
        <f t="shared" si="46"/>
        <v>0</v>
      </c>
      <c r="F451">
        <f t="shared" ref="F451:F514" si="50">D451+E451</f>
        <v>0</v>
      </c>
      <c r="G451" s="7">
        <f t="shared" si="47"/>
        <v>-5.5337932316587412E-3</v>
      </c>
      <c r="H451" s="7">
        <v>-5.5151806881101112E-3</v>
      </c>
      <c r="I451" t="str">
        <f t="shared" ref="I451:I514" si="51">IF(ISNA(VLOOKUP(A451,$P$2:$Q$9,2,)),"",VLOOKUP(A451,$P$2:$Q$9,2,))</f>
        <v/>
      </c>
      <c r="J451" t="str">
        <f t="shared" ref="J451:J514" si="52">IF(ISNA(VLOOKUP(A451,$P$12:$R$13,3,)),"",VLOOKUP(A451,$P$12:$R$13,3,))</f>
        <v/>
      </c>
      <c r="K451" s="11">
        <f t="shared" si="48"/>
        <v>1</v>
      </c>
      <c r="L451" s="9">
        <f>EXP(SUM($H$2:H451))</f>
        <v>4.3519626203776705</v>
      </c>
    </row>
    <row r="452" spans="1:12" x14ac:dyDescent="0.25">
      <c r="A452" s="3">
        <v>43763</v>
      </c>
      <c r="B452">
        <v>42</v>
      </c>
      <c r="C452">
        <v>114</v>
      </c>
      <c r="D452">
        <f t="shared" si="49"/>
        <v>0</v>
      </c>
      <c r="E452">
        <f t="shared" ref="E452:E515" si="53">C452-C451</f>
        <v>0</v>
      </c>
      <c r="F452">
        <f t="shared" si="50"/>
        <v>0</v>
      </c>
      <c r="G452" s="7">
        <f t="shared" ref="G452:G515" si="54">LN(B452/B451)</f>
        <v>-2.9327615094520063E-2</v>
      </c>
      <c r="H452" s="7">
        <v>-2.932582938182873E-2</v>
      </c>
      <c r="I452" t="str">
        <f t="shared" si="51"/>
        <v/>
      </c>
      <c r="J452" t="str">
        <f t="shared" si="52"/>
        <v/>
      </c>
      <c r="K452" s="11">
        <f t="shared" ref="K452:K515" si="55">ROUND(H452/G452,2)</f>
        <v>1</v>
      </c>
      <c r="L452" s="9">
        <f>EXP(SUM($H$2:H452))</f>
        <v>4.2261909006487555</v>
      </c>
    </row>
    <row r="453" spans="1:12" x14ac:dyDescent="0.25">
      <c r="A453" s="3">
        <v>43766</v>
      </c>
      <c r="B453">
        <v>42.67</v>
      </c>
      <c r="C453">
        <v>114</v>
      </c>
      <c r="D453">
        <f t="shared" si="49"/>
        <v>0</v>
      </c>
      <c r="E453">
        <f t="shared" si="53"/>
        <v>0</v>
      </c>
      <c r="F453">
        <f t="shared" si="50"/>
        <v>0</v>
      </c>
      <c r="G453" s="7">
        <f t="shared" si="54"/>
        <v>1.5826478916540279E-2</v>
      </c>
      <c r="H453" s="7">
        <v>1.5774919115362239E-2</v>
      </c>
      <c r="I453" t="str">
        <f t="shared" si="51"/>
        <v/>
      </c>
      <c r="J453" t="str">
        <f t="shared" si="52"/>
        <v/>
      </c>
      <c r="K453" s="11">
        <f t="shared" si="55"/>
        <v>1</v>
      </c>
      <c r="L453" s="9">
        <f>EXP(SUM($H$2:H453))</f>
        <v>4.2933873359690704</v>
      </c>
    </row>
    <row r="454" spans="1:12" x14ac:dyDescent="0.25">
      <c r="A454" s="3">
        <v>43767</v>
      </c>
      <c r="B454">
        <v>41.15</v>
      </c>
      <c r="C454">
        <v>114</v>
      </c>
      <c r="D454">
        <f t="shared" si="49"/>
        <v>0</v>
      </c>
      <c r="E454">
        <f t="shared" si="53"/>
        <v>0</v>
      </c>
      <c r="F454">
        <f t="shared" si="50"/>
        <v>0</v>
      </c>
      <c r="G454" s="7">
        <f t="shared" si="54"/>
        <v>-3.627217007682982E-2</v>
      </c>
      <c r="H454" s="7">
        <v>-3.6249132675121032E-2</v>
      </c>
      <c r="I454" t="str">
        <f t="shared" si="51"/>
        <v/>
      </c>
      <c r="J454" t="str">
        <f t="shared" si="52"/>
        <v/>
      </c>
      <c r="K454" s="11">
        <f t="shared" si="55"/>
        <v>1</v>
      </c>
      <c r="L454" s="9">
        <f>EXP(SUM($H$2:H454))</f>
        <v>4.1405427468085723</v>
      </c>
    </row>
    <row r="455" spans="1:12" x14ac:dyDescent="0.25">
      <c r="A455" s="3">
        <v>43768</v>
      </c>
      <c r="B455">
        <v>44.02</v>
      </c>
      <c r="C455">
        <v>114</v>
      </c>
      <c r="D455">
        <f t="shared" si="49"/>
        <v>0</v>
      </c>
      <c r="E455">
        <f t="shared" si="53"/>
        <v>0</v>
      </c>
      <c r="F455">
        <f t="shared" si="50"/>
        <v>0</v>
      </c>
      <c r="G455" s="7">
        <f t="shared" si="54"/>
        <v>6.7420148975236904E-2</v>
      </c>
      <c r="H455" s="7">
        <v>6.7378235329948188E-2</v>
      </c>
      <c r="I455" t="str">
        <f t="shared" si="51"/>
        <v/>
      </c>
      <c r="J455" t="str">
        <f t="shared" si="52"/>
        <v/>
      </c>
      <c r="K455" s="11">
        <f t="shared" si="55"/>
        <v>1</v>
      </c>
      <c r="L455" s="9">
        <f>EXP(SUM($H$2:H455))</f>
        <v>4.4291385762611295</v>
      </c>
    </row>
    <row r="456" spans="1:12" x14ac:dyDescent="0.25">
      <c r="A456" s="3">
        <v>43769</v>
      </c>
      <c r="B456">
        <v>44.64</v>
      </c>
      <c r="C456">
        <v>114</v>
      </c>
      <c r="D456">
        <f t="shared" si="49"/>
        <v>0</v>
      </c>
      <c r="E456">
        <f t="shared" si="53"/>
        <v>0</v>
      </c>
      <c r="F456">
        <f t="shared" si="50"/>
        <v>0</v>
      </c>
      <c r="G456" s="7">
        <f t="shared" si="54"/>
        <v>1.398624197473987E-2</v>
      </c>
      <c r="H456" s="7">
        <v>1.390290516899143E-2</v>
      </c>
      <c r="I456" t="str">
        <f t="shared" si="51"/>
        <v/>
      </c>
      <c r="J456" t="str">
        <f t="shared" si="52"/>
        <v/>
      </c>
      <c r="K456" s="11">
        <f t="shared" si="55"/>
        <v>0.99</v>
      </c>
      <c r="L456" s="9">
        <f>EXP(SUM($H$2:H456))</f>
        <v>4.4911465163287847</v>
      </c>
    </row>
    <row r="457" spans="1:12" x14ac:dyDescent="0.25">
      <c r="A457" s="3">
        <v>43770</v>
      </c>
      <c r="B457">
        <v>47.19</v>
      </c>
      <c r="C457">
        <v>114</v>
      </c>
      <c r="D457">
        <f t="shared" si="49"/>
        <v>0</v>
      </c>
      <c r="E457">
        <f t="shared" si="53"/>
        <v>0</v>
      </c>
      <c r="F457">
        <f t="shared" si="50"/>
        <v>0</v>
      </c>
      <c r="G457" s="7">
        <f t="shared" si="54"/>
        <v>5.5551687665240657E-2</v>
      </c>
      <c r="H457" s="7">
        <v>5.5529309792480233E-2</v>
      </c>
      <c r="I457" t="str">
        <f t="shared" si="51"/>
        <v/>
      </c>
      <c r="J457" t="str">
        <f t="shared" si="52"/>
        <v/>
      </c>
      <c r="K457" s="11">
        <f t="shared" si="55"/>
        <v>1</v>
      </c>
      <c r="L457" s="9">
        <f>EXP(SUM($H$2:H457))</f>
        <v>4.7475909824111584</v>
      </c>
    </row>
    <row r="458" spans="1:12" x14ac:dyDescent="0.25">
      <c r="A458" s="3">
        <v>43773</v>
      </c>
      <c r="B458">
        <v>44.97</v>
      </c>
      <c r="C458">
        <v>114</v>
      </c>
      <c r="D458">
        <f t="shared" si="49"/>
        <v>0</v>
      </c>
      <c r="E458">
        <f t="shared" si="53"/>
        <v>0</v>
      </c>
      <c r="F458">
        <f t="shared" si="50"/>
        <v>0</v>
      </c>
      <c r="G458" s="7">
        <f t="shared" si="54"/>
        <v>-4.8186404955680093E-2</v>
      </c>
      <c r="H458" s="7">
        <v>-4.8140375327934977E-2</v>
      </c>
      <c r="I458" t="str">
        <f t="shared" si="51"/>
        <v/>
      </c>
      <c r="J458" t="str">
        <f t="shared" si="52"/>
        <v/>
      </c>
      <c r="K458" s="11">
        <f t="shared" si="55"/>
        <v>1</v>
      </c>
      <c r="L458" s="9">
        <f>EXP(SUM($H$2:H458))</f>
        <v>4.5244542062378335</v>
      </c>
    </row>
    <row r="459" spans="1:12" x14ac:dyDescent="0.25">
      <c r="A459" s="3">
        <v>43774</v>
      </c>
      <c r="B459">
        <v>44.04</v>
      </c>
      <c r="C459">
        <v>114</v>
      </c>
      <c r="D459">
        <f t="shared" si="49"/>
        <v>0</v>
      </c>
      <c r="E459">
        <f t="shared" si="53"/>
        <v>0</v>
      </c>
      <c r="F459">
        <f t="shared" si="50"/>
        <v>0</v>
      </c>
      <c r="G459" s="7">
        <f t="shared" si="54"/>
        <v>-2.0897288928136856E-2</v>
      </c>
      <c r="H459" s="7">
        <v>-2.0815139713919999E-2</v>
      </c>
      <c r="I459" t="str">
        <f t="shared" si="51"/>
        <v/>
      </c>
      <c r="J459" t="str">
        <f t="shared" si="52"/>
        <v/>
      </c>
      <c r="K459" s="11">
        <f t="shared" si="55"/>
        <v>1</v>
      </c>
      <c r="L459" s="9">
        <f>EXP(SUM($H$2:H459))</f>
        <v>4.431250449589335</v>
      </c>
    </row>
    <row r="460" spans="1:12" x14ac:dyDescent="0.25">
      <c r="A460" s="3">
        <v>43775</v>
      </c>
      <c r="B460">
        <v>45.2</v>
      </c>
      <c r="C460">
        <v>114</v>
      </c>
      <c r="D460">
        <f t="shared" si="49"/>
        <v>0</v>
      </c>
      <c r="E460">
        <f t="shared" si="53"/>
        <v>0</v>
      </c>
      <c r="F460">
        <f t="shared" si="50"/>
        <v>0</v>
      </c>
      <c r="G460" s="7">
        <f t="shared" si="54"/>
        <v>2.5998774983706344E-2</v>
      </c>
      <c r="H460" s="7">
        <v>2.596010166953162E-2</v>
      </c>
      <c r="I460" t="str">
        <f t="shared" si="51"/>
        <v/>
      </c>
      <c r="J460" t="str">
        <f t="shared" si="52"/>
        <v/>
      </c>
      <c r="K460" s="11">
        <f t="shared" si="55"/>
        <v>1</v>
      </c>
      <c r="L460" s="9">
        <f>EXP(SUM($H$2:H460))</f>
        <v>4.5477923364135346</v>
      </c>
    </row>
    <row r="461" spans="1:12" x14ac:dyDescent="0.25">
      <c r="A461" s="3">
        <v>43776</v>
      </c>
      <c r="B461">
        <v>44.2</v>
      </c>
      <c r="C461">
        <v>114</v>
      </c>
      <c r="D461">
        <f t="shared" si="49"/>
        <v>0</v>
      </c>
      <c r="E461">
        <f t="shared" si="53"/>
        <v>0</v>
      </c>
      <c r="F461">
        <f t="shared" si="50"/>
        <v>0</v>
      </c>
      <c r="G461" s="7">
        <f t="shared" si="54"/>
        <v>-2.2372297754533099E-2</v>
      </c>
      <c r="H461" s="7">
        <v>-2.2347863663907619E-2</v>
      </c>
      <c r="I461" t="str">
        <f t="shared" si="51"/>
        <v/>
      </c>
      <c r="J461" t="str">
        <f t="shared" si="52"/>
        <v/>
      </c>
      <c r="K461" s="11">
        <f t="shared" si="55"/>
        <v>1</v>
      </c>
      <c r="L461" s="9">
        <f>EXP(SUM($H$2:H461))</f>
        <v>4.4472861257787955</v>
      </c>
    </row>
    <row r="462" spans="1:12" x14ac:dyDescent="0.25">
      <c r="A462" s="3">
        <v>43777</v>
      </c>
      <c r="B462">
        <v>43.81</v>
      </c>
      <c r="C462">
        <v>114</v>
      </c>
      <c r="D462">
        <f t="shared" si="49"/>
        <v>0</v>
      </c>
      <c r="E462">
        <f t="shared" si="53"/>
        <v>0</v>
      </c>
      <c r="F462">
        <f t="shared" si="50"/>
        <v>0</v>
      </c>
      <c r="G462" s="7">
        <f t="shared" si="54"/>
        <v>-8.8626872578453173E-3</v>
      </c>
      <c r="H462" s="7">
        <v>-8.8389486672043917E-3</v>
      </c>
      <c r="I462" t="str">
        <f t="shared" si="51"/>
        <v/>
      </c>
      <c r="J462" t="str">
        <f t="shared" si="52"/>
        <v/>
      </c>
      <c r="K462" s="11">
        <f t="shared" si="55"/>
        <v>1</v>
      </c>
      <c r="L462" s="9">
        <f>EXP(SUM($H$2:H462))</f>
        <v>4.4081500078719413</v>
      </c>
    </row>
    <row r="463" spans="1:12" x14ac:dyDescent="0.25">
      <c r="A463" s="3">
        <v>43780</v>
      </c>
      <c r="B463">
        <v>45.02</v>
      </c>
      <c r="C463">
        <v>114</v>
      </c>
      <c r="D463">
        <f t="shared" si="49"/>
        <v>0</v>
      </c>
      <c r="E463">
        <f t="shared" si="53"/>
        <v>0</v>
      </c>
      <c r="F463">
        <f t="shared" si="50"/>
        <v>0</v>
      </c>
      <c r="G463" s="7">
        <f t="shared" si="54"/>
        <v>2.7244733652779213E-2</v>
      </c>
      <c r="H463" s="7">
        <v>2.722598625359153E-2</v>
      </c>
      <c r="I463" t="str">
        <f t="shared" si="51"/>
        <v/>
      </c>
      <c r="J463" t="str">
        <f t="shared" si="52"/>
        <v/>
      </c>
      <c r="K463" s="11">
        <f t="shared" si="55"/>
        <v>1</v>
      </c>
      <c r="L463" s="9">
        <f>EXP(SUM($H$2:H463))</f>
        <v>4.5298149480892071</v>
      </c>
    </row>
    <row r="464" spans="1:12" x14ac:dyDescent="0.25">
      <c r="A464" s="3">
        <v>43781</v>
      </c>
      <c r="B464">
        <v>43.4</v>
      </c>
      <c r="C464">
        <v>114</v>
      </c>
      <c r="D464">
        <f t="shared" si="49"/>
        <v>0</v>
      </c>
      <c r="E464">
        <f t="shared" si="53"/>
        <v>0</v>
      </c>
      <c r="F464">
        <f t="shared" si="50"/>
        <v>0</v>
      </c>
      <c r="G464" s="7">
        <f t="shared" si="54"/>
        <v>-3.6647394372227124E-2</v>
      </c>
      <c r="H464" s="7">
        <v>-3.6560255311802403E-2</v>
      </c>
      <c r="I464" t="str">
        <f t="shared" si="51"/>
        <v/>
      </c>
      <c r="J464" t="str">
        <f t="shared" si="52"/>
        <v/>
      </c>
      <c r="K464" s="11">
        <f t="shared" si="55"/>
        <v>1</v>
      </c>
      <c r="L464" s="9">
        <f>EXP(SUM($H$2:H464))</f>
        <v>4.3671945914528045</v>
      </c>
    </row>
    <row r="465" spans="1:12" x14ac:dyDescent="0.25">
      <c r="A465" s="3">
        <v>43782</v>
      </c>
      <c r="B465">
        <v>42.5</v>
      </c>
      <c r="C465">
        <v>114</v>
      </c>
      <c r="D465">
        <f t="shared" si="49"/>
        <v>0</v>
      </c>
      <c r="E465">
        <f t="shared" si="53"/>
        <v>0</v>
      </c>
      <c r="F465">
        <f t="shared" si="50"/>
        <v>0</v>
      </c>
      <c r="G465" s="7">
        <f t="shared" si="54"/>
        <v>-2.0955365175987995E-2</v>
      </c>
      <c r="H465" s="7">
        <v>-2.0917248255388311E-2</v>
      </c>
      <c r="I465" t="str">
        <f t="shared" si="51"/>
        <v/>
      </c>
      <c r="J465" t="str">
        <f t="shared" si="52"/>
        <v/>
      </c>
      <c r="K465" s="11">
        <f t="shared" si="55"/>
        <v>1</v>
      </c>
      <c r="L465" s="9">
        <f>EXP(SUM($H$2:H465))</f>
        <v>4.2767936634097312</v>
      </c>
    </row>
    <row r="466" spans="1:12" x14ac:dyDescent="0.25">
      <c r="A466" s="3">
        <v>43783</v>
      </c>
      <c r="B466">
        <v>44.25</v>
      </c>
      <c r="C466">
        <v>114</v>
      </c>
      <c r="D466">
        <f t="shared" si="49"/>
        <v>0</v>
      </c>
      <c r="E466">
        <f t="shared" si="53"/>
        <v>0</v>
      </c>
      <c r="F466">
        <f t="shared" si="50"/>
        <v>0</v>
      </c>
      <c r="G466" s="7">
        <f t="shared" si="54"/>
        <v>4.0351295523567449E-2</v>
      </c>
      <c r="H466" s="7">
        <v>4.027784649857008E-2</v>
      </c>
      <c r="I466" t="str">
        <f t="shared" si="51"/>
        <v/>
      </c>
      <c r="J466" t="str">
        <f t="shared" si="52"/>
        <v/>
      </c>
      <c r="K466" s="11">
        <f t="shared" si="55"/>
        <v>1</v>
      </c>
      <c r="L466" s="9">
        <f>EXP(SUM($H$2:H466))</f>
        <v>4.4525698829758706</v>
      </c>
    </row>
    <row r="467" spans="1:12" x14ac:dyDescent="0.25">
      <c r="A467" s="3">
        <v>43787</v>
      </c>
      <c r="B467">
        <v>44.98</v>
      </c>
      <c r="C467">
        <v>114</v>
      </c>
      <c r="D467">
        <f t="shared" si="49"/>
        <v>0</v>
      </c>
      <c r="E467">
        <f t="shared" si="53"/>
        <v>0</v>
      </c>
      <c r="F467">
        <f t="shared" si="50"/>
        <v>0</v>
      </c>
      <c r="G467" s="7">
        <f t="shared" si="54"/>
        <v>1.636257507723099E-2</v>
      </c>
      <c r="H467" s="7">
        <v>1.6266972463871938E-2</v>
      </c>
      <c r="I467" t="str">
        <f t="shared" si="51"/>
        <v/>
      </c>
      <c r="J467" t="str">
        <f t="shared" si="52"/>
        <v/>
      </c>
      <c r="K467" s="11">
        <f t="shared" si="55"/>
        <v>0.99</v>
      </c>
      <c r="L467" s="9">
        <f>EXP(SUM($H$2:H467))</f>
        <v>4.5255920290566749</v>
      </c>
    </row>
    <row r="468" spans="1:12" x14ac:dyDescent="0.25">
      <c r="A468" s="3">
        <v>43788</v>
      </c>
      <c r="B468">
        <v>44.52</v>
      </c>
      <c r="C468">
        <v>114</v>
      </c>
      <c r="D468">
        <f t="shared" si="49"/>
        <v>0</v>
      </c>
      <c r="E468">
        <f t="shared" si="53"/>
        <v>0</v>
      </c>
      <c r="F468">
        <f t="shared" si="50"/>
        <v>0</v>
      </c>
      <c r="G468" s="7">
        <f t="shared" si="54"/>
        <v>-1.0279420123825421E-2</v>
      </c>
      <c r="H468" s="7">
        <v>-1.025237646435135E-2</v>
      </c>
      <c r="I468" t="str">
        <f t="shared" si="51"/>
        <v/>
      </c>
      <c r="J468" t="str">
        <f t="shared" si="52"/>
        <v/>
      </c>
      <c r="K468" s="11">
        <f t="shared" si="55"/>
        <v>1</v>
      </c>
      <c r="L468" s="9">
        <f>EXP(SUM($H$2:H468))</f>
        <v>4.4794309903602967</v>
      </c>
    </row>
    <row r="469" spans="1:12" x14ac:dyDescent="0.25">
      <c r="A469" s="3">
        <v>43790</v>
      </c>
      <c r="B469">
        <v>45</v>
      </c>
      <c r="C469">
        <v>114</v>
      </c>
      <c r="D469">
        <f t="shared" si="49"/>
        <v>0</v>
      </c>
      <c r="E469">
        <f t="shared" si="53"/>
        <v>0</v>
      </c>
      <c r="F469">
        <f t="shared" si="50"/>
        <v>0</v>
      </c>
      <c r="G469" s="7">
        <f t="shared" si="54"/>
        <v>1.0723963362975642E-2</v>
      </c>
      <c r="H469" s="7">
        <v>1.064316009847976E-2</v>
      </c>
      <c r="I469" t="str">
        <f t="shared" si="51"/>
        <v/>
      </c>
      <c r="J469" t="str">
        <f t="shared" si="52"/>
        <v/>
      </c>
      <c r="K469" s="11">
        <f t="shared" si="55"/>
        <v>0.99</v>
      </c>
      <c r="L469" s="9">
        <f>EXP(SUM($H$2:H469))</f>
        <v>4.5273609019571515</v>
      </c>
    </row>
    <row r="470" spans="1:12" x14ac:dyDescent="0.25">
      <c r="A470" s="3">
        <v>43791</v>
      </c>
      <c r="B470">
        <v>45.49</v>
      </c>
      <c r="C470">
        <v>114</v>
      </c>
      <c r="D470">
        <f t="shared" si="49"/>
        <v>0</v>
      </c>
      <c r="E470">
        <f t="shared" si="53"/>
        <v>0</v>
      </c>
      <c r="F470">
        <f t="shared" si="50"/>
        <v>0</v>
      </c>
      <c r="G470" s="7">
        <f t="shared" si="54"/>
        <v>1.0830031811593019E-2</v>
      </c>
      <c r="H470" s="7">
        <v>1.0742096531902031E-2</v>
      </c>
      <c r="I470" t="str">
        <f t="shared" si="51"/>
        <v/>
      </c>
      <c r="J470" t="str">
        <f t="shared" si="52"/>
        <v/>
      </c>
      <c r="K470" s="11">
        <f t="shared" si="55"/>
        <v>0.99</v>
      </c>
      <c r="L470" s="9">
        <f>EXP(SUM($H$2:H470))</f>
        <v>4.5762563996982886</v>
      </c>
    </row>
    <row r="471" spans="1:12" x14ac:dyDescent="0.25">
      <c r="A471" s="3">
        <v>43794</v>
      </c>
      <c r="B471">
        <v>44.3</v>
      </c>
      <c r="C471">
        <v>114</v>
      </c>
      <c r="D471">
        <f t="shared" si="49"/>
        <v>0</v>
      </c>
      <c r="E471">
        <f t="shared" si="53"/>
        <v>0</v>
      </c>
      <c r="F471">
        <f t="shared" si="50"/>
        <v>0</v>
      </c>
      <c r="G471" s="7">
        <f t="shared" si="54"/>
        <v>-2.6507844530822926E-2</v>
      </c>
      <c r="H471" s="7">
        <v>-2.6446650014983499E-2</v>
      </c>
      <c r="I471" t="str">
        <f t="shared" si="51"/>
        <v/>
      </c>
      <c r="J471" t="str">
        <f t="shared" si="52"/>
        <v/>
      </c>
      <c r="K471" s="11">
        <f t="shared" si="55"/>
        <v>1</v>
      </c>
      <c r="L471" s="9">
        <f>EXP(SUM($H$2:H471))</f>
        <v>4.456816107666163</v>
      </c>
    </row>
    <row r="472" spans="1:12" x14ac:dyDescent="0.25">
      <c r="A472" s="3">
        <v>43795</v>
      </c>
      <c r="B472">
        <v>43.04</v>
      </c>
      <c r="C472">
        <v>114</v>
      </c>
      <c r="D472">
        <f t="shared" si="49"/>
        <v>0</v>
      </c>
      <c r="E472">
        <f t="shared" si="53"/>
        <v>0</v>
      </c>
      <c r="F472">
        <f t="shared" si="50"/>
        <v>0</v>
      </c>
      <c r="G472" s="7">
        <f t="shared" si="54"/>
        <v>-2.8854761197560932E-2</v>
      </c>
      <c r="H472" s="7">
        <v>-2.88110818541196E-2</v>
      </c>
      <c r="I472" t="str">
        <f t="shared" si="51"/>
        <v/>
      </c>
      <c r="J472" t="str">
        <f t="shared" si="52"/>
        <v/>
      </c>
      <c r="K472" s="11">
        <f t="shared" si="55"/>
        <v>1</v>
      </c>
      <c r="L472" s="9">
        <f>EXP(SUM($H$2:H472))</f>
        <v>4.3302425302084444</v>
      </c>
    </row>
    <row r="473" spans="1:12" x14ac:dyDescent="0.25">
      <c r="A473" s="3">
        <v>43796</v>
      </c>
      <c r="B473">
        <v>45.6</v>
      </c>
      <c r="C473">
        <v>114</v>
      </c>
      <c r="D473">
        <f t="shared" si="49"/>
        <v>0</v>
      </c>
      <c r="E473">
        <f t="shared" si="53"/>
        <v>0</v>
      </c>
      <c r="F473">
        <f t="shared" si="50"/>
        <v>0</v>
      </c>
      <c r="G473" s="7">
        <f t="shared" si="54"/>
        <v>5.7777800666811388E-2</v>
      </c>
      <c r="H473" s="7">
        <v>5.7702710128289147E-2</v>
      </c>
      <c r="I473" t="str">
        <f t="shared" si="51"/>
        <v/>
      </c>
      <c r="J473" t="str">
        <f t="shared" si="52"/>
        <v/>
      </c>
      <c r="K473" s="11">
        <f t="shared" si="55"/>
        <v>1</v>
      </c>
      <c r="L473" s="9">
        <f>EXP(SUM($H$2:H473))</f>
        <v>4.5874589365028253</v>
      </c>
    </row>
    <row r="474" spans="1:12" x14ac:dyDescent="0.25">
      <c r="A474" s="3">
        <v>43797</v>
      </c>
      <c r="B474">
        <v>45.6</v>
      </c>
      <c r="C474">
        <v>114</v>
      </c>
      <c r="D474">
        <f t="shared" si="49"/>
        <v>0</v>
      </c>
      <c r="E474">
        <f t="shared" si="53"/>
        <v>0</v>
      </c>
      <c r="F474">
        <f t="shared" si="50"/>
        <v>0</v>
      </c>
      <c r="G474" s="7">
        <f t="shared" si="54"/>
        <v>0</v>
      </c>
      <c r="H474" s="7">
        <v>0</v>
      </c>
      <c r="I474" t="str">
        <f t="shared" si="51"/>
        <v/>
      </c>
      <c r="J474" t="str">
        <f t="shared" si="52"/>
        <v/>
      </c>
      <c r="K474" s="11" t="e">
        <f t="shared" si="55"/>
        <v>#DIV/0!</v>
      </c>
      <c r="L474" s="9">
        <f>EXP(SUM($H$2:H474))</f>
        <v>4.5874589365028253</v>
      </c>
    </row>
    <row r="475" spans="1:12" x14ac:dyDescent="0.25">
      <c r="A475" s="3">
        <v>43798</v>
      </c>
      <c r="B475">
        <v>45.03</v>
      </c>
      <c r="C475">
        <v>114</v>
      </c>
      <c r="D475">
        <f t="shared" si="49"/>
        <v>0</v>
      </c>
      <c r="E475">
        <f t="shared" si="53"/>
        <v>0</v>
      </c>
      <c r="F475">
        <f t="shared" si="50"/>
        <v>0</v>
      </c>
      <c r="G475" s="7">
        <f t="shared" si="54"/>
        <v>-1.2578782206860073E-2</v>
      </c>
      <c r="H475" s="7">
        <v>-1.2578782206860069E-2</v>
      </c>
      <c r="I475" t="str">
        <f t="shared" si="51"/>
        <v/>
      </c>
      <c r="J475" t="str">
        <f t="shared" si="52"/>
        <v/>
      </c>
      <c r="K475" s="11">
        <f t="shared" si="55"/>
        <v>1</v>
      </c>
      <c r="L475" s="9">
        <f>EXP(SUM($H$2:H475))</f>
        <v>4.5301156997965402</v>
      </c>
    </row>
    <row r="476" spans="1:12" x14ac:dyDescent="0.25">
      <c r="A476" s="3">
        <v>43801</v>
      </c>
      <c r="B476">
        <v>44.92</v>
      </c>
      <c r="C476">
        <v>114</v>
      </c>
      <c r="D476">
        <f t="shared" si="49"/>
        <v>0</v>
      </c>
      <c r="E476">
        <f t="shared" si="53"/>
        <v>0</v>
      </c>
      <c r="F476">
        <f t="shared" si="50"/>
        <v>0</v>
      </c>
      <c r="G476" s="7">
        <f t="shared" si="54"/>
        <v>-2.4458044432378399E-3</v>
      </c>
      <c r="H476" s="7">
        <v>-2.4028846163103149E-3</v>
      </c>
      <c r="I476" t="str">
        <f t="shared" si="51"/>
        <v/>
      </c>
      <c r="J476" t="str">
        <f t="shared" si="52"/>
        <v/>
      </c>
      <c r="K476" s="11">
        <f t="shared" si="55"/>
        <v>0.98</v>
      </c>
      <c r="L476" s="9">
        <f>EXP(SUM($H$2:H476))</f>
        <v>4.5192434221170288</v>
      </c>
    </row>
    <row r="477" spans="1:12" x14ac:dyDescent="0.25">
      <c r="A477" s="3">
        <v>43802</v>
      </c>
      <c r="B477">
        <v>44.59</v>
      </c>
      <c r="C477">
        <v>114</v>
      </c>
      <c r="D477">
        <f t="shared" si="49"/>
        <v>0</v>
      </c>
      <c r="E477">
        <f t="shared" si="53"/>
        <v>0</v>
      </c>
      <c r="F477">
        <f t="shared" si="50"/>
        <v>0</v>
      </c>
      <c r="G477" s="7">
        <f t="shared" si="54"/>
        <v>-7.3735112308570844E-3</v>
      </c>
      <c r="H477" s="7">
        <v>-7.3267753864608553E-3</v>
      </c>
      <c r="I477" t="str">
        <f t="shared" si="51"/>
        <v/>
      </c>
      <c r="J477" t="str">
        <f t="shared" si="52"/>
        <v/>
      </c>
      <c r="K477" s="11">
        <f t="shared" si="55"/>
        <v>0.99</v>
      </c>
      <c r="L477" s="9">
        <f>EXP(SUM($H$2:H477))</f>
        <v>4.4862529451355755</v>
      </c>
    </row>
    <row r="478" spans="1:12" x14ac:dyDescent="0.25">
      <c r="A478" s="3">
        <v>43803</v>
      </c>
      <c r="B478">
        <v>44.07</v>
      </c>
      <c r="C478">
        <v>114</v>
      </c>
      <c r="D478">
        <f t="shared" si="49"/>
        <v>0</v>
      </c>
      <c r="E478">
        <f t="shared" si="53"/>
        <v>0</v>
      </c>
      <c r="F478">
        <f t="shared" si="50"/>
        <v>0</v>
      </c>
      <c r="G478" s="7">
        <f t="shared" si="54"/>
        <v>-1.1730339785489716E-2</v>
      </c>
      <c r="H478" s="7">
        <v>-1.16678048676821E-2</v>
      </c>
      <c r="I478" t="str">
        <f t="shared" si="51"/>
        <v/>
      </c>
      <c r="J478" t="str">
        <f t="shared" si="52"/>
        <v/>
      </c>
      <c r="K478" s="11">
        <f t="shared" si="55"/>
        <v>0.99</v>
      </c>
      <c r="L478" s="9">
        <f>EXP(SUM($H$2:H478))</f>
        <v>4.4342124109720018</v>
      </c>
    </row>
    <row r="479" spans="1:12" x14ac:dyDescent="0.25">
      <c r="A479" s="3">
        <v>43804</v>
      </c>
      <c r="B479">
        <v>44.89</v>
      </c>
      <c r="C479">
        <v>114</v>
      </c>
      <c r="D479">
        <f t="shared" si="49"/>
        <v>0</v>
      </c>
      <c r="E479">
        <f t="shared" si="53"/>
        <v>0</v>
      </c>
      <c r="F479">
        <f t="shared" si="50"/>
        <v>0</v>
      </c>
      <c r="G479" s="7">
        <f t="shared" si="54"/>
        <v>1.8435773939945062E-2</v>
      </c>
      <c r="H479" s="7">
        <v>1.8429135468367139E-2</v>
      </c>
      <c r="I479" t="str">
        <f t="shared" si="51"/>
        <v/>
      </c>
      <c r="J479" t="str">
        <f t="shared" si="52"/>
        <v/>
      </c>
      <c r="K479" s="11">
        <f t="shared" si="55"/>
        <v>1</v>
      </c>
      <c r="L479" s="9">
        <f>EXP(SUM($H$2:H479))</f>
        <v>4.5166887618160816</v>
      </c>
    </row>
    <row r="480" spans="1:12" x14ac:dyDescent="0.25">
      <c r="A480" s="3">
        <v>43805</v>
      </c>
      <c r="B480">
        <v>45.4</v>
      </c>
      <c r="C480">
        <v>114</v>
      </c>
      <c r="D480">
        <f t="shared" si="49"/>
        <v>0</v>
      </c>
      <c r="E480">
        <f t="shared" si="53"/>
        <v>0</v>
      </c>
      <c r="F480">
        <f t="shared" si="50"/>
        <v>0</v>
      </c>
      <c r="G480" s="7">
        <f t="shared" si="54"/>
        <v>1.1297052253461542E-2</v>
      </c>
      <c r="H480" s="7">
        <v>1.1236631925987769E-2</v>
      </c>
      <c r="I480" t="str">
        <f t="shared" si="51"/>
        <v/>
      </c>
      <c r="J480" t="str">
        <f t="shared" si="52"/>
        <v/>
      </c>
      <c r="K480" s="11">
        <f t="shared" si="55"/>
        <v>0.99</v>
      </c>
      <c r="L480" s="9">
        <f>EXP(SUM($H$2:H480))</f>
        <v>4.5677273448246032</v>
      </c>
    </row>
    <row r="481" spans="1:12" x14ac:dyDescent="0.25">
      <c r="A481" s="3">
        <v>43808</v>
      </c>
      <c r="B481">
        <v>45.85</v>
      </c>
      <c r="C481">
        <v>114</v>
      </c>
      <c r="D481">
        <f t="shared" si="49"/>
        <v>0</v>
      </c>
      <c r="E481">
        <f t="shared" si="53"/>
        <v>0</v>
      </c>
      <c r="F481">
        <f t="shared" si="50"/>
        <v>0</v>
      </c>
      <c r="G481" s="7">
        <f t="shared" si="54"/>
        <v>9.8630936551715766E-3</v>
      </c>
      <c r="H481" s="7">
        <v>9.8513160503742019E-3</v>
      </c>
      <c r="I481" t="str">
        <f t="shared" si="51"/>
        <v/>
      </c>
      <c r="J481" t="str">
        <f t="shared" si="52"/>
        <v/>
      </c>
      <c r="K481" s="11">
        <f t="shared" si="55"/>
        <v>1</v>
      </c>
      <c r="L481" s="9">
        <f>EXP(SUM($H$2:H481))</f>
        <v>4.6129478455383666</v>
      </c>
    </row>
    <row r="482" spans="1:12" x14ac:dyDescent="0.25">
      <c r="A482" s="3">
        <v>43809</v>
      </c>
      <c r="B482">
        <v>46.6</v>
      </c>
      <c r="C482">
        <v>114</v>
      </c>
      <c r="D482">
        <f t="shared" si="49"/>
        <v>0</v>
      </c>
      <c r="E482">
        <f t="shared" si="53"/>
        <v>0</v>
      </c>
      <c r="F482">
        <f t="shared" si="50"/>
        <v>0</v>
      </c>
      <c r="G482" s="7">
        <f t="shared" si="54"/>
        <v>1.6225342429126346E-2</v>
      </c>
      <c r="H482" s="7">
        <v>1.6168581161583689E-2</v>
      </c>
      <c r="I482" t="str">
        <f t="shared" si="51"/>
        <v/>
      </c>
      <c r="J482" t="str">
        <f t="shared" si="52"/>
        <v/>
      </c>
      <c r="K482" s="11">
        <f t="shared" si="55"/>
        <v>1</v>
      </c>
      <c r="L482" s="9">
        <f>EXP(SUM($H$2:H482))</f>
        <v>4.688138895420642</v>
      </c>
    </row>
    <row r="483" spans="1:12" x14ac:dyDescent="0.25">
      <c r="A483" s="3">
        <v>43810</v>
      </c>
      <c r="B483">
        <v>47.58</v>
      </c>
      <c r="C483">
        <v>114</v>
      </c>
      <c r="D483">
        <f t="shared" si="49"/>
        <v>0</v>
      </c>
      <c r="E483">
        <f t="shared" si="53"/>
        <v>0</v>
      </c>
      <c r="F483">
        <f t="shared" si="50"/>
        <v>0</v>
      </c>
      <c r="G483" s="7">
        <f t="shared" si="54"/>
        <v>2.0811963743211388E-2</v>
      </c>
      <c r="H483" s="7">
        <v>2.0782539182528412E-2</v>
      </c>
      <c r="I483" t="str">
        <f t="shared" si="51"/>
        <v/>
      </c>
      <c r="J483" t="str">
        <f t="shared" si="52"/>
        <v/>
      </c>
      <c r="K483" s="11">
        <f t="shared" si="55"/>
        <v>1</v>
      </c>
      <c r="L483" s="9">
        <f>EXP(SUM($H$2:H483))</f>
        <v>4.7865898122244754</v>
      </c>
    </row>
    <row r="484" spans="1:12" x14ac:dyDescent="0.25">
      <c r="A484" s="3">
        <v>43811</v>
      </c>
      <c r="B484">
        <v>47.83</v>
      </c>
      <c r="C484">
        <v>114</v>
      </c>
      <c r="D484">
        <f t="shared" si="49"/>
        <v>0</v>
      </c>
      <c r="E484">
        <f t="shared" si="53"/>
        <v>0</v>
      </c>
      <c r="F484">
        <f t="shared" si="50"/>
        <v>0</v>
      </c>
      <c r="G484" s="7">
        <f t="shared" si="54"/>
        <v>5.2405528173938695E-3</v>
      </c>
      <c r="H484" s="7">
        <v>5.1865266873001538E-3</v>
      </c>
      <c r="I484" t="str">
        <f t="shared" si="51"/>
        <v/>
      </c>
      <c r="J484" t="str">
        <f t="shared" si="52"/>
        <v/>
      </c>
      <c r="K484" s="11">
        <f t="shared" si="55"/>
        <v>0.99</v>
      </c>
      <c r="L484" s="9">
        <f>EXP(SUM($H$2:H484))</f>
        <v>4.8114800792480432</v>
      </c>
    </row>
    <row r="485" spans="1:12" x14ac:dyDescent="0.25">
      <c r="A485" s="3">
        <v>43812</v>
      </c>
      <c r="B485">
        <v>49.07</v>
      </c>
      <c r="C485">
        <v>114</v>
      </c>
      <c r="D485">
        <f t="shared" si="49"/>
        <v>0</v>
      </c>
      <c r="E485">
        <f t="shared" si="53"/>
        <v>0</v>
      </c>
      <c r="F485">
        <f t="shared" si="50"/>
        <v>0</v>
      </c>
      <c r="G485" s="7">
        <f t="shared" si="54"/>
        <v>2.5594792409606566E-2</v>
      </c>
      <c r="H485" s="7">
        <v>2.5570276111530049E-2</v>
      </c>
      <c r="I485" t="str">
        <f t="shared" si="51"/>
        <v/>
      </c>
      <c r="J485" t="str">
        <f t="shared" si="52"/>
        <v/>
      </c>
      <c r="K485" s="11">
        <f t="shared" si="55"/>
        <v>1</v>
      </c>
      <c r="L485" s="9">
        <f>EXP(SUM($H$2:H485))</f>
        <v>4.9360974133005673</v>
      </c>
    </row>
    <row r="486" spans="1:12" x14ac:dyDescent="0.25">
      <c r="A486" s="3">
        <v>43815</v>
      </c>
      <c r="B486">
        <v>49.3</v>
      </c>
      <c r="C486">
        <v>114</v>
      </c>
      <c r="D486">
        <f t="shared" si="49"/>
        <v>0</v>
      </c>
      <c r="E486">
        <f t="shared" si="53"/>
        <v>0</v>
      </c>
      <c r="F486">
        <f t="shared" si="50"/>
        <v>0</v>
      </c>
      <c r="G486" s="7">
        <f t="shared" si="54"/>
        <v>4.6762309468322844E-3</v>
      </c>
      <c r="H486" s="7">
        <v>4.589452333807224E-3</v>
      </c>
      <c r="I486" t="str">
        <f t="shared" si="51"/>
        <v/>
      </c>
      <c r="J486" t="str">
        <f t="shared" si="52"/>
        <v/>
      </c>
      <c r="K486" s="11">
        <f t="shared" si="55"/>
        <v>0.98</v>
      </c>
      <c r="L486" s="9">
        <f>EXP(SUM($H$2:H486))</f>
        <v>4.9588034614017493</v>
      </c>
    </row>
    <row r="487" spans="1:12" x14ac:dyDescent="0.25">
      <c r="A487" s="3">
        <v>43816</v>
      </c>
      <c r="B487">
        <v>47.88</v>
      </c>
      <c r="C487">
        <v>114</v>
      </c>
      <c r="D487">
        <f t="shared" si="49"/>
        <v>0</v>
      </c>
      <c r="E487">
        <f t="shared" si="53"/>
        <v>0</v>
      </c>
      <c r="F487">
        <f t="shared" si="50"/>
        <v>0</v>
      </c>
      <c r="G487" s="7">
        <f t="shared" si="54"/>
        <v>-2.9226200358871895E-2</v>
      </c>
      <c r="H487" s="7">
        <v>-2.9222858676903281E-2</v>
      </c>
      <c r="I487" t="str">
        <f t="shared" si="51"/>
        <v/>
      </c>
      <c r="J487" t="str">
        <f t="shared" si="52"/>
        <v/>
      </c>
      <c r="K487" s="11">
        <f t="shared" si="55"/>
        <v>1</v>
      </c>
      <c r="L487" s="9">
        <f>EXP(SUM($H$2:H487))</f>
        <v>4.8159899217133795</v>
      </c>
    </row>
    <row r="488" spans="1:12" x14ac:dyDescent="0.25">
      <c r="A488" s="3">
        <v>43817</v>
      </c>
      <c r="B488">
        <v>48.53</v>
      </c>
      <c r="C488">
        <v>114</v>
      </c>
      <c r="D488">
        <f t="shared" si="49"/>
        <v>0</v>
      </c>
      <c r="E488">
        <f t="shared" si="53"/>
        <v>0</v>
      </c>
      <c r="F488">
        <f t="shared" si="50"/>
        <v>0</v>
      </c>
      <c r="G488" s="7">
        <f t="shared" si="54"/>
        <v>1.3484282727352487E-2</v>
      </c>
      <c r="H488" s="7">
        <v>1.3409686909917741E-2</v>
      </c>
      <c r="I488" t="str">
        <f t="shared" si="51"/>
        <v/>
      </c>
      <c r="J488" t="str">
        <f t="shared" si="52"/>
        <v/>
      </c>
      <c r="K488" s="11">
        <f t="shared" si="55"/>
        <v>0.99</v>
      </c>
      <c r="L488" s="9">
        <f>EXP(SUM($H$2:H488))</f>
        <v>4.8810057856565106</v>
      </c>
    </row>
    <row r="489" spans="1:12" x14ac:dyDescent="0.25">
      <c r="A489" s="3">
        <v>43818</v>
      </c>
      <c r="B489">
        <v>48.62</v>
      </c>
      <c r="C489">
        <v>114</v>
      </c>
      <c r="D489">
        <f t="shared" si="49"/>
        <v>0</v>
      </c>
      <c r="E489">
        <f t="shared" si="53"/>
        <v>0</v>
      </c>
      <c r="F489">
        <f t="shared" si="50"/>
        <v>0</v>
      </c>
      <c r="G489" s="7">
        <f t="shared" si="54"/>
        <v>1.8528054708523433E-3</v>
      </c>
      <c r="H489" s="7">
        <v>1.7983819413793969E-3</v>
      </c>
      <c r="I489" t="str">
        <f t="shared" si="51"/>
        <v/>
      </c>
      <c r="J489" t="str">
        <f t="shared" si="52"/>
        <v/>
      </c>
      <c r="K489" s="11">
        <f t="shared" si="55"/>
        <v>0.97</v>
      </c>
      <c r="L489" s="9">
        <f>EXP(SUM($H$2:H489))</f>
        <v>4.889791596070693</v>
      </c>
    </row>
    <row r="490" spans="1:12" x14ac:dyDescent="0.25">
      <c r="A490" s="3">
        <v>43819</v>
      </c>
      <c r="B490">
        <v>48.59</v>
      </c>
      <c r="C490">
        <v>114</v>
      </c>
      <c r="D490">
        <f t="shared" si="49"/>
        <v>0</v>
      </c>
      <c r="E490">
        <f t="shared" si="53"/>
        <v>0</v>
      </c>
      <c r="F490">
        <f t="shared" si="50"/>
        <v>0</v>
      </c>
      <c r="G490" s="7">
        <f t="shared" si="54"/>
        <v>-6.1722047016559475E-4</v>
      </c>
      <c r="H490" s="7">
        <v>-6.0018007203246058E-4</v>
      </c>
      <c r="I490" t="str">
        <f t="shared" si="51"/>
        <v/>
      </c>
      <c r="J490" t="str">
        <f t="shared" si="52"/>
        <v/>
      </c>
      <c r="K490" s="11">
        <f t="shared" si="55"/>
        <v>0.97</v>
      </c>
      <c r="L490" s="9">
        <f>EXP(SUM($H$2:H490))</f>
        <v>4.8868577211130493</v>
      </c>
    </row>
    <row r="491" spans="1:12" x14ac:dyDescent="0.25">
      <c r="A491" s="3">
        <v>43822</v>
      </c>
      <c r="B491">
        <v>48.74</v>
      </c>
      <c r="C491">
        <v>114</v>
      </c>
      <c r="D491">
        <f t="shared" si="49"/>
        <v>0</v>
      </c>
      <c r="E491">
        <f t="shared" si="53"/>
        <v>0</v>
      </c>
      <c r="F491">
        <f t="shared" si="50"/>
        <v>0</v>
      </c>
      <c r="G491" s="7">
        <f t="shared" si="54"/>
        <v>3.0822997792485009E-3</v>
      </c>
      <c r="H491" s="7">
        <v>2.9955089797983709E-3</v>
      </c>
      <c r="I491" t="str">
        <f t="shared" si="51"/>
        <v/>
      </c>
      <c r="J491" t="str">
        <f t="shared" si="52"/>
        <v/>
      </c>
      <c r="K491" s="11">
        <f t="shared" si="55"/>
        <v>0.97</v>
      </c>
      <c r="L491" s="9">
        <f>EXP(SUM($H$2:H491))</f>
        <v>4.9015182942763884</v>
      </c>
    </row>
    <row r="492" spans="1:12" x14ac:dyDescent="0.25">
      <c r="A492" s="3">
        <v>43825</v>
      </c>
      <c r="B492">
        <v>49.09</v>
      </c>
      <c r="C492">
        <v>114</v>
      </c>
      <c r="D492">
        <f t="shared" si="49"/>
        <v>0</v>
      </c>
      <c r="E492">
        <f t="shared" si="53"/>
        <v>0</v>
      </c>
      <c r="F492">
        <f t="shared" si="50"/>
        <v>0</v>
      </c>
      <c r="G492" s="7">
        <f t="shared" si="54"/>
        <v>7.1552998729009377E-3</v>
      </c>
      <c r="H492" s="7">
        <v>7.0749136719619847E-3</v>
      </c>
      <c r="I492" t="str">
        <f t="shared" si="51"/>
        <v/>
      </c>
      <c r="J492" t="str">
        <f t="shared" si="52"/>
        <v/>
      </c>
      <c r="K492" s="11">
        <f t="shared" si="55"/>
        <v>0.99</v>
      </c>
      <c r="L492" s="9">
        <f>EXP(SUM($H$2:H492))</f>
        <v>4.936319074165751</v>
      </c>
    </row>
    <row r="493" spans="1:12" x14ac:dyDescent="0.25">
      <c r="A493" s="3">
        <v>43826</v>
      </c>
      <c r="B493">
        <v>48.73</v>
      </c>
      <c r="C493">
        <v>114</v>
      </c>
      <c r="D493">
        <f t="shared" si="49"/>
        <v>0</v>
      </c>
      <c r="E493">
        <f t="shared" si="53"/>
        <v>0</v>
      </c>
      <c r="F493">
        <f t="shared" si="50"/>
        <v>0</v>
      </c>
      <c r="G493" s="7">
        <f t="shared" si="54"/>
        <v>-7.3604912145464963E-3</v>
      </c>
      <c r="H493" s="7">
        <v>-7.3267753864608553E-3</v>
      </c>
      <c r="I493" t="str">
        <f t="shared" si="51"/>
        <v/>
      </c>
      <c r="J493" t="str">
        <f t="shared" si="52"/>
        <v/>
      </c>
      <c r="K493" s="11">
        <f t="shared" si="55"/>
        <v>1</v>
      </c>
      <c r="L493" s="9">
        <f>EXP(SUM($H$2:H493))</f>
        <v>4.9002839449243414</v>
      </c>
    </row>
    <row r="494" spans="1:12" x14ac:dyDescent="0.25">
      <c r="A494" s="3">
        <v>43829</v>
      </c>
      <c r="B494">
        <v>47.7</v>
      </c>
      <c r="C494">
        <v>114</v>
      </c>
      <c r="D494">
        <f t="shared" si="49"/>
        <v>1</v>
      </c>
      <c r="E494">
        <f t="shared" si="53"/>
        <v>0</v>
      </c>
      <c r="F494">
        <f t="shared" si="50"/>
        <v>1</v>
      </c>
      <c r="G494" s="7">
        <f t="shared" si="54"/>
        <v>-2.1363458961119103E-2</v>
      </c>
      <c r="H494" s="7">
        <v>-2.132578671475243E-2</v>
      </c>
      <c r="I494">
        <f t="shared" si="51"/>
        <v>3.57891574E-2</v>
      </c>
      <c r="J494" t="str">
        <f t="shared" si="52"/>
        <v/>
      </c>
      <c r="K494" s="11">
        <f t="shared" si="55"/>
        <v>1</v>
      </c>
      <c r="L494" s="9">
        <f>EXP(SUM($H$2:H494))</f>
        <v>4.7968879536864373</v>
      </c>
    </row>
    <row r="495" spans="1:12" x14ac:dyDescent="0.25">
      <c r="A495" s="3">
        <v>43832</v>
      </c>
      <c r="B495">
        <v>49.33</v>
      </c>
      <c r="C495">
        <v>115</v>
      </c>
      <c r="D495">
        <f t="shared" si="49"/>
        <v>0</v>
      </c>
      <c r="E495">
        <f t="shared" si="53"/>
        <v>1</v>
      </c>
      <c r="F495">
        <f t="shared" si="50"/>
        <v>1</v>
      </c>
      <c r="G495" s="7">
        <f t="shared" si="54"/>
        <v>3.360101735135116E-2</v>
      </c>
      <c r="H495" s="7">
        <v>3.4208171329736962E-2</v>
      </c>
      <c r="I495" t="str">
        <f t="shared" si="51"/>
        <v/>
      </c>
      <c r="J495" t="str">
        <f t="shared" si="52"/>
        <v/>
      </c>
      <c r="K495" s="11">
        <f t="shared" si="55"/>
        <v>1.02</v>
      </c>
      <c r="L495" s="9">
        <f>EXP(SUM($H$2:H495))</f>
        <v>4.9638196544747242</v>
      </c>
    </row>
    <row r="496" spans="1:12" x14ac:dyDescent="0.25">
      <c r="A496" s="3">
        <v>43833</v>
      </c>
      <c r="B496">
        <v>48.89</v>
      </c>
      <c r="C496">
        <v>115</v>
      </c>
      <c r="D496">
        <f t="shared" si="49"/>
        <v>0</v>
      </c>
      <c r="E496">
        <f t="shared" si="53"/>
        <v>0</v>
      </c>
      <c r="F496">
        <f t="shared" si="50"/>
        <v>0</v>
      </c>
      <c r="G496" s="7">
        <f t="shared" si="54"/>
        <v>-8.9595386550926619E-3</v>
      </c>
      <c r="H496" s="7">
        <v>-8.9398415694742963E-3</v>
      </c>
      <c r="I496" t="str">
        <f t="shared" si="51"/>
        <v/>
      </c>
      <c r="J496" t="str">
        <f t="shared" si="52"/>
        <v/>
      </c>
      <c r="K496" s="11">
        <f t="shared" si="55"/>
        <v>1</v>
      </c>
      <c r="L496" s="9">
        <f>EXP(SUM($H$2:H496))</f>
        <v>4.9196416595498995</v>
      </c>
    </row>
    <row r="497" spans="1:12" x14ac:dyDescent="0.25">
      <c r="A497" s="3">
        <v>43836</v>
      </c>
      <c r="B497">
        <v>48.93</v>
      </c>
      <c r="C497">
        <v>115</v>
      </c>
      <c r="D497">
        <f t="shared" si="49"/>
        <v>0</v>
      </c>
      <c r="E497">
        <f t="shared" si="53"/>
        <v>0</v>
      </c>
      <c r="F497">
        <f t="shared" si="50"/>
        <v>0</v>
      </c>
      <c r="G497" s="7">
        <f t="shared" si="54"/>
        <v>8.1782871047800124E-4</v>
      </c>
      <c r="H497" s="7">
        <v>7.9968017056424414E-4</v>
      </c>
      <c r="I497" t="str">
        <f t="shared" si="51"/>
        <v/>
      </c>
      <c r="J497" t="str">
        <f t="shared" si="52"/>
        <v/>
      </c>
      <c r="K497" s="11">
        <f t="shared" si="55"/>
        <v>0.98</v>
      </c>
      <c r="L497" s="9">
        <f>EXP(SUM($H$2:H497))</f>
        <v>4.9235773728775385</v>
      </c>
    </row>
    <row r="498" spans="1:12" x14ac:dyDescent="0.25">
      <c r="A498" s="3">
        <v>43837</v>
      </c>
      <c r="B498">
        <v>48.79</v>
      </c>
      <c r="C498">
        <v>115</v>
      </c>
      <c r="D498">
        <f t="shared" si="49"/>
        <v>0</v>
      </c>
      <c r="E498">
        <f t="shared" si="53"/>
        <v>0</v>
      </c>
      <c r="F498">
        <f t="shared" si="50"/>
        <v>0</v>
      </c>
      <c r="G498" s="7">
        <f t="shared" si="54"/>
        <v>-2.8653314732863936E-3</v>
      </c>
      <c r="H498" s="7">
        <v>-2.8039273327342589E-3</v>
      </c>
      <c r="I498" t="str">
        <f t="shared" si="51"/>
        <v/>
      </c>
      <c r="J498" t="str">
        <f t="shared" si="52"/>
        <v/>
      </c>
      <c r="K498" s="11">
        <f t="shared" si="55"/>
        <v>0.98</v>
      </c>
      <c r="L498" s="9">
        <f>EXP(SUM($H$2:H498))</f>
        <v>4.9097913562334821</v>
      </c>
    </row>
    <row r="499" spans="1:12" x14ac:dyDescent="0.25">
      <c r="A499" s="3">
        <v>43838</v>
      </c>
      <c r="B499">
        <v>50.29</v>
      </c>
      <c r="C499">
        <v>115</v>
      </c>
      <c r="D499">
        <f t="shared" si="49"/>
        <v>0</v>
      </c>
      <c r="E499">
        <f t="shared" si="53"/>
        <v>0</v>
      </c>
      <c r="F499">
        <f t="shared" si="50"/>
        <v>0</v>
      </c>
      <c r="G499" s="7">
        <f t="shared" si="54"/>
        <v>3.0280876356127619E-2</v>
      </c>
      <c r="H499" s="7">
        <v>3.0238183060609949E-2</v>
      </c>
      <c r="I499" t="str">
        <f t="shared" si="51"/>
        <v/>
      </c>
      <c r="J499" t="str">
        <f t="shared" si="52"/>
        <v/>
      </c>
      <c r="K499" s="11">
        <f t="shared" si="55"/>
        <v>1</v>
      </c>
      <c r="L499" s="9">
        <f>EXP(SUM($H$2:H499))</f>
        <v>5.0605219508698491</v>
      </c>
    </row>
    <row r="500" spans="1:12" x14ac:dyDescent="0.25">
      <c r="A500" s="3">
        <v>43839</v>
      </c>
      <c r="B500">
        <v>52.08</v>
      </c>
      <c r="C500">
        <v>115</v>
      </c>
      <c r="D500">
        <f t="shared" si="49"/>
        <v>0</v>
      </c>
      <c r="E500">
        <f t="shared" si="53"/>
        <v>0</v>
      </c>
      <c r="F500">
        <f t="shared" si="50"/>
        <v>0</v>
      </c>
      <c r="G500" s="7">
        <f t="shared" si="54"/>
        <v>3.4974747716440456E-2</v>
      </c>
      <c r="H500" s="7">
        <v>3.4884401853501883E-2</v>
      </c>
      <c r="I500" t="str">
        <f t="shared" si="51"/>
        <v/>
      </c>
      <c r="J500" t="str">
        <f t="shared" si="52"/>
        <v/>
      </c>
      <c r="K500" s="11">
        <f t="shared" si="55"/>
        <v>1</v>
      </c>
      <c r="L500" s="9">
        <f>EXP(SUM($H$2:H500))</f>
        <v>5.2401704801257303</v>
      </c>
    </row>
    <row r="501" spans="1:12" x14ac:dyDescent="0.25">
      <c r="A501" s="3">
        <v>43840</v>
      </c>
      <c r="B501">
        <v>51.8</v>
      </c>
      <c r="C501">
        <v>115</v>
      </c>
      <c r="D501">
        <f t="shared" si="49"/>
        <v>0</v>
      </c>
      <c r="E501">
        <f t="shared" si="53"/>
        <v>0</v>
      </c>
      <c r="F501">
        <f t="shared" si="50"/>
        <v>0</v>
      </c>
      <c r="G501" s="7">
        <f t="shared" si="54"/>
        <v>-5.3908486348764233E-3</v>
      </c>
      <c r="H501" s="7">
        <v>-5.3140948237687651E-3</v>
      </c>
      <c r="I501" t="str">
        <f t="shared" si="51"/>
        <v/>
      </c>
      <c r="J501" t="str">
        <f t="shared" si="52"/>
        <v/>
      </c>
      <c r="K501" s="11">
        <f t="shared" si="55"/>
        <v>0.99</v>
      </c>
      <c r="L501" s="9">
        <f>EXP(SUM($H$2:H501))</f>
        <v>5.212397576581064</v>
      </c>
    </row>
    <row r="502" spans="1:12" x14ac:dyDescent="0.25">
      <c r="A502" s="3">
        <v>43843</v>
      </c>
      <c r="B502">
        <v>54.23</v>
      </c>
      <c r="C502">
        <v>115</v>
      </c>
      <c r="D502">
        <f t="shared" si="49"/>
        <v>0</v>
      </c>
      <c r="E502">
        <f t="shared" si="53"/>
        <v>0</v>
      </c>
      <c r="F502">
        <f t="shared" si="50"/>
        <v>0</v>
      </c>
      <c r="G502" s="7">
        <f t="shared" si="54"/>
        <v>4.5844111587531829E-2</v>
      </c>
      <c r="H502" s="7">
        <v>4.5833416343172152E-2</v>
      </c>
      <c r="I502" t="str">
        <f t="shared" si="51"/>
        <v/>
      </c>
      <c r="J502" t="str">
        <f t="shared" si="52"/>
        <v/>
      </c>
      <c r="K502" s="11">
        <f t="shared" si="55"/>
        <v>1</v>
      </c>
      <c r="L502" s="9">
        <f>EXP(SUM($H$2:H502))</f>
        <v>5.4568590229227159</v>
      </c>
    </row>
    <row r="503" spans="1:12" x14ac:dyDescent="0.25">
      <c r="A503" s="3">
        <v>43844</v>
      </c>
      <c r="B503">
        <v>54</v>
      </c>
      <c r="C503">
        <v>115</v>
      </c>
      <c r="D503">
        <f t="shared" si="49"/>
        <v>0</v>
      </c>
      <c r="E503">
        <f t="shared" si="53"/>
        <v>0</v>
      </c>
      <c r="F503">
        <f t="shared" si="50"/>
        <v>0</v>
      </c>
      <c r="G503" s="7">
        <f t="shared" si="54"/>
        <v>-4.2502142886948627E-3</v>
      </c>
      <c r="H503" s="7">
        <v>-4.2088447740546821E-3</v>
      </c>
      <c r="I503" t="str">
        <f t="shared" si="51"/>
        <v/>
      </c>
      <c r="J503" t="str">
        <f t="shared" si="52"/>
        <v/>
      </c>
      <c r="K503" s="11">
        <f t="shared" si="55"/>
        <v>0.99</v>
      </c>
      <c r="L503" s="9">
        <f>EXP(SUM($H$2:H503))</f>
        <v>5.4339402150264409</v>
      </c>
    </row>
    <row r="504" spans="1:12" x14ac:dyDescent="0.25">
      <c r="A504" s="3">
        <v>43845</v>
      </c>
      <c r="B504">
        <v>53.66</v>
      </c>
      <c r="C504">
        <v>115</v>
      </c>
      <c r="D504">
        <f t="shared" si="49"/>
        <v>0</v>
      </c>
      <c r="E504">
        <f t="shared" si="53"/>
        <v>0</v>
      </c>
      <c r="F504">
        <f t="shared" si="50"/>
        <v>0</v>
      </c>
      <c r="G504" s="7">
        <f t="shared" si="54"/>
        <v>-6.3162015667963629E-3</v>
      </c>
      <c r="H504" s="7">
        <v>-6.2192998139168334E-3</v>
      </c>
      <c r="I504" t="str">
        <f t="shared" si="51"/>
        <v/>
      </c>
      <c r="J504" t="str">
        <f t="shared" si="52"/>
        <v/>
      </c>
      <c r="K504" s="11">
        <f t="shared" si="55"/>
        <v>0.98</v>
      </c>
      <c r="L504" s="9">
        <f>EXP(SUM($H$2:H504))</f>
        <v>5.4002497856932772</v>
      </c>
    </row>
    <row r="505" spans="1:12" x14ac:dyDescent="0.25">
      <c r="A505" s="3">
        <v>43846</v>
      </c>
      <c r="B505">
        <v>53.46</v>
      </c>
      <c r="C505">
        <v>115</v>
      </c>
      <c r="D505">
        <f t="shared" si="49"/>
        <v>0</v>
      </c>
      <c r="E505">
        <f t="shared" si="53"/>
        <v>0</v>
      </c>
      <c r="F505">
        <f t="shared" si="50"/>
        <v>0</v>
      </c>
      <c r="G505" s="7">
        <f t="shared" si="54"/>
        <v>-3.7341342867050656E-3</v>
      </c>
      <c r="H505" s="7">
        <v>-3.7068619313265121E-3</v>
      </c>
      <c r="I505" t="str">
        <f t="shared" si="51"/>
        <v/>
      </c>
      <c r="J505" t="str">
        <f t="shared" si="52"/>
        <v/>
      </c>
      <c r="K505" s="11">
        <f t="shared" si="55"/>
        <v>0.99</v>
      </c>
      <c r="L505" s="9">
        <f>EXP(SUM($H$2:H505))</f>
        <v>5.3802688614862113</v>
      </c>
    </row>
    <row r="506" spans="1:12" x14ac:dyDescent="0.25">
      <c r="A506" s="3">
        <v>43847</v>
      </c>
      <c r="B506">
        <v>54.35</v>
      </c>
      <c r="C506">
        <v>115</v>
      </c>
      <c r="D506">
        <f t="shared" si="49"/>
        <v>0</v>
      </c>
      <c r="E506">
        <f t="shared" si="53"/>
        <v>0</v>
      </c>
      <c r="F506">
        <f t="shared" si="50"/>
        <v>0</v>
      </c>
      <c r="G506" s="7">
        <f t="shared" si="54"/>
        <v>1.6510902856445488E-2</v>
      </c>
      <c r="H506" s="7">
        <v>1.6463726030665031E-2</v>
      </c>
      <c r="I506" t="str">
        <f t="shared" si="51"/>
        <v/>
      </c>
      <c r="J506" t="str">
        <f t="shared" si="52"/>
        <v/>
      </c>
      <c r="K506" s="11">
        <f t="shared" si="55"/>
        <v>1</v>
      </c>
      <c r="L506" s="9">
        <f>EXP(SUM($H$2:H506))</f>
        <v>5.4695813245868825</v>
      </c>
    </row>
    <row r="507" spans="1:12" x14ac:dyDescent="0.25">
      <c r="A507" s="3">
        <v>43850</v>
      </c>
      <c r="B507">
        <v>56</v>
      </c>
      <c r="C507">
        <v>115</v>
      </c>
      <c r="D507">
        <f t="shared" si="49"/>
        <v>0</v>
      </c>
      <c r="E507">
        <f t="shared" si="53"/>
        <v>0</v>
      </c>
      <c r="F507">
        <f t="shared" si="50"/>
        <v>0</v>
      </c>
      <c r="G507" s="7">
        <f t="shared" si="54"/>
        <v>2.9907077167930809E-2</v>
      </c>
      <c r="H507" s="7">
        <v>2.9850021968885289E-2</v>
      </c>
      <c r="I507" t="str">
        <f t="shared" si="51"/>
        <v/>
      </c>
      <c r="J507" t="str">
        <f t="shared" si="52"/>
        <v/>
      </c>
      <c r="K507" s="11">
        <f t="shared" si="55"/>
        <v>1</v>
      </c>
      <c r="L507" s="9">
        <f>EXP(SUM($H$2:H507))</f>
        <v>5.6353096387218651</v>
      </c>
    </row>
    <row r="508" spans="1:12" x14ac:dyDescent="0.25">
      <c r="A508" s="3">
        <v>43851</v>
      </c>
      <c r="B508">
        <v>55.91</v>
      </c>
      <c r="C508">
        <v>115</v>
      </c>
      <c r="D508">
        <f t="shared" si="49"/>
        <v>0</v>
      </c>
      <c r="E508">
        <f t="shared" si="53"/>
        <v>0</v>
      </c>
      <c r="F508">
        <f t="shared" si="50"/>
        <v>0</v>
      </c>
      <c r="G508" s="7">
        <f t="shared" si="54"/>
        <v>-1.6084356965953535E-3</v>
      </c>
      <c r="H508" s="7">
        <v>-1.601281366973879E-3</v>
      </c>
      <c r="I508" t="str">
        <f t="shared" si="51"/>
        <v/>
      </c>
      <c r="J508" t="str">
        <f t="shared" si="52"/>
        <v/>
      </c>
      <c r="K508" s="11">
        <f t="shared" si="55"/>
        <v>1</v>
      </c>
      <c r="L508" s="9">
        <f>EXP(SUM($H$2:H508))</f>
        <v>5.6262931432999101</v>
      </c>
    </row>
    <row r="509" spans="1:12" x14ac:dyDescent="0.25">
      <c r="A509" s="3">
        <v>43852</v>
      </c>
      <c r="B509">
        <v>55.69</v>
      </c>
      <c r="C509">
        <v>115</v>
      </c>
      <c r="D509">
        <f t="shared" si="49"/>
        <v>0</v>
      </c>
      <c r="E509">
        <f t="shared" si="53"/>
        <v>0</v>
      </c>
      <c r="F509">
        <f t="shared" si="50"/>
        <v>0</v>
      </c>
      <c r="G509" s="7">
        <f t="shared" si="54"/>
        <v>-3.9426574369766845E-3</v>
      </c>
      <c r="H509" s="7">
        <v>-3.9076248310170756E-3</v>
      </c>
      <c r="I509" t="str">
        <f t="shared" si="51"/>
        <v/>
      </c>
      <c r="J509" t="str">
        <f t="shared" si="52"/>
        <v/>
      </c>
      <c r="K509" s="11">
        <f t="shared" si="55"/>
        <v>0.99</v>
      </c>
      <c r="L509" s="9">
        <f>EXP(SUM($H$2:H509))</f>
        <v>5.6043506000410401</v>
      </c>
    </row>
    <row r="510" spans="1:12" x14ac:dyDescent="0.25">
      <c r="A510" s="3">
        <v>43853</v>
      </c>
      <c r="B510">
        <v>56.58</v>
      </c>
      <c r="C510">
        <v>115</v>
      </c>
      <c r="D510">
        <f t="shared" si="49"/>
        <v>0</v>
      </c>
      <c r="E510">
        <f t="shared" si="53"/>
        <v>0</v>
      </c>
      <c r="F510">
        <f t="shared" si="50"/>
        <v>0</v>
      </c>
      <c r="G510" s="7">
        <f t="shared" si="54"/>
        <v>1.5854968271843996E-2</v>
      </c>
      <c r="H510" s="7">
        <v>1.5774919115362239E-2</v>
      </c>
      <c r="I510" t="str">
        <f t="shared" si="51"/>
        <v/>
      </c>
      <c r="J510" t="str">
        <f t="shared" si="52"/>
        <v/>
      </c>
      <c r="K510" s="11">
        <f t="shared" si="55"/>
        <v>0.99</v>
      </c>
      <c r="L510" s="9">
        <f>EXP(SUM($H$2:H510))</f>
        <v>5.6934597745816928</v>
      </c>
    </row>
    <row r="511" spans="1:12" x14ac:dyDescent="0.25">
      <c r="A511" s="3">
        <v>43854</v>
      </c>
      <c r="B511">
        <v>56.15</v>
      </c>
      <c r="C511">
        <v>115</v>
      </c>
      <c r="D511">
        <f t="shared" si="49"/>
        <v>0</v>
      </c>
      <c r="E511">
        <f t="shared" si="53"/>
        <v>0</v>
      </c>
      <c r="F511">
        <f t="shared" si="50"/>
        <v>0</v>
      </c>
      <c r="G511" s="7">
        <f t="shared" si="54"/>
        <v>-7.6288846889689555E-3</v>
      </c>
      <c r="H511" s="7">
        <v>-7.5282664207915236E-3</v>
      </c>
      <c r="I511" t="str">
        <f t="shared" si="51"/>
        <v/>
      </c>
      <c r="J511" t="str">
        <f t="shared" si="52"/>
        <v/>
      </c>
      <c r="K511" s="11">
        <f t="shared" si="55"/>
        <v>0.99</v>
      </c>
      <c r="L511" s="9">
        <f>EXP(SUM($H$2:H511))</f>
        <v>5.6507588262723303</v>
      </c>
    </row>
    <row r="512" spans="1:12" x14ac:dyDescent="0.25">
      <c r="A512" s="3">
        <v>43857</v>
      </c>
      <c r="B512">
        <v>53.8</v>
      </c>
      <c r="C512">
        <v>115</v>
      </c>
      <c r="D512">
        <f t="shared" si="49"/>
        <v>0</v>
      </c>
      <c r="E512">
        <f t="shared" si="53"/>
        <v>0</v>
      </c>
      <c r="F512">
        <f t="shared" si="50"/>
        <v>0</v>
      </c>
      <c r="G512" s="7">
        <f t="shared" si="54"/>
        <v>-4.2753214016713427E-2</v>
      </c>
      <c r="H512" s="7">
        <v>-4.2698754533115238E-2</v>
      </c>
      <c r="I512" t="str">
        <f t="shared" si="51"/>
        <v/>
      </c>
      <c r="J512" t="str">
        <f t="shared" si="52"/>
        <v/>
      </c>
      <c r="K512" s="11">
        <f t="shared" si="55"/>
        <v>1</v>
      </c>
      <c r="L512" s="9">
        <f>EXP(SUM($H$2:H512))</f>
        <v>5.4145571073341472</v>
      </c>
    </row>
    <row r="513" spans="1:12" x14ac:dyDescent="0.25">
      <c r="A513" s="3">
        <v>43858</v>
      </c>
      <c r="B513">
        <v>56.99</v>
      </c>
      <c r="C513">
        <v>115</v>
      </c>
      <c r="D513">
        <f t="shared" si="49"/>
        <v>0</v>
      </c>
      <c r="E513">
        <f t="shared" si="53"/>
        <v>0</v>
      </c>
      <c r="F513">
        <f t="shared" si="50"/>
        <v>0</v>
      </c>
      <c r="G513" s="7">
        <f t="shared" si="54"/>
        <v>5.7602346679169476E-2</v>
      </c>
      <c r="H513" s="7">
        <v>5.7513906200606632E-2</v>
      </c>
      <c r="I513" t="str">
        <f t="shared" si="51"/>
        <v/>
      </c>
      <c r="J513" t="str">
        <f t="shared" si="52"/>
        <v/>
      </c>
      <c r="K513" s="11">
        <f t="shared" si="55"/>
        <v>1</v>
      </c>
      <c r="L513" s="9">
        <f>EXP(SUM($H$2:H513))</f>
        <v>5.735098888088328</v>
      </c>
    </row>
    <row r="514" spans="1:12" x14ac:dyDescent="0.25">
      <c r="A514" s="3">
        <v>43859</v>
      </c>
      <c r="B514">
        <v>57.29</v>
      </c>
      <c r="C514">
        <v>115</v>
      </c>
      <c r="D514">
        <f t="shared" si="49"/>
        <v>0</v>
      </c>
      <c r="E514">
        <f t="shared" si="53"/>
        <v>0</v>
      </c>
      <c r="F514">
        <f t="shared" si="50"/>
        <v>0</v>
      </c>
      <c r="G514" s="7">
        <f t="shared" si="54"/>
        <v>5.2502745735780922E-3</v>
      </c>
      <c r="H514" s="7">
        <v>5.1865266873001538E-3</v>
      </c>
      <c r="I514" t="str">
        <f t="shared" si="51"/>
        <v/>
      </c>
      <c r="J514" t="str">
        <f t="shared" si="52"/>
        <v/>
      </c>
      <c r="K514" s="11">
        <f t="shared" si="55"/>
        <v>0.99</v>
      </c>
      <c r="L514" s="9">
        <f>EXP(SUM($H$2:H514))</f>
        <v>5.7649214023063884</v>
      </c>
    </row>
    <row r="515" spans="1:12" x14ac:dyDescent="0.25">
      <c r="A515" s="3">
        <v>43860</v>
      </c>
      <c r="B515">
        <v>56.5</v>
      </c>
      <c r="C515">
        <v>115</v>
      </c>
      <c r="D515">
        <f t="shared" ref="D515:D578" si="56">C516-C515</f>
        <v>0</v>
      </c>
      <c r="E515">
        <f t="shared" si="53"/>
        <v>0</v>
      </c>
      <c r="F515">
        <f t="shared" ref="F515:F578" si="57">D515+E515</f>
        <v>0</v>
      </c>
      <c r="G515" s="7">
        <f t="shared" si="54"/>
        <v>-1.388545026809117E-2</v>
      </c>
      <c r="H515" s="7">
        <v>-1.379471102218926E-2</v>
      </c>
      <c r="I515" t="str">
        <f t="shared" ref="I515:I578" si="58">IF(ISNA(VLOOKUP(A515,$P$2:$Q$9,2,)),"",VLOOKUP(A515,$P$2:$Q$9,2,))</f>
        <v/>
      </c>
      <c r="J515" t="str">
        <f t="shared" ref="J515:J578" si="59">IF(ISNA(VLOOKUP(A515,$P$12:$R$13,3,)),"",VLOOKUP(A515,$P$12:$R$13,3,))</f>
        <v/>
      </c>
      <c r="K515" s="11">
        <f t="shared" si="55"/>
        <v>0.99</v>
      </c>
      <c r="L515" s="9">
        <f>EXP(SUM($H$2:H515))</f>
        <v>5.6859419790947907</v>
      </c>
    </row>
    <row r="516" spans="1:12" x14ac:dyDescent="0.25">
      <c r="A516" s="3">
        <v>43861</v>
      </c>
      <c r="B516">
        <v>55.8</v>
      </c>
      <c r="C516">
        <v>115</v>
      </c>
      <c r="D516">
        <f t="shared" si="56"/>
        <v>0</v>
      </c>
      <c r="E516">
        <f t="shared" ref="E516:E579" si="60">C516-C515</f>
        <v>0</v>
      </c>
      <c r="F516">
        <f t="shared" si="57"/>
        <v>0</v>
      </c>
      <c r="G516" s="7">
        <f t="shared" ref="G516:G579" si="61">LN(B516/B515)</f>
        <v>-1.2466768765130047E-2</v>
      </c>
      <c r="H516" s="7">
        <v>-1.2376271068055399E-2</v>
      </c>
      <c r="I516" t="str">
        <f t="shared" si="58"/>
        <v/>
      </c>
      <c r="J516" t="str">
        <f t="shared" si="59"/>
        <v/>
      </c>
      <c r="K516" s="11">
        <f t="shared" ref="K516:K579" si="62">ROUND(H516/G516,2)</f>
        <v>0.99</v>
      </c>
      <c r="L516" s="9">
        <f>EXP(SUM($H$2:H516))</f>
        <v>5.6160048927519242</v>
      </c>
    </row>
    <row r="517" spans="1:12" x14ac:dyDescent="0.25">
      <c r="A517" s="3">
        <v>43864</v>
      </c>
      <c r="B517">
        <v>56.53</v>
      </c>
      <c r="C517">
        <v>115</v>
      </c>
      <c r="D517">
        <f t="shared" si="56"/>
        <v>0</v>
      </c>
      <c r="E517">
        <f t="shared" si="60"/>
        <v>0</v>
      </c>
      <c r="F517">
        <f t="shared" si="57"/>
        <v>0</v>
      </c>
      <c r="G517" s="7">
        <f t="shared" si="61"/>
        <v>1.2997601299934198E-2</v>
      </c>
      <c r="H517" s="7">
        <v>1.2916225266546229E-2</v>
      </c>
      <c r="I517" t="str">
        <f t="shared" si="58"/>
        <v/>
      </c>
      <c r="J517" t="str">
        <f t="shared" si="59"/>
        <v/>
      </c>
      <c r="K517" s="11">
        <f t="shared" si="62"/>
        <v>0.99</v>
      </c>
      <c r="L517" s="9">
        <f>EXP(SUM($H$2:H517))</f>
        <v>5.6890129563576988</v>
      </c>
    </row>
    <row r="518" spans="1:12" x14ac:dyDescent="0.25">
      <c r="A518" s="3">
        <v>43865</v>
      </c>
      <c r="B518">
        <v>57.66</v>
      </c>
      <c r="C518">
        <v>115</v>
      </c>
      <c r="D518">
        <f t="shared" si="56"/>
        <v>0</v>
      </c>
      <c r="E518">
        <f t="shared" si="60"/>
        <v>0</v>
      </c>
      <c r="F518">
        <f t="shared" si="57"/>
        <v>0</v>
      </c>
      <c r="G518" s="7">
        <f t="shared" si="61"/>
        <v>1.9792221523056652E-2</v>
      </c>
      <c r="H518" s="7">
        <v>1.9704583274335431E-2</v>
      </c>
      <c r="I518" t="str">
        <f t="shared" si="58"/>
        <v/>
      </c>
      <c r="J518" t="str">
        <f t="shared" si="59"/>
        <v/>
      </c>
      <c r="K518" s="11">
        <f t="shared" si="62"/>
        <v>1</v>
      </c>
      <c r="L518" s="9">
        <f>EXP(SUM($H$2:H518))</f>
        <v>5.8022243141892167</v>
      </c>
    </row>
    <row r="519" spans="1:12" x14ac:dyDescent="0.25">
      <c r="A519" s="3">
        <v>43866</v>
      </c>
      <c r="B519">
        <v>57.3</v>
      </c>
      <c r="C519">
        <v>115</v>
      </c>
      <c r="D519">
        <f t="shared" si="56"/>
        <v>0</v>
      </c>
      <c r="E519">
        <f t="shared" si="60"/>
        <v>0</v>
      </c>
      <c r="F519">
        <f t="shared" si="57"/>
        <v>0</v>
      </c>
      <c r="G519" s="7">
        <f t="shared" si="61"/>
        <v>-6.2630684895621852E-3</v>
      </c>
      <c r="H519" s="7">
        <v>-6.2192998139168334E-3</v>
      </c>
      <c r="I519" t="str">
        <f t="shared" si="58"/>
        <v/>
      </c>
      <c r="J519" t="str">
        <f t="shared" si="59"/>
        <v/>
      </c>
      <c r="K519" s="11">
        <f t="shared" si="62"/>
        <v>0.99</v>
      </c>
      <c r="L519" s="9">
        <f>EXP(SUM($H$2:H519))</f>
        <v>5.7662505234412444</v>
      </c>
    </row>
    <row r="520" spans="1:12" x14ac:dyDescent="0.25">
      <c r="A520" s="3">
        <v>43867</v>
      </c>
      <c r="B520">
        <v>55.83</v>
      </c>
      <c r="C520">
        <v>115</v>
      </c>
      <c r="D520">
        <f t="shared" si="56"/>
        <v>0</v>
      </c>
      <c r="E520">
        <f t="shared" si="60"/>
        <v>0</v>
      </c>
      <c r="F520">
        <f t="shared" si="57"/>
        <v>0</v>
      </c>
      <c r="G520" s="7">
        <f t="shared" si="61"/>
        <v>-2.5989264398424732E-2</v>
      </c>
      <c r="H520" s="7">
        <v>-2.5933382026504428E-2</v>
      </c>
      <c r="I520" t="str">
        <f t="shared" si="58"/>
        <v/>
      </c>
      <c r="J520" t="str">
        <f t="shared" si="59"/>
        <v/>
      </c>
      <c r="K520" s="11">
        <f t="shared" si="62"/>
        <v>1</v>
      </c>
      <c r="L520" s="9">
        <f>EXP(SUM($H$2:H520))</f>
        <v>5.618634510041149</v>
      </c>
    </row>
    <row r="521" spans="1:12" x14ac:dyDescent="0.25">
      <c r="A521" s="3">
        <v>43868</v>
      </c>
      <c r="B521">
        <v>54.23</v>
      </c>
      <c r="C521">
        <v>115</v>
      </c>
      <c r="D521">
        <f t="shared" si="56"/>
        <v>0</v>
      </c>
      <c r="E521">
        <f t="shared" si="60"/>
        <v>0</v>
      </c>
      <c r="F521">
        <f t="shared" si="57"/>
        <v>0</v>
      </c>
      <c r="G521" s="7">
        <f t="shared" si="61"/>
        <v>-2.9077098469299862E-2</v>
      </c>
      <c r="H521" s="7">
        <v>-2.901694907049256E-2</v>
      </c>
      <c r="I521" t="str">
        <f t="shared" si="58"/>
        <v/>
      </c>
      <c r="J521" t="str">
        <f t="shared" si="59"/>
        <v/>
      </c>
      <c r="K521" s="11">
        <f t="shared" si="62"/>
        <v>1</v>
      </c>
      <c r="L521" s="9">
        <f>EXP(SUM($H$2:H521))</f>
        <v>5.4579415630539723</v>
      </c>
    </row>
    <row r="522" spans="1:12" x14ac:dyDescent="0.25">
      <c r="A522" s="3">
        <v>43871</v>
      </c>
      <c r="B522">
        <v>52.38</v>
      </c>
      <c r="C522">
        <v>115</v>
      </c>
      <c r="D522">
        <f t="shared" si="56"/>
        <v>0</v>
      </c>
      <c r="E522">
        <f t="shared" si="60"/>
        <v>0</v>
      </c>
      <c r="F522">
        <f t="shared" si="57"/>
        <v>0</v>
      </c>
      <c r="G522" s="7">
        <f t="shared" si="61"/>
        <v>-3.4709421773403304E-2</v>
      </c>
      <c r="H522" s="7">
        <v>-3.4694969796886847E-2</v>
      </c>
      <c r="I522" t="str">
        <f t="shared" si="58"/>
        <v/>
      </c>
      <c r="J522" t="str">
        <f t="shared" si="59"/>
        <v/>
      </c>
      <c r="K522" s="11">
        <f t="shared" si="62"/>
        <v>1</v>
      </c>
      <c r="L522" s="9">
        <f>EXP(SUM($H$2:H522))</f>
        <v>5.2718257557538317</v>
      </c>
    </row>
    <row r="523" spans="1:12" x14ac:dyDescent="0.25">
      <c r="A523" s="3">
        <v>43872</v>
      </c>
      <c r="B523">
        <v>54.27</v>
      </c>
      <c r="C523">
        <v>115</v>
      </c>
      <c r="D523">
        <f t="shared" si="56"/>
        <v>0</v>
      </c>
      <c r="E523">
        <f t="shared" si="60"/>
        <v>0</v>
      </c>
      <c r="F523">
        <f t="shared" si="57"/>
        <v>0</v>
      </c>
      <c r="G523" s="7">
        <f t="shared" si="61"/>
        <v>3.5446748995747707E-2</v>
      </c>
      <c r="H523" s="7">
        <v>3.5367143837291337E-2</v>
      </c>
      <c r="I523" t="str">
        <f t="shared" si="58"/>
        <v/>
      </c>
      <c r="J523" t="str">
        <f t="shared" si="59"/>
        <v/>
      </c>
      <c r="K523" s="11">
        <f t="shared" si="62"/>
        <v>1</v>
      </c>
      <c r="L523" s="9">
        <f>EXP(SUM($H$2:H523))</f>
        <v>5.4616114829609703</v>
      </c>
    </row>
    <row r="524" spans="1:12" x14ac:dyDescent="0.25">
      <c r="A524" s="3">
        <v>43873</v>
      </c>
      <c r="B524">
        <v>55.94</v>
      </c>
      <c r="C524">
        <v>115</v>
      </c>
      <c r="D524">
        <f t="shared" si="56"/>
        <v>0</v>
      </c>
      <c r="E524">
        <f t="shared" si="60"/>
        <v>0</v>
      </c>
      <c r="F524">
        <f t="shared" si="57"/>
        <v>0</v>
      </c>
      <c r="G524" s="7">
        <f t="shared" si="61"/>
        <v>3.0308099698500183E-2</v>
      </c>
      <c r="H524" s="7">
        <v>3.0238183060609949E-2</v>
      </c>
      <c r="I524" t="str">
        <f t="shared" si="58"/>
        <v/>
      </c>
      <c r="J524" t="str">
        <f t="shared" si="59"/>
        <v/>
      </c>
      <c r="K524" s="11">
        <f t="shared" si="62"/>
        <v>1</v>
      </c>
      <c r="L524" s="9">
        <f>EXP(SUM($H$2:H524))</f>
        <v>5.6292829554878718</v>
      </c>
    </row>
    <row r="525" spans="1:12" x14ac:dyDescent="0.25">
      <c r="A525" s="3">
        <v>43874</v>
      </c>
      <c r="B525">
        <v>57.05</v>
      </c>
      <c r="C525">
        <v>115</v>
      </c>
      <c r="D525">
        <f t="shared" si="56"/>
        <v>0</v>
      </c>
      <c r="E525">
        <f t="shared" si="60"/>
        <v>0</v>
      </c>
      <c r="F525">
        <f t="shared" si="57"/>
        <v>0</v>
      </c>
      <c r="G525" s="7">
        <f t="shared" si="61"/>
        <v>1.9648388534271064E-2</v>
      </c>
      <c r="H525" s="7">
        <v>1.960652963891835E-2</v>
      </c>
      <c r="I525" t="str">
        <f t="shared" si="58"/>
        <v/>
      </c>
      <c r="J525" t="str">
        <f t="shared" si="59"/>
        <v/>
      </c>
      <c r="K525" s="11">
        <f t="shared" si="62"/>
        <v>1</v>
      </c>
      <c r="L525" s="9">
        <f>EXP(SUM($H$2:H525))</f>
        <v>5.7407427580065313</v>
      </c>
    </row>
    <row r="526" spans="1:12" x14ac:dyDescent="0.25">
      <c r="A526" s="3">
        <v>43875</v>
      </c>
      <c r="B526">
        <v>56.33</v>
      </c>
      <c r="C526">
        <v>115</v>
      </c>
      <c r="D526">
        <f t="shared" si="56"/>
        <v>0</v>
      </c>
      <c r="E526">
        <f t="shared" si="60"/>
        <v>0</v>
      </c>
      <c r="F526">
        <f t="shared" si="57"/>
        <v>0</v>
      </c>
      <c r="G526" s="7">
        <f t="shared" si="61"/>
        <v>-1.2700823401462037E-2</v>
      </c>
      <c r="H526" s="7">
        <v>-1.268005315737448E-2</v>
      </c>
      <c r="I526" t="str">
        <f t="shared" si="58"/>
        <v/>
      </c>
      <c r="J526" t="str">
        <f t="shared" si="59"/>
        <v/>
      </c>
      <c r="K526" s="11">
        <f t="shared" si="62"/>
        <v>1</v>
      </c>
      <c r="L526" s="9">
        <f>EXP(SUM($H$2:H526))</f>
        <v>5.6684093992556495</v>
      </c>
    </row>
    <row r="527" spans="1:12" x14ac:dyDescent="0.25">
      <c r="A527" s="3">
        <v>43878</v>
      </c>
      <c r="B527">
        <v>58.85</v>
      </c>
      <c r="C527">
        <v>115</v>
      </c>
      <c r="D527">
        <f t="shared" si="56"/>
        <v>0</v>
      </c>
      <c r="E527">
        <f t="shared" si="60"/>
        <v>0</v>
      </c>
      <c r="F527">
        <f t="shared" si="57"/>
        <v>0</v>
      </c>
      <c r="G527" s="7">
        <f t="shared" si="61"/>
        <v>4.3764580799663083E-2</v>
      </c>
      <c r="H527" s="7">
        <v>4.3729762861325197E-2</v>
      </c>
      <c r="I527" t="str">
        <f t="shared" si="58"/>
        <v/>
      </c>
      <c r="J527" t="str">
        <f t="shared" si="59"/>
        <v/>
      </c>
      <c r="K527" s="11">
        <f t="shared" si="62"/>
        <v>1</v>
      </c>
      <c r="L527" s="9">
        <f>EXP(SUM($H$2:H527))</f>
        <v>5.9217872994023759</v>
      </c>
    </row>
    <row r="528" spans="1:12" x14ac:dyDescent="0.25">
      <c r="A528" s="3">
        <v>43879</v>
      </c>
      <c r="B528">
        <v>58.22</v>
      </c>
      <c r="C528">
        <v>115</v>
      </c>
      <c r="D528">
        <f t="shared" si="56"/>
        <v>0</v>
      </c>
      <c r="E528">
        <f t="shared" si="60"/>
        <v>0</v>
      </c>
      <c r="F528">
        <f t="shared" si="57"/>
        <v>0</v>
      </c>
      <c r="G528" s="7">
        <f t="shared" si="61"/>
        <v>-1.0762895388808586E-2</v>
      </c>
      <c r="H528" s="7">
        <v>-1.0757656652960209E-2</v>
      </c>
      <c r="I528" t="str">
        <f t="shared" si="58"/>
        <v/>
      </c>
      <c r="J528" t="str">
        <f t="shared" si="59"/>
        <v/>
      </c>
      <c r="K528" s="11">
        <f t="shared" si="62"/>
        <v>1</v>
      </c>
      <c r="L528" s="9">
        <f>EXP(SUM($H$2:H528))</f>
        <v>5.8584241752987705</v>
      </c>
    </row>
    <row r="529" spans="1:12" x14ac:dyDescent="0.25">
      <c r="A529" s="3">
        <v>43880</v>
      </c>
      <c r="B529">
        <v>57.86</v>
      </c>
      <c r="C529">
        <v>115</v>
      </c>
      <c r="D529">
        <f t="shared" si="56"/>
        <v>0</v>
      </c>
      <c r="E529">
        <f t="shared" si="60"/>
        <v>0</v>
      </c>
      <c r="F529">
        <f t="shared" si="57"/>
        <v>0</v>
      </c>
      <c r="G529" s="7">
        <f t="shared" si="61"/>
        <v>-6.2026387694881545E-3</v>
      </c>
      <c r="H529" s="7">
        <v>-6.1186810081771768E-3</v>
      </c>
      <c r="I529" t="str">
        <f t="shared" si="58"/>
        <v/>
      </c>
      <c r="J529" t="str">
        <f t="shared" si="59"/>
        <v/>
      </c>
      <c r="K529" s="11">
        <f t="shared" si="62"/>
        <v>0.99</v>
      </c>
      <c r="L529" s="9">
        <f>EXP(SUM($H$2:H529))</f>
        <v>5.8226877878294481</v>
      </c>
    </row>
    <row r="530" spans="1:12" x14ac:dyDescent="0.25">
      <c r="A530" s="3">
        <v>43881</v>
      </c>
      <c r="B530">
        <v>56.54</v>
      </c>
      <c r="C530">
        <v>115</v>
      </c>
      <c r="D530">
        <f t="shared" si="56"/>
        <v>0</v>
      </c>
      <c r="E530">
        <f t="shared" si="60"/>
        <v>0</v>
      </c>
      <c r="F530">
        <f t="shared" si="57"/>
        <v>0</v>
      </c>
      <c r="G530" s="7">
        <f t="shared" si="61"/>
        <v>-2.3077947282544725E-2</v>
      </c>
      <c r="H530" s="7">
        <v>-2.3063939598551689E-2</v>
      </c>
      <c r="I530" t="str">
        <f t="shared" si="58"/>
        <v/>
      </c>
      <c r="J530" t="str">
        <f t="shared" si="59"/>
        <v/>
      </c>
      <c r="K530" s="11">
        <f t="shared" si="62"/>
        <v>1</v>
      </c>
      <c r="L530" s="9">
        <f>EXP(SUM($H$2:H530))</f>
        <v>5.6899305062669363</v>
      </c>
    </row>
    <row r="531" spans="1:12" x14ac:dyDescent="0.25">
      <c r="A531" s="3">
        <v>43882</v>
      </c>
      <c r="B531">
        <v>56.45</v>
      </c>
      <c r="C531">
        <v>115</v>
      </c>
      <c r="D531">
        <f t="shared" si="56"/>
        <v>0</v>
      </c>
      <c r="E531">
        <f t="shared" si="60"/>
        <v>0</v>
      </c>
      <c r="F531">
        <f t="shared" si="57"/>
        <v>0</v>
      </c>
      <c r="G531" s="7">
        <f t="shared" si="61"/>
        <v>-1.5930616697731937E-3</v>
      </c>
      <c r="H531" s="7">
        <v>-1.5011261262670909E-3</v>
      </c>
      <c r="I531" t="str">
        <f t="shared" si="58"/>
        <v/>
      </c>
      <c r="J531" t="str">
        <f t="shared" si="59"/>
        <v/>
      </c>
      <c r="K531" s="11">
        <f t="shared" si="62"/>
        <v>0.94</v>
      </c>
      <c r="L531" s="9">
        <f>EXP(SUM($H$2:H531))</f>
        <v>5.6813956105075354</v>
      </c>
    </row>
    <row r="532" spans="1:12" x14ac:dyDescent="0.25">
      <c r="A532" s="3">
        <v>43887</v>
      </c>
      <c r="B532">
        <v>52.88</v>
      </c>
      <c r="C532">
        <v>115</v>
      </c>
      <c r="D532">
        <f t="shared" si="56"/>
        <v>0</v>
      </c>
      <c r="E532">
        <f t="shared" si="60"/>
        <v>0</v>
      </c>
      <c r="F532">
        <f t="shared" si="57"/>
        <v>0</v>
      </c>
      <c r="G532" s="7">
        <f t="shared" si="61"/>
        <v>-6.5330095052240147E-2</v>
      </c>
      <c r="H532" s="7">
        <v>-6.5285466698629502E-2</v>
      </c>
      <c r="I532" t="str">
        <f t="shared" si="58"/>
        <v/>
      </c>
      <c r="J532" t="str">
        <f t="shared" si="59"/>
        <v/>
      </c>
      <c r="K532" s="11">
        <f t="shared" si="62"/>
        <v>1</v>
      </c>
      <c r="L532" s="9">
        <f>EXP(SUM($H$2:H532))</f>
        <v>5.3223314079234587</v>
      </c>
    </row>
    <row r="533" spans="1:12" x14ac:dyDescent="0.25">
      <c r="A533" s="3">
        <v>43888</v>
      </c>
      <c r="B533">
        <v>50.25</v>
      </c>
      <c r="C533">
        <v>115</v>
      </c>
      <c r="D533">
        <f t="shared" si="56"/>
        <v>0</v>
      </c>
      <c r="E533">
        <f t="shared" si="60"/>
        <v>0</v>
      </c>
      <c r="F533">
        <f t="shared" si="57"/>
        <v>0</v>
      </c>
      <c r="G533" s="7">
        <f t="shared" si="61"/>
        <v>-5.101464860424576E-2</v>
      </c>
      <c r="H533" s="7">
        <v>-5.0977554764867462E-2</v>
      </c>
      <c r="I533" t="str">
        <f t="shared" si="58"/>
        <v/>
      </c>
      <c r="J533" t="str">
        <f t="shared" si="59"/>
        <v/>
      </c>
      <c r="K533" s="11">
        <f t="shared" si="62"/>
        <v>1</v>
      </c>
      <c r="L533" s="9">
        <f>EXP(SUM($H$2:H533))</f>
        <v>5.0578115369496635</v>
      </c>
    </row>
    <row r="534" spans="1:12" x14ac:dyDescent="0.25">
      <c r="A534" s="3">
        <v>43889</v>
      </c>
      <c r="B534">
        <v>50.52</v>
      </c>
      <c r="C534">
        <v>115</v>
      </c>
      <c r="D534">
        <f t="shared" si="56"/>
        <v>0</v>
      </c>
      <c r="E534">
        <f t="shared" si="60"/>
        <v>0</v>
      </c>
      <c r="F534">
        <f t="shared" si="57"/>
        <v>0</v>
      </c>
      <c r="G534" s="7">
        <f t="shared" si="61"/>
        <v>5.3587505431053045E-3</v>
      </c>
      <c r="H534" s="7">
        <v>5.2860044292374377E-3</v>
      </c>
      <c r="I534" t="str">
        <f t="shared" si="58"/>
        <v/>
      </c>
      <c r="J534" t="str">
        <f t="shared" si="59"/>
        <v/>
      </c>
      <c r="K534" s="11">
        <f t="shared" si="62"/>
        <v>0.99</v>
      </c>
      <c r="L534" s="9">
        <f>EXP(SUM($H$2:H534))</f>
        <v>5.0846179380954979</v>
      </c>
    </row>
    <row r="535" spans="1:12" x14ac:dyDescent="0.25">
      <c r="A535" s="3">
        <v>43892</v>
      </c>
      <c r="B535">
        <v>52.55</v>
      </c>
      <c r="C535">
        <v>115</v>
      </c>
      <c r="D535">
        <f t="shared" si="56"/>
        <v>0</v>
      </c>
      <c r="E535">
        <f t="shared" si="60"/>
        <v>0</v>
      </c>
      <c r="F535">
        <f t="shared" si="57"/>
        <v>0</v>
      </c>
      <c r="G535" s="7">
        <f t="shared" si="61"/>
        <v>3.9395799840669599E-2</v>
      </c>
      <c r="H535" s="7">
        <v>3.9316862376950409E-2</v>
      </c>
      <c r="I535" t="str">
        <f t="shared" si="58"/>
        <v/>
      </c>
      <c r="J535" t="str">
        <f t="shared" si="59"/>
        <v/>
      </c>
      <c r="K535" s="11">
        <f t="shared" si="62"/>
        <v>1</v>
      </c>
      <c r="L535" s="9">
        <f>EXP(SUM($H$2:H535))</f>
        <v>5.288511117413127</v>
      </c>
    </row>
    <row r="536" spans="1:12" x14ac:dyDescent="0.25">
      <c r="A536" s="3">
        <v>43893</v>
      </c>
      <c r="B536">
        <v>52.85</v>
      </c>
      <c r="C536">
        <v>115</v>
      </c>
      <c r="D536">
        <f t="shared" si="56"/>
        <v>0</v>
      </c>
      <c r="E536">
        <f t="shared" si="60"/>
        <v>0</v>
      </c>
      <c r="F536">
        <f t="shared" si="57"/>
        <v>0</v>
      </c>
      <c r="G536" s="7">
        <f t="shared" si="61"/>
        <v>5.6926149932864985E-3</v>
      </c>
      <c r="H536" s="7">
        <v>5.6838164682977092E-3</v>
      </c>
      <c r="I536" t="str">
        <f t="shared" si="58"/>
        <v/>
      </c>
      <c r="J536" t="str">
        <f t="shared" si="59"/>
        <v/>
      </c>
      <c r="K536" s="11">
        <f t="shared" si="62"/>
        <v>1</v>
      </c>
      <c r="L536" s="9">
        <f>EXP(SUM($H$2:H536))</f>
        <v>5.3186556307823825</v>
      </c>
    </row>
    <row r="537" spans="1:12" x14ac:dyDescent="0.25">
      <c r="A537" s="3">
        <v>43894</v>
      </c>
      <c r="B537">
        <v>52.45</v>
      </c>
      <c r="C537">
        <v>115</v>
      </c>
      <c r="D537">
        <f t="shared" si="56"/>
        <v>0</v>
      </c>
      <c r="E537">
        <f t="shared" si="60"/>
        <v>0</v>
      </c>
      <c r="F537">
        <f t="shared" si="57"/>
        <v>0</v>
      </c>
      <c r="G537" s="7">
        <f t="shared" si="61"/>
        <v>-7.5973774739404656E-3</v>
      </c>
      <c r="H537" s="7">
        <v>-7.5282664207915236E-3</v>
      </c>
      <c r="I537" t="str">
        <f t="shared" si="58"/>
        <v/>
      </c>
      <c r="J537" t="str">
        <f t="shared" si="59"/>
        <v/>
      </c>
      <c r="K537" s="11">
        <f t="shared" si="62"/>
        <v>0.99</v>
      </c>
      <c r="L537" s="9">
        <f>EXP(SUM($H$2:H537))</f>
        <v>5.2787657135515147</v>
      </c>
    </row>
    <row r="538" spans="1:12" x14ac:dyDescent="0.25">
      <c r="A538" s="3">
        <v>43895</v>
      </c>
      <c r="B538">
        <v>47.79</v>
      </c>
      <c r="C538">
        <v>115</v>
      </c>
      <c r="D538">
        <f t="shared" si="56"/>
        <v>0</v>
      </c>
      <c r="E538">
        <f t="shared" si="60"/>
        <v>0</v>
      </c>
      <c r="F538">
        <f t="shared" si="57"/>
        <v>0</v>
      </c>
      <c r="G538" s="7">
        <f t="shared" si="61"/>
        <v>-9.3043922252239439E-2</v>
      </c>
      <c r="H538" s="7">
        <v>-9.2992866849164663E-2</v>
      </c>
      <c r="I538" t="str">
        <f t="shared" si="58"/>
        <v/>
      </c>
      <c r="J538" t="str">
        <f t="shared" si="59"/>
        <v/>
      </c>
      <c r="K538" s="11">
        <f t="shared" si="62"/>
        <v>1</v>
      </c>
      <c r="L538" s="9">
        <f>EXP(SUM($H$2:H538))</f>
        <v>4.8100113181881401</v>
      </c>
    </row>
    <row r="539" spans="1:12" x14ac:dyDescent="0.25">
      <c r="A539" s="3">
        <v>43896</v>
      </c>
      <c r="B539">
        <v>45.33</v>
      </c>
      <c r="C539">
        <v>115</v>
      </c>
      <c r="D539">
        <f t="shared" si="56"/>
        <v>0</v>
      </c>
      <c r="E539">
        <f t="shared" si="60"/>
        <v>0</v>
      </c>
      <c r="F539">
        <f t="shared" si="57"/>
        <v>0</v>
      </c>
      <c r="G539" s="7">
        <f t="shared" si="61"/>
        <v>-5.2847347637308938E-2</v>
      </c>
      <c r="H539" s="7">
        <v>-5.276806553865572E-2</v>
      </c>
      <c r="I539" t="str">
        <f t="shared" si="58"/>
        <v/>
      </c>
      <c r="J539" t="str">
        <f t="shared" si="59"/>
        <v/>
      </c>
      <c r="K539" s="11">
        <f t="shared" si="62"/>
        <v>1</v>
      </c>
      <c r="L539" s="9">
        <f>EXP(SUM($H$2:H539))</f>
        <v>4.5627767364332694</v>
      </c>
    </row>
    <row r="540" spans="1:12" x14ac:dyDescent="0.25">
      <c r="A540" s="3">
        <v>43899</v>
      </c>
      <c r="B540">
        <v>40.36</v>
      </c>
      <c r="C540">
        <v>115</v>
      </c>
      <c r="D540">
        <f t="shared" si="56"/>
        <v>0</v>
      </c>
      <c r="E540">
        <f t="shared" si="60"/>
        <v>0</v>
      </c>
      <c r="F540">
        <f t="shared" si="57"/>
        <v>0</v>
      </c>
      <c r="G540" s="7">
        <f t="shared" si="61"/>
        <v>-0.11612986946734966</v>
      </c>
      <c r="H540" s="7">
        <v>-0.116084479020802</v>
      </c>
      <c r="I540" t="str">
        <f t="shared" si="58"/>
        <v/>
      </c>
      <c r="J540" t="str">
        <f t="shared" si="59"/>
        <v/>
      </c>
      <c r="K540" s="11">
        <f t="shared" si="62"/>
        <v>1</v>
      </c>
      <c r="L540" s="9">
        <f>EXP(SUM($H$2:H540))</f>
        <v>4.0626964061201827</v>
      </c>
    </row>
    <row r="541" spans="1:12" x14ac:dyDescent="0.25">
      <c r="A541" s="3">
        <v>43900</v>
      </c>
      <c r="B541">
        <v>46.99</v>
      </c>
      <c r="C541">
        <v>115</v>
      </c>
      <c r="D541">
        <f t="shared" si="56"/>
        <v>0</v>
      </c>
      <c r="E541">
        <f t="shared" si="60"/>
        <v>0</v>
      </c>
      <c r="F541">
        <f t="shared" si="57"/>
        <v>0</v>
      </c>
      <c r="G541" s="7">
        <f t="shared" si="61"/>
        <v>0.15209561762931617</v>
      </c>
      <c r="H541" s="7">
        <v>0.1520341558554982</v>
      </c>
      <c r="I541" t="str">
        <f t="shared" si="58"/>
        <v/>
      </c>
      <c r="J541" t="str">
        <f t="shared" si="59"/>
        <v/>
      </c>
      <c r="K541" s="11">
        <f t="shared" si="62"/>
        <v>1</v>
      </c>
      <c r="L541" s="9">
        <f>EXP(SUM($H$2:H541))</f>
        <v>4.7297911560051178</v>
      </c>
    </row>
    <row r="542" spans="1:12" x14ac:dyDescent="0.25">
      <c r="A542" s="3">
        <v>43901</v>
      </c>
      <c r="B542">
        <v>43.08</v>
      </c>
      <c r="C542">
        <v>115</v>
      </c>
      <c r="D542">
        <f t="shared" si="56"/>
        <v>0</v>
      </c>
      <c r="E542">
        <f t="shared" si="60"/>
        <v>0</v>
      </c>
      <c r="F542">
        <f t="shared" si="57"/>
        <v>0</v>
      </c>
      <c r="G542" s="7">
        <f t="shared" si="61"/>
        <v>-8.6875960826536619E-2</v>
      </c>
      <c r="H542" s="7">
        <v>-8.6865933021661873E-2</v>
      </c>
      <c r="I542" t="str">
        <f t="shared" si="58"/>
        <v/>
      </c>
      <c r="J542" t="str">
        <f t="shared" si="59"/>
        <v/>
      </c>
      <c r="K542" s="11">
        <f t="shared" si="62"/>
        <v>1</v>
      </c>
      <c r="L542" s="9">
        <f>EXP(SUM($H$2:H542))</f>
        <v>4.3362725318254922</v>
      </c>
    </row>
    <row r="543" spans="1:12" x14ac:dyDescent="0.25">
      <c r="A543" s="3">
        <v>43902</v>
      </c>
      <c r="B543">
        <v>34</v>
      </c>
      <c r="C543">
        <v>115</v>
      </c>
      <c r="D543">
        <f t="shared" si="56"/>
        <v>0</v>
      </c>
      <c r="E543">
        <f t="shared" si="60"/>
        <v>0</v>
      </c>
      <c r="F543">
        <f t="shared" si="57"/>
        <v>0</v>
      </c>
      <c r="G543" s="7">
        <f t="shared" si="61"/>
        <v>-0.23669832767202642</v>
      </c>
      <c r="H543" s="7">
        <v>-0.2366088022677803</v>
      </c>
      <c r="I543" t="str">
        <f t="shared" si="58"/>
        <v/>
      </c>
      <c r="J543" t="str">
        <f t="shared" si="59"/>
        <v/>
      </c>
      <c r="K543" s="11">
        <f t="shared" si="62"/>
        <v>1</v>
      </c>
      <c r="L543" s="9">
        <f>EXP(SUM($H$2:H543))</f>
        <v>3.4226199093698608</v>
      </c>
    </row>
    <row r="544" spans="1:12" x14ac:dyDescent="0.25">
      <c r="A544" s="3">
        <v>43903</v>
      </c>
      <c r="B544">
        <v>42</v>
      </c>
      <c r="C544">
        <v>115</v>
      </c>
      <c r="D544">
        <f t="shared" si="56"/>
        <v>0</v>
      </c>
      <c r="E544">
        <f t="shared" si="60"/>
        <v>0</v>
      </c>
      <c r="F544">
        <f t="shared" si="57"/>
        <v>0</v>
      </c>
      <c r="G544" s="7">
        <f t="shared" si="61"/>
        <v>0.21130909366720696</v>
      </c>
      <c r="H544" s="7">
        <v>0.21123290028837469</v>
      </c>
      <c r="I544" t="str">
        <f t="shared" si="58"/>
        <v/>
      </c>
      <c r="J544" t="str">
        <f t="shared" si="59"/>
        <v/>
      </c>
      <c r="K544" s="11">
        <f t="shared" si="62"/>
        <v>1</v>
      </c>
      <c r="L544" s="9">
        <f>EXP(SUM($H$2:H544))</f>
        <v>4.2276201120536516</v>
      </c>
    </row>
    <row r="545" spans="1:12" x14ac:dyDescent="0.25">
      <c r="A545" s="3">
        <v>43906</v>
      </c>
      <c r="B545">
        <v>34.07</v>
      </c>
      <c r="C545">
        <v>115</v>
      </c>
      <c r="D545">
        <f t="shared" si="56"/>
        <v>0</v>
      </c>
      <c r="E545">
        <f t="shared" si="60"/>
        <v>0</v>
      </c>
      <c r="F545">
        <f t="shared" si="57"/>
        <v>0</v>
      </c>
      <c r="G545" s="7">
        <f t="shared" si="61"/>
        <v>-0.20925238661049306</v>
      </c>
      <c r="H545" s="7">
        <v>-0.20924064614521831</v>
      </c>
      <c r="I545" t="str">
        <f t="shared" si="58"/>
        <v/>
      </c>
      <c r="J545" t="str">
        <f t="shared" si="59"/>
        <v/>
      </c>
      <c r="K545" s="11">
        <f t="shared" si="62"/>
        <v>1</v>
      </c>
      <c r="L545" s="9">
        <f>EXP(SUM($H$2:H545))</f>
        <v>3.4294454348979224</v>
      </c>
    </row>
    <row r="546" spans="1:12" x14ac:dyDescent="0.25">
      <c r="A546" s="3">
        <v>43907</v>
      </c>
      <c r="B546">
        <v>35.57</v>
      </c>
      <c r="C546">
        <v>115</v>
      </c>
      <c r="D546">
        <f t="shared" si="56"/>
        <v>0</v>
      </c>
      <c r="E546">
        <f t="shared" si="60"/>
        <v>0</v>
      </c>
      <c r="F546">
        <f t="shared" si="57"/>
        <v>0</v>
      </c>
      <c r="G546" s="7">
        <f t="shared" si="61"/>
        <v>4.3085354287488671E-2</v>
      </c>
      <c r="H546" s="7">
        <v>4.3059489460447013E-2</v>
      </c>
      <c r="I546" t="str">
        <f t="shared" si="58"/>
        <v/>
      </c>
      <c r="J546" t="str">
        <f t="shared" si="59"/>
        <v/>
      </c>
      <c r="K546" s="11">
        <f t="shared" si="62"/>
        <v>1</v>
      </c>
      <c r="L546" s="9">
        <f>EXP(SUM($H$2:H546))</f>
        <v>3.5803410340334314</v>
      </c>
    </row>
    <row r="547" spans="1:12" x14ac:dyDescent="0.25">
      <c r="A547" s="3">
        <v>43908</v>
      </c>
      <c r="B547">
        <v>28.81</v>
      </c>
      <c r="C547">
        <v>115</v>
      </c>
      <c r="D547">
        <f t="shared" si="56"/>
        <v>0</v>
      </c>
      <c r="E547">
        <f t="shared" si="60"/>
        <v>0</v>
      </c>
      <c r="F547">
        <f t="shared" si="57"/>
        <v>0</v>
      </c>
      <c r="G547" s="7">
        <f t="shared" si="61"/>
        <v>-0.21078003686392674</v>
      </c>
      <c r="H547" s="7">
        <v>-0.21072103131565251</v>
      </c>
      <c r="I547" t="str">
        <f t="shared" si="58"/>
        <v/>
      </c>
      <c r="J547" t="str">
        <f t="shared" si="59"/>
        <v/>
      </c>
      <c r="K547" s="11">
        <f t="shared" si="62"/>
        <v>1</v>
      </c>
      <c r="L547" s="9">
        <f>EXP(SUM($H$2:H547))</f>
        <v>2.9000762375670797</v>
      </c>
    </row>
    <row r="548" spans="1:12" x14ac:dyDescent="0.25">
      <c r="A548" s="3">
        <v>43909</v>
      </c>
      <c r="B548">
        <v>30.55</v>
      </c>
      <c r="C548">
        <v>115</v>
      </c>
      <c r="D548">
        <f t="shared" si="56"/>
        <v>0</v>
      </c>
      <c r="E548">
        <f t="shared" si="60"/>
        <v>0</v>
      </c>
      <c r="F548">
        <f t="shared" si="57"/>
        <v>0</v>
      </c>
      <c r="G548" s="7">
        <f t="shared" si="61"/>
        <v>5.8642136521167357E-2</v>
      </c>
      <c r="H548" s="7">
        <v>5.8551886949615488E-2</v>
      </c>
      <c r="I548" t="str">
        <f t="shared" si="58"/>
        <v/>
      </c>
      <c r="J548" t="str">
        <f t="shared" si="59"/>
        <v/>
      </c>
      <c r="K548" s="11">
        <f t="shared" si="62"/>
        <v>1</v>
      </c>
      <c r="L548" s="9">
        <f>EXP(SUM($H$2:H548))</f>
        <v>3.0749508346923751</v>
      </c>
    </row>
    <row r="549" spans="1:12" x14ac:dyDescent="0.25">
      <c r="A549" s="3">
        <v>43910</v>
      </c>
      <c r="B549">
        <v>30.65</v>
      </c>
      <c r="C549">
        <v>115</v>
      </c>
      <c r="D549">
        <f t="shared" si="56"/>
        <v>0</v>
      </c>
      <c r="E549">
        <f t="shared" si="60"/>
        <v>0</v>
      </c>
      <c r="F549">
        <f t="shared" si="57"/>
        <v>0</v>
      </c>
      <c r="G549" s="7">
        <f t="shared" si="61"/>
        <v>3.267976764616013E-3</v>
      </c>
      <c r="H549" s="7">
        <v>3.1948908965192891E-3</v>
      </c>
      <c r="I549" t="str">
        <f t="shared" si="58"/>
        <v/>
      </c>
      <c r="J549" t="str">
        <f t="shared" si="59"/>
        <v/>
      </c>
      <c r="K549" s="11">
        <f t="shared" si="62"/>
        <v>0.98</v>
      </c>
      <c r="L549" s="9">
        <f>EXP(SUM($H$2:H549))</f>
        <v>3.0847906773633911</v>
      </c>
    </row>
    <row r="550" spans="1:12" x14ac:dyDescent="0.25">
      <c r="A550" s="3">
        <v>43913</v>
      </c>
      <c r="B550">
        <v>30.21</v>
      </c>
      <c r="C550">
        <v>115</v>
      </c>
      <c r="D550">
        <f t="shared" si="56"/>
        <v>0</v>
      </c>
      <c r="E550">
        <f t="shared" si="60"/>
        <v>0</v>
      </c>
      <c r="F550">
        <f t="shared" si="57"/>
        <v>0</v>
      </c>
      <c r="G550" s="7">
        <f t="shared" si="61"/>
        <v>-1.4459666983639693E-2</v>
      </c>
      <c r="H550" s="7">
        <v>-1.4403230310743739E-2</v>
      </c>
      <c r="I550" t="str">
        <f t="shared" si="58"/>
        <v/>
      </c>
      <c r="J550" t="str">
        <f t="shared" si="59"/>
        <v/>
      </c>
      <c r="K550" s="11">
        <f t="shared" si="62"/>
        <v>1</v>
      </c>
      <c r="L550" s="9">
        <f>EXP(SUM($H$2:H550))</f>
        <v>3.0406781706770944</v>
      </c>
    </row>
    <row r="551" spans="1:12" x14ac:dyDescent="0.25">
      <c r="A551" s="3">
        <v>43914</v>
      </c>
      <c r="B551">
        <v>36.68</v>
      </c>
      <c r="C551">
        <v>115</v>
      </c>
      <c r="D551">
        <f t="shared" si="56"/>
        <v>0</v>
      </c>
      <c r="E551">
        <f t="shared" si="60"/>
        <v>0</v>
      </c>
      <c r="F551">
        <f t="shared" si="57"/>
        <v>0</v>
      </c>
      <c r="G551" s="7">
        <f t="shared" si="61"/>
        <v>0.19405865198968339</v>
      </c>
      <c r="H551" s="7">
        <v>0.19400306156779251</v>
      </c>
      <c r="I551" t="str">
        <f t="shared" si="58"/>
        <v/>
      </c>
      <c r="J551" t="str">
        <f t="shared" si="59"/>
        <v/>
      </c>
      <c r="K551" s="11">
        <f t="shared" si="62"/>
        <v>1</v>
      </c>
      <c r="L551" s="9">
        <f>EXP(SUM($H$2:H551))</f>
        <v>3.6916873670190609</v>
      </c>
    </row>
    <row r="552" spans="1:12" x14ac:dyDescent="0.25">
      <c r="A552" s="3">
        <v>43915</v>
      </c>
      <c r="B552">
        <v>40</v>
      </c>
      <c r="C552">
        <v>115</v>
      </c>
      <c r="D552">
        <f t="shared" si="56"/>
        <v>0</v>
      </c>
      <c r="E552">
        <f t="shared" si="60"/>
        <v>0</v>
      </c>
      <c r="F552">
        <f t="shared" si="57"/>
        <v>0</v>
      </c>
      <c r="G552" s="7">
        <f t="shared" si="61"/>
        <v>8.6647806725672155E-2</v>
      </c>
      <c r="H552" s="7">
        <v>8.6636306659546719E-2</v>
      </c>
      <c r="I552" t="str">
        <f t="shared" si="58"/>
        <v/>
      </c>
      <c r="J552" t="str">
        <f t="shared" si="59"/>
        <v/>
      </c>
      <c r="K552" s="11">
        <f t="shared" si="62"/>
        <v>1</v>
      </c>
      <c r="L552" s="9">
        <f>EXP(SUM($H$2:H552))</f>
        <v>4.0257850737342862</v>
      </c>
    </row>
    <row r="553" spans="1:12" x14ac:dyDescent="0.25">
      <c r="A553" s="3">
        <v>43916</v>
      </c>
      <c r="B553">
        <v>41.12</v>
      </c>
      <c r="C553">
        <v>115</v>
      </c>
      <c r="D553">
        <f t="shared" si="56"/>
        <v>0</v>
      </c>
      <c r="E553">
        <f t="shared" si="60"/>
        <v>0</v>
      </c>
      <c r="F553">
        <f t="shared" si="57"/>
        <v>0</v>
      </c>
      <c r="G553" s="7">
        <f t="shared" si="61"/>
        <v>2.7615167032973391E-2</v>
      </c>
      <c r="H553" s="7">
        <v>2.7615167032973391E-2</v>
      </c>
      <c r="I553" t="str">
        <f t="shared" si="58"/>
        <v/>
      </c>
      <c r="J553" t="str">
        <f t="shared" si="59"/>
        <v/>
      </c>
      <c r="K553" s="11">
        <f t="shared" si="62"/>
        <v>1</v>
      </c>
      <c r="L553" s="9">
        <f>EXP(SUM($H$2:H553))</f>
        <v>4.1385070557988461</v>
      </c>
    </row>
    <row r="554" spans="1:12" x14ac:dyDescent="0.25">
      <c r="A554" s="3">
        <v>43917</v>
      </c>
      <c r="B554">
        <v>39</v>
      </c>
      <c r="C554">
        <v>115</v>
      </c>
      <c r="D554">
        <f t="shared" si="56"/>
        <v>0</v>
      </c>
      <c r="E554">
        <f t="shared" si="60"/>
        <v>0</v>
      </c>
      <c r="F554">
        <f t="shared" si="57"/>
        <v>0</v>
      </c>
      <c r="G554" s="7">
        <f t="shared" si="61"/>
        <v>-5.2932975017263163E-2</v>
      </c>
      <c r="H554" s="7">
        <v>-5.2873489607068148E-2</v>
      </c>
      <c r="I554" t="str">
        <f t="shared" si="58"/>
        <v/>
      </c>
      <c r="J554" t="str">
        <f t="shared" si="59"/>
        <v/>
      </c>
      <c r="K554" s="11">
        <f t="shared" si="62"/>
        <v>1</v>
      </c>
      <c r="L554" s="9">
        <f>EXP(SUM($H$2:H554))</f>
        <v>3.9253739424252054</v>
      </c>
    </row>
    <row r="555" spans="1:12" x14ac:dyDescent="0.25">
      <c r="A555" s="3">
        <v>43920</v>
      </c>
      <c r="B555">
        <v>41.6</v>
      </c>
      <c r="C555">
        <v>115</v>
      </c>
      <c r="D555">
        <f t="shared" si="56"/>
        <v>0</v>
      </c>
      <c r="E555">
        <f t="shared" si="60"/>
        <v>0</v>
      </c>
      <c r="F555">
        <f t="shared" si="57"/>
        <v>0</v>
      </c>
      <c r="G555" s="7">
        <f t="shared" si="61"/>
        <v>6.4538521137571164E-2</v>
      </c>
      <c r="H555" s="7">
        <v>6.4476019184364783E-2</v>
      </c>
      <c r="I555" t="str">
        <f t="shared" si="58"/>
        <v/>
      </c>
      <c r="J555" t="str">
        <f t="shared" si="59"/>
        <v/>
      </c>
      <c r="K555" s="11">
        <f t="shared" si="62"/>
        <v>1</v>
      </c>
      <c r="L555" s="9">
        <f>EXP(SUM($H$2:H555))</f>
        <v>4.1868038469907241</v>
      </c>
    </row>
    <row r="556" spans="1:12" x14ac:dyDescent="0.25">
      <c r="A556" s="3">
        <v>43921</v>
      </c>
      <c r="B556">
        <v>38.99</v>
      </c>
      <c r="C556">
        <v>115</v>
      </c>
      <c r="D556">
        <f t="shared" si="56"/>
        <v>0</v>
      </c>
      <c r="E556">
        <f t="shared" si="60"/>
        <v>0</v>
      </c>
      <c r="F556">
        <f t="shared" si="57"/>
        <v>0</v>
      </c>
      <c r="G556" s="7">
        <f t="shared" si="61"/>
        <v>-6.4794964272711586E-2</v>
      </c>
      <c r="H556" s="7">
        <v>-6.47518772296969E-2</v>
      </c>
      <c r="I556" t="str">
        <f t="shared" si="58"/>
        <v/>
      </c>
      <c r="J556" t="str">
        <f t="shared" si="59"/>
        <v/>
      </c>
      <c r="K556" s="11">
        <f t="shared" si="62"/>
        <v>1</v>
      </c>
      <c r="L556" s="9">
        <f>EXP(SUM($H$2:H556))</f>
        <v>3.9242912457844059</v>
      </c>
    </row>
    <row r="557" spans="1:12" x14ac:dyDescent="0.25">
      <c r="A557" s="3">
        <v>43922</v>
      </c>
      <c r="B557">
        <v>37.479999999999997</v>
      </c>
      <c r="C557">
        <v>115</v>
      </c>
      <c r="D557">
        <f t="shared" si="56"/>
        <v>0</v>
      </c>
      <c r="E557">
        <f t="shared" si="60"/>
        <v>0</v>
      </c>
      <c r="F557">
        <f t="shared" si="57"/>
        <v>0</v>
      </c>
      <c r="G557" s="7">
        <f t="shared" si="61"/>
        <v>-3.9497745624284701E-2</v>
      </c>
      <c r="H557" s="7">
        <v>-3.9468743910366533E-2</v>
      </c>
      <c r="I557" t="str">
        <f t="shared" si="58"/>
        <v/>
      </c>
      <c r="J557" t="str">
        <f t="shared" si="59"/>
        <v/>
      </c>
      <c r="K557" s="11">
        <f t="shared" si="62"/>
        <v>1</v>
      </c>
      <c r="L557" s="9">
        <f>EXP(SUM($H$2:H557))</f>
        <v>3.7724211745725498</v>
      </c>
    </row>
    <row r="558" spans="1:12" x14ac:dyDescent="0.25">
      <c r="A558" s="3">
        <v>43923</v>
      </c>
      <c r="B558">
        <v>35.89</v>
      </c>
      <c r="C558">
        <v>115</v>
      </c>
      <c r="D558">
        <f t="shared" si="56"/>
        <v>0</v>
      </c>
      <c r="E558">
        <f t="shared" si="60"/>
        <v>0</v>
      </c>
      <c r="F558">
        <f t="shared" si="57"/>
        <v>0</v>
      </c>
      <c r="G558" s="7">
        <f t="shared" si="61"/>
        <v>-4.3348752210705443E-2</v>
      </c>
      <c r="H558" s="7">
        <v>-4.3325124738373653E-2</v>
      </c>
      <c r="I558" t="str">
        <f t="shared" si="58"/>
        <v/>
      </c>
      <c r="J558" t="str">
        <f t="shared" si="59"/>
        <v/>
      </c>
      <c r="K558" s="11">
        <f t="shared" si="62"/>
        <v>1</v>
      </c>
      <c r="L558" s="9">
        <f>EXP(SUM($H$2:H558))</f>
        <v>3.6124705167706734</v>
      </c>
    </row>
    <row r="559" spans="1:12" x14ac:dyDescent="0.25">
      <c r="A559" s="3">
        <v>43924</v>
      </c>
      <c r="B559">
        <v>35.54</v>
      </c>
      <c r="C559">
        <v>115</v>
      </c>
      <c r="D559">
        <f t="shared" si="56"/>
        <v>0</v>
      </c>
      <c r="E559">
        <f t="shared" si="60"/>
        <v>0</v>
      </c>
      <c r="F559">
        <f t="shared" si="57"/>
        <v>0</v>
      </c>
      <c r="G559" s="7">
        <f t="shared" si="61"/>
        <v>-9.7998824330107065E-3</v>
      </c>
      <c r="H559" s="7">
        <v>-9.7473514548800742E-3</v>
      </c>
      <c r="I559" t="str">
        <f t="shared" si="58"/>
        <v/>
      </c>
      <c r="J559" t="str">
        <f t="shared" si="59"/>
        <v/>
      </c>
      <c r="K559" s="11">
        <f t="shared" si="62"/>
        <v>0.99</v>
      </c>
      <c r="L559" s="9">
        <f>EXP(SUM($H$2:H559))</f>
        <v>3.577429552757998</v>
      </c>
    </row>
    <row r="560" spans="1:12" x14ac:dyDescent="0.25">
      <c r="A560" s="3">
        <v>43927</v>
      </c>
      <c r="B560">
        <v>38.200000000000003</v>
      </c>
      <c r="C560">
        <v>115</v>
      </c>
      <c r="D560">
        <f t="shared" si="56"/>
        <v>0</v>
      </c>
      <c r="E560">
        <f t="shared" si="60"/>
        <v>0</v>
      </c>
      <c r="F560">
        <f t="shared" si="57"/>
        <v>0</v>
      </c>
      <c r="G560" s="7">
        <f t="shared" si="61"/>
        <v>7.2176692886024338E-2</v>
      </c>
      <c r="H560" s="7">
        <v>7.2134597759199087E-2</v>
      </c>
      <c r="I560" t="str">
        <f t="shared" si="58"/>
        <v/>
      </c>
      <c r="J560" t="str">
        <f t="shared" si="59"/>
        <v/>
      </c>
      <c r="K560" s="11">
        <f t="shared" si="62"/>
        <v>1</v>
      </c>
      <c r="L560" s="9">
        <f>EXP(SUM($H$2:H560))</f>
        <v>3.8450212833042965</v>
      </c>
    </row>
    <row r="561" spans="1:12" x14ac:dyDescent="0.25">
      <c r="A561" s="3">
        <v>43928</v>
      </c>
      <c r="B561">
        <v>40.090000000000003</v>
      </c>
      <c r="C561">
        <v>115</v>
      </c>
      <c r="D561">
        <f t="shared" si="56"/>
        <v>0</v>
      </c>
      <c r="E561">
        <f t="shared" si="60"/>
        <v>0</v>
      </c>
      <c r="F561">
        <f t="shared" si="57"/>
        <v>0</v>
      </c>
      <c r="G561" s="7">
        <f t="shared" si="61"/>
        <v>4.8291411041886202E-2</v>
      </c>
      <c r="H561" s="7">
        <v>4.8218572270474443E-2</v>
      </c>
      <c r="I561" t="str">
        <f t="shared" si="58"/>
        <v/>
      </c>
      <c r="J561" t="str">
        <f t="shared" si="59"/>
        <v/>
      </c>
      <c r="K561" s="11">
        <f t="shared" si="62"/>
        <v>1</v>
      </c>
      <c r="L561" s="9">
        <f>EXP(SUM($H$2:H561))</f>
        <v>4.0349653346995291</v>
      </c>
    </row>
    <row r="562" spans="1:12" x14ac:dyDescent="0.25">
      <c r="A562" s="3">
        <v>43929</v>
      </c>
      <c r="B562">
        <v>41.96</v>
      </c>
      <c r="C562">
        <v>115</v>
      </c>
      <c r="D562">
        <f t="shared" si="56"/>
        <v>0</v>
      </c>
      <c r="E562">
        <f t="shared" si="60"/>
        <v>0</v>
      </c>
      <c r="F562">
        <f t="shared" si="57"/>
        <v>0</v>
      </c>
      <c r="G562" s="7">
        <f t="shared" si="61"/>
        <v>4.5589856873680834E-2</v>
      </c>
      <c r="H562" s="7">
        <v>4.5546814955970363E-2</v>
      </c>
      <c r="I562" t="str">
        <f t="shared" si="58"/>
        <v/>
      </c>
      <c r="J562" t="str">
        <f t="shared" si="59"/>
        <v/>
      </c>
      <c r="K562" s="11">
        <f t="shared" si="62"/>
        <v>1</v>
      </c>
      <c r="L562" s="9">
        <f>EXP(SUM($H$2:H562))</f>
        <v>4.2229947192965271</v>
      </c>
    </row>
    <row r="563" spans="1:12" x14ac:dyDescent="0.25">
      <c r="A563" s="3">
        <v>43930</v>
      </c>
      <c r="B563">
        <v>41.65</v>
      </c>
      <c r="C563">
        <v>115</v>
      </c>
      <c r="D563">
        <f t="shared" si="56"/>
        <v>0</v>
      </c>
      <c r="E563">
        <f t="shared" si="60"/>
        <v>0</v>
      </c>
      <c r="F563">
        <f t="shared" si="57"/>
        <v>0</v>
      </c>
      <c r="G563" s="7">
        <f t="shared" si="61"/>
        <v>-7.415414915244797E-3</v>
      </c>
      <c r="H563" s="7">
        <v>-7.3267753864608553E-3</v>
      </c>
      <c r="I563" t="str">
        <f t="shared" si="58"/>
        <v/>
      </c>
      <c r="J563" t="str">
        <f t="shared" si="59"/>
        <v/>
      </c>
      <c r="K563" s="11">
        <f t="shared" si="62"/>
        <v>0.99</v>
      </c>
      <c r="L563" s="9">
        <f>EXP(SUM($H$2:H563))</f>
        <v>4.1921668578456632</v>
      </c>
    </row>
    <row r="564" spans="1:12" x14ac:dyDescent="0.25">
      <c r="A564" s="3">
        <v>43934</v>
      </c>
      <c r="B564">
        <v>41.91</v>
      </c>
      <c r="C564">
        <v>115</v>
      </c>
      <c r="D564">
        <f t="shared" si="56"/>
        <v>0</v>
      </c>
      <c r="E564">
        <f t="shared" si="60"/>
        <v>0</v>
      </c>
      <c r="F564">
        <f t="shared" si="57"/>
        <v>0</v>
      </c>
      <c r="G564" s="7">
        <f t="shared" si="61"/>
        <v>6.2230933241284531E-3</v>
      </c>
      <c r="H564" s="7">
        <v>6.1808590750810988E-3</v>
      </c>
      <c r="I564" t="str">
        <f t="shared" si="58"/>
        <v/>
      </c>
      <c r="J564" t="str">
        <f t="shared" si="59"/>
        <v/>
      </c>
      <c r="K564" s="11">
        <f t="shared" si="62"/>
        <v>0.99</v>
      </c>
      <c r="L564" s="9">
        <f>EXP(SUM($H$2:H564))</f>
        <v>4.218158292364306</v>
      </c>
    </row>
    <row r="565" spans="1:12" x14ac:dyDescent="0.25">
      <c r="A565" s="3">
        <v>43935</v>
      </c>
      <c r="B565">
        <v>42.9</v>
      </c>
      <c r="C565">
        <v>115</v>
      </c>
      <c r="D565">
        <f t="shared" si="56"/>
        <v>0</v>
      </c>
      <c r="E565">
        <f t="shared" si="60"/>
        <v>0</v>
      </c>
      <c r="F565">
        <f t="shared" si="57"/>
        <v>0</v>
      </c>
      <c r="G565" s="7">
        <f t="shared" si="61"/>
        <v>2.3347363996991107E-2</v>
      </c>
      <c r="H565" s="7">
        <v>2.332582530349676E-2</v>
      </c>
      <c r="I565" t="str">
        <f t="shared" si="58"/>
        <v/>
      </c>
      <c r="J565" t="str">
        <f t="shared" si="59"/>
        <v/>
      </c>
      <c r="K565" s="11">
        <f t="shared" si="62"/>
        <v>1</v>
      </c>
      <c r="L565" s="9">
        <f>EXP(SUM($H$2:H565))</f>
        <v>4.3177068280641038</v>
      </c>
    </row>
    <row r="566" spans="1:12" x14ac:dyDescent="0.25">
      <c r="A566" s="3">
        <v>43936</v>
      </c>
      <c r="B566">
        <v>43.85</v>
      </c>
      <c r="C566">
        <v>115</v>
      </c>
      <c r="D566">
        <f t="shared" si="56"/>
        <v>0</v>
      </c>
      <c r="E566">
        <f t="shared" si="60"/>
        <v>0</v>
      </c>
      <c r="F566">
        <f t="shared" si="57"/>
        <v>0</v>
      </c>
      <c r="G566" s="7">
        <f t="shared" si="61"/>
        <v>2.1902892884220839E-2</v>
      </c>
      <c r="H566" s="7">
        <v>2.1859334352893531E-2</v>
      </c>
      <c r="I566" t="str">
        <f t="shared" si="58"/>
        <v/>
      </c>
      <c r="J566" t="str">
        <f t="shared" si="59"/>
        <v/>
      </c>
      <c r="K566" s="11">
        <f t="shared" si="62"/>
        <v>1</v>
      </c>
      <c r="L566" s="9">
        <f>EXP(SUM($H$2:H566))</f>
        <v>4.4131281489643204</v>
      </c>
    </row>
    <row r="567" spans="1:12" x14ac:dyDescent="0.25">
      <c r="A567" s="3">
        <v>43937</v>
      </c>
      <c r="B567">
        <v>45.57</v>
      </c>
      <c r="C567">
        <v>115</v>
      </c>
      <c r="D567">
        <f t="shared" si="56"/>
        <v>0</v>
      </c>
      <c r="E567">
        <f t="shared" si="60"/>
        <v>0</v>
      </c>
      <c r="F567">
        <f t="shared" si="57"/>
        <v>0</v>
      </c>
      <c r="G567" s="7">
        <f t="shared" si="61"/>
        <v>3.8474886457599007E-2</v>
      </c>
      <c r="H567" s="7">
        <v>3.8451186374252627E-2</v>
      </c>
      <c r="I567" t="str">
        <f t="shared" si="58"/>
        <v/>
      </c>
      <c r="J567" t="str">
        <f t="shared" si="59"/>
        <v/>
      </c>
      <c r="K567" s="11">
        <f t="shared" si="62"/>
        <v>1</v>
      </c>
      <c r="L567" s="9">
        <f>EXP(SUM($H$2:H567))</f>
        <v>4.586122772403721</v>
      </c>
    </row>
    <row r="568" spans="1:12" x14ac:dyDescent="0.25">
      <c r="A568" s="3">
        <v>43938</v>
      </c>
      <c r="B568">
        <v>44.59</v>
      </c>
      <c r="C568">
        <v>115</v>
      </c>
      <c r="D568">
        <f t="shared" si="56"/>
        <v>0</v>
      </c>
      <c r="E568">
        <f t="shared" si="60"/>
        <v>0</v>
      </c>
      <c r="F568">
        <f t="shared" si="57"/>
        <v>0</v>
      </c>
      <c r="G568" s="7">
        <f t="shared" si="61"/>
        <v>-2.1739986636405875E-2</v>
      </c>
      <c r="H568" s="7">
        <v>-2.173449214600609E-2</v>
      </c>
      <c r="I568" t="str">
        <f t="shared" si="58"/>
        <v/>
      </c>
      <c r="J568" t="str">
        <f t="shared" si="59"/>
        <v/>
      </c>
      <c r="K568" s="11">
        <f t="shared" si="62"/>
        <v>1</v>
      </c>
      <c r="L568" s="9">
        <f>EXP(SUM($H$2:H568))</f>
        <v>4.4875211327970419</v>
      </c>
    </row>
    <row r="569" spans="1:12" x14ac:dyDescent="0.25">
      <c r="A569" s="3">
        <v>43941</v>
      </c>
      <c r="B569">
        <v>48.48</v>
      </c>
      <c r="C569">
        <v>115</v>
      </c>
      <c r="D569">
        <f t="shared" si="56"/>
        <v>0</v>
      </c>
      <c r="E569">
        <f t="shared" si="60"/>
        <v>0</v>
      </c>
      <c r="F569">
        <f t="shared" si="57"/>
        <v>0</v>
      </c>
      <c r="G569" s="7">
        <f t="shared" si="61"/>
        <v>8.3641723121673658E-2</v>
      </c>
      <c r="H569" s="7">
        <v>8.3605583854796856E-2</v>
      </c>
      <c r="I569" t="str">
        <f t="shared" si="58"/>
        <v/>
      </c>
      <c r="J569" t="str">
        <f t="shared" si="59"/>
        <v/>
      </c>
      <c r="K569" s="11">
        <f t="shared" si="62"/>
        <v>1</v>
      </c>
      <c r="L569" s="9">
        <f>EXP(SUM($H$2:H569))</f>
        <v>4.8788329755769437</v>
      </c>
    </row>
    <row r="570" spans="1:12" x14ac:dyDescent="0.25">
      <c r="A570" s="3">
        <v>43943</v>
      </c>
      <c r="B570">
        <v>50.55</v>
      </c>
      <c r="C570">
        <v>115</v>
      </c>
      <c r="D570">
        <f t="shared" si="56"/>
        <v>0</v>
      </c>
      <c r="E570">
        <f t="shared" si="60"/>
        <v>0</v>
      </c>
      <c r="F570">
        <f t="shared" si="57"/>
        <v>0</v>
      </c>
      <c r="G570" s="7">
        <f t="shared" si="61"/>
        <v>4.1811603705421391E-2</v>
      </c>
      <c r="H570" s="7">
        <v>4.1717593351868469E-2</v>
      </c>
      <c r="I570" t="str">
        <f t="shared" si="58"/>
        <v/>
      </c>
      <c r="J570" t="str">
        <f t="shared" si="59"/>
        <v/>
      </c>
      <c r="K570" s="11">
        <f t="shared" si="62"/>
        <v>1</v>
      </c>
      <c r="L570" s="9">
        <f>EXP(SUM($H$2:H570))</f>
        <v>5.0866712603365212</v>
      </c>
    </row>
    <row r="571" spans="1:12" x14ac:dyDescent="0.25">
      <c r="A571" s="3">
        <v>43944</v>
      </c>
      <c r="B571">
        <v>49.47</v>
      </c>
      <c r="C571">
        <v>115</v>
      </c>
      <c r="D571">
        <f t="shared" si="56"/>
        <v>0</v>
      </c>
      <c r="E571">
        <f t="shared" si="60"/>
        <v>0</v>
      </c>
      <c r="F571">
        <f t="shared" si="57"/>
        <v>0</v>
      </c>
      <c r="G571" s="7">
        <f t="shared" si="61"/>
        <v>-2.1596520226863179E-2</v>
      </c>
      <c r="H571" s="7">
        <v>-2.1530118550363211E-2</v>
      </c>
      <c r="I571" t="str">
        <f t="shared" si="58"/>
        <v/>
      </c>
      <c r="J571" t="str">
        <f t="shared" si="59"/>
        <v/>
      </c>
      <c r="K571" s="11">
        <f t="shared" si="62"/>
        <v>1</v>
      </c>
      <c r="L571" s="9">
        <f>EXP(SUM($H$2:H571))</f>
        <v>4.9783251624913536</v>
      </c>
    </row>
    <row r="572" spans="1:12" x14ac:dyDescent="0.25">
      <c r="A572" s="3">
        <v>43945</v>
      </c>
      <c r="B572">
        <v>47.38</v>
      </c>
      <c r="C572">
        <v>115</v>
      </c>
      <c r="D572">
        <f t="shared" si="56"/>
        <v>0</v>
      </c>
      <c r="E572">
        <f t="shared" si="60"/>
        <v>0</v>
      </c>
      <c r="F572">
        <f t="shared" si="57"/>
        <v>0</v>
      </c>
      <c r="G572" s="7">
        <f t="shared" si="61"/>
        <v>-4.3166226508977779E-2</v>
      </c>
      <c r="H572" s="7">
        <v>-4.3116291073628077E-2</v>
      </c>
      <c r="I572" t="str">
        <f t="shared" si="58"/>
        <v/>
      </c>
      <c r="J572" t="str">
        <f t="shared" si="59"/>
        <v/>
      </c>
      <c r="K572" s="11">
        <f t="shared" si="62"/>
        <v>1</v>
      </c>
      <c r="L572" s="9">
        <f>EXP(SUM($H$2:H572))</f>
        <v>4.7682398406342195</v>
      </c>
    </row>
    <row r="573" spans="1:12" x14ac:dyDescent="0.25">
      <c r="A573" s="3">
        <v>43948</v>
      </c>
      <c r="B573">
        <v>49.5</v>
      </c>
      <c r="C573">
        <v>115</v>
      </c>
      <c r="D573">
        <f t="shared" si="56"/>
        <v>0</v>
      </c>
      <c r="E573">
        <f t="shared" si="60"/>
        <v>0</v>
      </c>
      <c r="F573">
        <f t="shared" si="57"/>
        <v>0</v>
      </c>
      <c r="G573" s="7">
        <f t="shared" si="61"/>
        <v>4.3772470844005242E-2</v>
      </c>
      <c r="H573" s="7">
        <v>4.3729762861325197E-2</v>
      </c>
      <c r="I573" t="str">
        <f t="shared" si="58"/>
        <v/>
      </c>
      <c r="J573" t="str">
        <f t="shared" si="59"/>
        <v/>
      </c>
      <c r="K573" s="11">
        <f t="shared" si="62"/>
        <v>1</v>
      </c>
      <c r="L573" s="9">
        <f>EXP(SUM($H$2:H573))</f>
        <v>4.9813801615105682</v>
      </c>
    </row>
    <row r="574" spans="1:12" x14ac:dyDescent="0.25">
      <c r="A574" s="3">
        <v>43949</v>
      </c>
      <c r="B574">
        <v>51.8</v>
      </c>
      <c r="C574">
        <v>115</v>
      </c>
      <c r="D574">
        <f t="shared" si="56"/>
        <v>0</v>
      </c>
      <c r="E574">
        <f t="shared" si="60"/>
        <v>0</v>
      </c>
      <c r="F574">
        <f t="shared" si="57"/>
        <v>0</v>
      </c>
      <c r="G574" s="7">
        <f t="shared" si="61"/>
        <v>4.5417479690792621E-2</v>
      </c>
      <c r="H574" s="7">
        <v>4.5355701720797198E-2</v>
      </c>
      <c r="I574" t="str">
        <f t="shared" si="58"/>
        <v/>
      </c>
      <c r="J574" t="str">
        <f t="shared" si="59"/>
        <v/>
      </c>
      <c r="K574" s="11">
        <f t="shared" si="62"/>
        <v>1</v>
      </c>
      <c r="L574" s="9">
        <f>EXP(SUM($H$2:H574))</f>
        <v>5.2125162010046591</v>
      </c>
    </row>
    <row r="575" spans="1:12" x14ac:dyDescent="0.25">
      <c r="A575" s="3">
        <v>43950</v>
      </c>
      <c r="B575">
        <v>50.62</v>
      </c>
      <c r="C575">
        <v>115</v>
      </c>
      <c r="D575">
        <f t="shared" si="56"/>
        <v>0</v>
      </c>
      <c r="E575">
        <f t="shared" si="60"/>
        <v>0</v>
      </c>
      <c r="F575">
        <f t="shared" si="57"/>
        <v>0</v>
      </c>
      <c r="G575" s="7">
        <f t="shared" si="61"/>
        <v>-2.3043394148459403E-2</v>
      </c>
      <c r="H575" s="7">
        <v>-2.296161163734704E-2</v>
      </c>
      <c r="I575" t="str">
        <f t="shared" si="58"/>
        <v/>
      </c>
      <c r="J575" t="str">
        <f t="shared" si="59"/>
        <v/>
      </c>
      <c r="K575" s="11">
        <f t="shared" si="62"/>
        <v>1</v>
      </c>
      <c r="L575" s="9">
        <f>EXP(SUM($H$2:H575))</f>
        <v>5.094192083241853</v>
      </c>
    </row>
    <row r="576" spans="1:12" x14ac:dyDescent="0.25">
      <c r="A576" s="3">
        <v>43951</v>
      </c>
      <c r="B576">
        <v>49.7</v>
      </c>
      <c r="C576">
        <v>115</v>
      </c>
      <c r="D576">
        <f t="shared" si="56"/>
        <v>0</v>
      </c>
      <c r="E576">
        <f t="shared" si="60"/>
        <v>0</v>
      </c>
      <c r="F576">
        <f t="shared" si="57"/>
        <v>0</v>
      </c>
      <c r="G576" s="7">
        <f t="shared" si="61"/>
        <v>-1.8341822014394795E-2</v>
      </c>
      <c r="H576" s="7">
        <v>-1.826580880689254E-2</v>
      </c>
      <c r="I576" t="str">
        <f t="shared" si="58"/>
        <v/>
      </c>
      <c r="J576" t="str">
        <f t="shared" si="59"/>
        <v/>
      </c>
      <c r="K576" s="11">
        <f t="shared" si="62"/>
        <v>1</v>
      </c>
      <c r="L576" s="9">
        <f>EXP(SUM($H$2:H576))</f>
        <v>5.0019872065351754</v>
      </c>
    </row>
    <row r="577" spans="1:12" x14ac:dyDescent="0.25">
      <c r="A577" s="3">
        <v>43955</v>
      </c>
      <c r="B577">
        <v>51.44</v>
      </c>
      <c r="C577">
        <v>115</v>
      </c>
      <c r="D577">
        <f t="shared" si="56"/>
        <v>0</v>
      </c>
      <c r="E577">
        <f t="shared" si="60"/>
        <v>0</v>
      </c>
      <c r="F577">
        <f t="shared" si="57"/>
        <v>0</v>
      </c>
      <c r="G577" s="7">
        <f t="shared" si="61"/>
        <v>3.441114682678089E-2</v>
      </c>
      <c r="H577" s="7">
        <v>3.4401426717332317E-2</v>
      </c>
      <c r="I577" t="str">
        <f t="shared" si="58"/>
        <v/>
      </c>
      <c r="J577" t="str">
        <f t="shared" si="59"/>
        <v/>
      </c>
      <c r="K577" s="11">
        <f t="shared" si="62"/>
        <v>1</v>
      </c>
      <c r="L577" s="9">
        <f>EXP(SUM($H$2:H577))</f>
        <v>5.1770567587639063</v>
      </c>
    </row>
    <row r="578" spans="1:12" x14ac:dyDescent="0.25">
      <c r="A578" s="3">
        <v>43956</v>
      </c>
      <c r="B578">
        <v>50.2</v>
      </c>
      <c r="C578">
        <v>115</v>
      </c>
      <c r="D578">
        <f t="shared" si="56"/>
        <v>0</v>
      </c>
      <c r="E578">
        <f t="shared" si="60"/>
        <v>0</v>
      </c>
      <c r="F578">
        <f t="shared" si="57"/>
        <v>0</v>
      </c>
      <c r="G578" s="7">
        <f t="shared" si="61"/>
        <v>-2.4401053231680323E-2</v>
      </c>
      <c r="H578" s="7">
        <v>-2.4395156834721599E-2</v>
      </c>
      <c r="I578" t="str">
        <f t="shared" si="58"/>
        <v/>
      </c>
      <c r="J578" t="str">
        <f t="shared" si="59"/>
        <v/>
      </c>
      <c r="K578" s="11">
        <f t="shared" si="62"/>
        <v>1</v>
      </c>
      <c r="L578" s="9">
        <f>EXP(SUM($H$2:H578))</f>
        <v>5.0522896908776955</v>
      </c>
    </row>
    <row r="579" spans="1:12" x14ac:dyDescent="0.25">
      <c r="A579" s="3">
        <v>43957</v>
      </c>
      <c r="B579">
        <v>55.15</v>
      </c>
      <c r="C579">
        <v>115</v>
      </c>
      <c r="D579">
        <f t="shared" ref="D579:D642" si="63">C580-C579</f>
        <v>0</v>
      </c>
      <c r="E579">
        <f t="shared" si="60"/>
        <v>0</v>
      </c>
      <c r="F579">
        <f t="shared" ref="F579:F642" si="64">D579+E579</f>
        <v>0</v>
      </c>
      <c r="G579" s="7">
        <f t="shared" si="61"/>
        <v>9.4041719001827881E-2</v>
      </c>
      <c r="H579" s="7">
        <v>9.4036641926382988E-2</v>
      </c>
      <c r="I579" t="str">
        <f t="shared" ref="I579:I642" si="65">IF(ISNA(VLOOKUP(A579,$P$2:$Q$9,2,)),"",VLOOKUP(A579,$P$2:$Q$9,2,))</f>
        <v/>
      </c>
      <c r="J579" t="str">
        <f t="shared" ref="J579:J642" si="66">IF(ISNA(VLOOKUP(A579,$P$12:$R$13,3,)),"",VLOOKUP(A579,$P$12:$R$13,3,))</f>
        <v/>
      </c>
      <c r="K579" s="11">
        <f t="shared" si="62"/>
        <v>1</v>
      </c>
      <c r="L579" s="9">
        <f>EXP(SUM($H$2:H579))</f>
        <v>5.5504454543982362</v>
      </c>
    </row>
    <row r="580" spans="1:12" x14ac:dyDescent="0.25">
      <c r="A580" s="3">
        <v>43958</v>
      </c>
      <c r="B580">
        <v>56.79</v>
      </c>
      <c r="C580">
        <v>115</v>
      </c>
      <c r="D580">
        <f t="shared" si="63"/>
        <v>0</v>
      </c>
      <c r="E580">
        <f t="shared" ref="E580:E643" si="67">C580-C579</f>
        <v>0</v>
      </c>
      <c r="F580">
        <f t="shared" si="64"/>
        <v>0</v>
      </c>
      <c r="G580" s="7">
        <f t="shared" ref="G580:G643" si="68">LN(B580/B579)</f>
        <v>2.93035081898298E-2</v>
      </c>
      <c r="H580" s="7">
        <v>2.926749768056814E-2</v>
      </c>
      <c r="I580" t="str">
        <f t="shared" si="65"/>
        <v/>
      </c>
      <c r="J580" t="str">
        <f t="shared" si="66"/>
        <v/>
      </c>
      <c r="K580" s="11">
        <f t="shared" ref="K580:K643" si="69">ROUND(H580/G580,2)</f>
        <v>1</v>
      </c>
      <c r="L580" s="9">
        <f>EXP(SUM($H$2:H580))</f>
        <v>5.7152936843938651</v>
      </c>
    </row>
    <row r="581" spans="1:12" x14ac:dyDescent="0.25">
      <c r="A581" s="3">
        <v>43959</v>
      </c>
      <c r="B581">
        <v>55.54</v>
      </c>
      <c r="C581">
        <v>115</v>
      </c>
      <c r="D581">
        <f t="shared" si="63"/>
        <v>0</v>
      </c>
      <c r="E581">
        <f t="shared" si="67"/>
        <v>0</v>
      </c>
      <c r="F581">
        <f t="shared" si="64"/>
        <v>0</v>
      </c>
      <c r="G581" s="7">
        <f t="shared" si="68"/>
        <v>-2.2256772010687736E-2</v>
      </c>
      <c r="H581" s="7">
        <v>-2.224560894731974E-2</v>
      </c>
      <c r="I581" t="str">
        <f t="shared" si="65"/>
        <v/>
      </c>
      <c r="J581" t="str">
        <f t="shared" si="66"/>
        <v/>
      </c>
      <c r="K581" s="11">
        <f t="shared" si="69"/>
        <v>1</v>
      </c>
      <c r="L581" s="9">
        <f>EXP(SUM($H$2:H581))</f>
        <v>5.5895572233371995</v>
      </c>
    </row>
    <row r="582" spans="1:12" x14ac:dyDescent="0.25">
      <c r="A582" s="3">
        <v>43962</v>
      </c>
      <c r="B582">
        <v>54.95</v>
      </c>
      <c r="C582">
        <v>115</v>
      </c>
      <c r="D582">
        <f t="shared" si="63"/>
        <v>0</v>
      </c>
      <c r="E582">
        <f t="shared" si="67"/>
        <v>0</v>
      </c>
      <c r="F582">
        <f t="shared" si="64"/>
        <v>0</v>
      </c>
      <c r="G582" s="7">
        <f t="shared" si="68"/>
        <v>-1.0679801029023028E-2</v>
      </c>
      <c r="H582" s="7">
        <v>-1.0656580188528889E-2</v>
      </c>
      <c r="I582" t="str">
        <f t="shared" si="65"/>
        <v/>
      </c>
      <c r="J582" t="str">
        <f t="shared" si="66"/>
        <v/>
      </c>
      <c r="K582" s="11">
        <f t="shared" si="69"/>
        <v>1</v>
      </c>
      <c r="L582" s="9">
        <f>EXP(SUM($H$2:H582))</f>
        <v>5.5303079167698241</v>
      </c>
    </row>
    <row r="583" spans="1:12" x14ac:dyDescent="0.25">
      <c r="A583" s="3">
        <v>43963</v>
      </c>
      <c r="B583">
        <v>54.8</v>
      </c>
      <c r="C583">
        <v>115</v>
      </c>
      <c r="D583">
        <f t="shared" si="63"/>
        <v>0</v>
      </c>
      <c r="E583">
        <f t="shared" si="67"/>
        <v>0</v>
      </c>
      <c r="F583">
        <f t="shared" si="64"/>
        <v>0</v>
      </c>
      <c r="G583" s="7">
        <f t="shared" si="68"/>
        <v>-2.733486895660598E-3</v>
      </c>
      <c r="H583" s="7">
        <v>-2.7036515743148232E-3</v>
      </c>
      <c r="I583" t="str">
        <f t="shared" si="65"/>
        <v/>
      </c>
      <c r="J583" t="str">
        <f t="shared" si="66"/>
        <v/>
      </c>
      <c r="K583" s="11">
        <f t="shared" si="69"/>
        <v>0.99</v>
      </c>
      <c r="L583" s="9">
        <f>EXP(SUM($H$2:H583))</f>
        <v>5.5153760853945455</v>
      </c>
    </row>
    <row r="584" spans="1:12" x14ac:dyDescent="0.25">
      <c r="A584" s="3">
        <v>43964</v>
      </c>
      <c r="B584">
        <v>55.1</v>
      </c>
      <c r="C584">
        <v>115</v>
      </c>
      <c r="D584">
        <f t="shared" si="63"/>
        <v>0</v>
      </c>
      <c r="E584">
        <f t="shared" si="67"/>
        <v>0</v>
      </c>
      <c r="F584">
        <f t="shared" si="64"/>
        <v>0</v>
      </c>
      <c r="G584" s="7">
        <f t="shared" si="68"/>
        <v>5.4595222048989742E-3</v>
      </c>
      <c r="H584" s="7">
        <v>5.385472276337888E-3</v>
      </c>
      <c r="I584" t="str">
        <f t="shared" si="65"/>
        <v/>
      </c>
      <c r="J584" t="str">
        <f t="shared" si="66"/>
        <v/>
      </c>
      <c r="K584" s="11">
        <f t="shared" si="69"/>
        <v>0.99</v>
      </c>
      <c r="L584" s="9">
        <f>EXP(SUM($H$2:H584))</f>
        <v>5.5451591162556761</v>
      </c>
    </row>
    <row r="585" spans="1:12" x14ac:dyDescent="0.25">
      <c r="A585" s="3">
        <v>43965</v>
      </c>
      <c r="B585">
        <v>55.5</v>
      </c>
      <c r="C585">
        <v>115</v>
      </c>
      <c r="D585">
        <f t="shared" si="63"/>
        <v>0</v>
      </c>
      <c r="E585">
        <f t="shared" si="67"/>
        <v>0</v>
      </c>
      <c r="F585">
        <f t="shared" si="64"/>
        <v>0</v>
      </c>
      <c r="G585" s="7">
        <f t="shared" si="68"/>
        <v>7.2333045935200607E-3</v>
      </c>
      <c r="H585" s="7">
        <v>7.1742037480004529E-3</v>
      </c>
      <c r="I585" t="str">
        <f t="shared" si="65"/>
        <v/>
      </c>
      <c r="J585" t="str">
        <f t="shared" si="66"/>
        <v/>
      </c>
      <c r="K585" s="11">
        <f t="shared" si="69"/>
        <v>0.99</v>
      </c>
      <c r="L585" s="9">
        <f>EXP(SUM($H$2:H585))</f>
        <v>5.5850842618927174</v>
      </c>
    </row>
    <row r="586" spans="1:12" x14ac:dyDescent="0.25">
      <c r="A586" s="3">
        <v>43966</v>
      </c>
      <c r="B586">
        <v>55.13</v>
      </c>
      <c r="C586">
        <v>115</v>
      </c>
      <c r="D586">
        <f t="shared" si="63"/>
        <v>0</v>
      </c>
      <c r="E586">
        <f t="shared" si="67"/>
        <v>0</v>
      </c>
      <c r="F586">
        <f t="shared" si="64"/>
        <v>0</v>
      </c>
      <c r="G586" s="7">
        <f t="shared" si="68"/>
        <v>-6.6889881507965401E-3</v>
      </c>
      <c r="H586" s="7">
        <v>-6.6218763088869686E-3</v>
      </c>
      <c r="I586" t="str">
        <f t="shared" si="65"/>
        <v/>
      </c>
      <c r="J586" t="str">
        <f t="shared" si="66"/>
        <v/>
      </c>
      <c r="K586" s="11">
        <f t="shared" si="69"/>
        <v>0.99</v>
      </c>
      <c r="L586" s="9">
        <f>EXP(SUM($H$2:H586))</f>
        <v>5.5482227057642248</v>
      </c>
    </row>
    <row r="587" spans="1:12" x14ac:dyDescent="0.25">
      <c r="A587" s="3">
        <v>43969</v>
      </c>
      <c r="B587">
        <v>55.75</v>
      </c>
      <c r="C587">
        <v>115</v>
      </c>
      <c r="D587">
        <f t="shared" si="63"/>
        <v>0</v>
      </c>
      <c r="E587">
        <f t="shared" si="67"/>
        <v>0</v>
      </c>
      <c r="F587">
        <f t="shared" si="64"/>
        <v>0</v>
      </c>
      <c r="G587" s="7">
        <f t="shared" si="68"/>
        <v>1.1183377738635866E-2</v>
      </c>
      <c r="H587" s="7">
        <v>1.113774441045602E-2</v>
      </c>
      <c r="I587" t="str">
        <f t="shared" si="65"/>
        <v/>
      </c>
      <c r="J587" t="str">
        <f t="shared" si="66"/>
        <v/>
      </c>
      <c r="K587" s="11">
        <f t="shared" si="69"/>
        <v>1</v>
      </c>
      <c r="L587" s="9">
        <f>EXP(SUM($H$2:H587))</f>
        <v>5.6103628000687857</v>
      </c>
    </row>
    <row r="588" spans="1:12" x14ac:dyDescent="0.25">
      <c r="A588" s="3">
        <v>43970</v>
      </c>
      <c r="B588">
        <v>58.58</v>
      </c>
      <c r="C588">
        <v>115</v>
      </c>
      <c r="D588">
        <f t="shared" si="63"/>
        <v>0</v>
      </c>
      <c r="E588">
        <f t="shared" si="67"/>
        <v>0</v>
      </c>
      <c r="F588">
        <f t="shared" si="64"/>
        <v>0</v>
      </c>
      <c r="G588" s="7">
        <f t="shared" si="68"/>
        <v>4.9515931059359301E-2</v>
      </c>
      <c r="H588" s="7">
        <v>4.9456608712592491E-2</v>
      </c>
      <c r="I588" t="str">
        <f t="shared" si="65"/>
        <v/>
      </c>
      <c r="J588" t="str">
        <f t="shared" si="66"/>
        <v/>
      </c>
      <c r="K588" s="11">
        <f t="shared" si="69"/>
        <v>1</v>
      </c>
      <c r="L588" s="9">
        <f>EXP(SUM($H$2:H588))</f>
        <v>5.8948081940322732</v>
      </c>
    </row>
    <row r="589" spans="1:12" x14ac:dyDescent="0.25">
      <c r="A589" s="3">
        <v>43971</v>
      </c>
      <c r="B589">
        <v>56.9</v>
      </c>
      <c r="C589">
        <v>115</v>
      </c>
      <c r="D589">
        <f t="shared" si="63"/>
        <v>0</v>
      </c>
      <c r="E589">
        <f t="shared" si="67"/>
        <v>0</v>
      </c>
      <c r="F589">
        <f t="shared" si="64"/>
        <v>0</v>
      </c>
      <c r="G589" s="7">
        <f t="shared" si="68"/>
        <v>-2.9098000267302217E-2</v>
      </c>
      <c r="H589" s="7">
        <v>-2.901694907049256E-2</v>
      </c>
      <c r="I589" t="str">
        <f t="shared" si="65"/>
        <v/>
      </c>
      <c r="J589" t="str">
        <f t="shared" si="66"/>
        <v/>
      </c>
      <c r="K589" s="11">
        <f t="shared" si="69"/>
        <v>1</v>
      </c>
      <c r="L589" s="9">
        <f>EXP(SUM($H$2:H589))</f>
        <v>5.7262166796829499</v>
      </c>
    </row>
    <row r="590" spans="1:12" x14ac:dyDescent="0.25">
      <c r="A590" s="3">
        <v>43972</v>
      </c>
      <c r="B590">
        <v>58.29</v>
      </c>
      <c r="C590">
        <v>115</v>
      </c>
      <c r="D590">
        <f t="shared" si="63"/>
        <v>0</v>
      </c>
      <c r="E590">
        <f t="shared" si="67"/>
        <v>0</v>
      </c>
      <c r="F590">
        <f t="shared" si="64"/>
        <v>0</v>
      </c>
      <c r="G590" s="7">
        <f t="shared" si="68"/>
        <v>2.4135210925173251E-2</v>
      </c>
      <c r="H590" s="7">
        <v>2.41070753432331E-2</v>
      </c>
      <c r="I590" t="str">
        <f t="shared" si="65"/>
        <v/>
      </c>
      <c r="J590" t="str">
        <f t="shared" si="66"/>
        <v/>
      </c>
      <c r="K590" s="11">
        <f t="shared" si="69"/>
        <v>1</v>
      </c>
      <c r="L590" s="9">
        <f>EXP(SUM($H$2:H590))</f>
        <v>5.8659363666672135</v>
      </c>
    </row>
    <row r="591" spans="1:12" x14ac:dyDescent="0.25">
      <c r="A591" s="3">
        <v>43973</v>
      </c>
      <c r="B591">
        <v>57.65</v>
      </c>
      <c r="C591">
        <v>115</v>
      </c>
      <c r="D591">
        <f t="shared" si="63"/>
        <v>0</v>
      </c>
      <c r="E591">
        <f t="shared" si="67"/>
        <v>0</v>
      </c>
      <c r="F591">
        <f t="shared" si="64"/>
        <v>0</v>
      </c>
      <c r="G591" s="7">
        <f t="shared" si="68"/>
        <v>-1.1040305342390427E-2</v>
      </c>
      <c r="H591" s="7">
        <v>-1.095984023634201E-2</v>
      </c>
      <c r="I591" t="str">
        <f t="shared" si="65"/>
        <v/>
      </c>
      <c r="J591" t="str">
        <f t="shared" si="66"/>
        <v/>
      </c>
      <c r="K591" s="11">
        <f t="shared" si="69"/>
        <v>0.99</v>
      </c>
      <c r="L591" s="9">
        <f>EXP(SUM($H$2:H591))</f>
        <v>5.8019976602705414</v>
      </c>
    </row>
    <row r="592" spans="1:12" x14ac:dyDescent="0.25">
      <c r="A592" s="3">
        <v>43976</v>
      </c>
      <c r="B592">
        <v>60.4</v>
      </c>
      <c r="C592">
        <v>115</v>
      </c>
      <c r="D592">
        <f t="shared" si="63"/>
        <v>0</v>
      </c>
      <c r="E592">
        <f t="shared" si="67"/>
        <v>0</v>
      </c>
      <c r="F592">
        <f t="shared" si="64"/>
        <v>0</v>
      </c>
      <c r="G592" s="7">
        <f t="shared" si="68"/>
        <v>4.6598858225701263E-2</v>
      </c>
      <c r="H592" s="7">
        <v>4.659728537678226E-2</v>
      </c>
      <c r="I592" t="str">
        <f t="shared" si="65"/>
        <v/>
      </c>
      <c r="J592" t="str">
        <f t="shared" si="66"/>
        <v/>
      </c>
      <c r="K592" s="11">
        <f t="shared" si="69"/>
        <v>1</v>
      </c>
      <c r="L592" s="9">
        <f>EXP(SUM($H$2:H592))</f>
        <v>6.0787529486654464</v>
      </c>
    </row>
    <row r="593" spans="1:12" x14ac:dyDescent="0.25">
      <c r="A593" s="3">
        <v>43977</v>
      </c>
      <c r="B593">
        <v>64.48</v>
      </c>
      <c r="C593">
        <v>115</v>
      </c>
      <c r="D593">
        <f t="shared" si="63"/>
        <v>0</v>
      </c>
      <c r="E593">
        <f t="shared" si="67"/>
        <v>0</v>
      </c>
      <c r="F593">
        <f t="shared" si="64"/>
        <v>0</v>
      </c>
      <c r="G593" s="7">
        <f t="shared" si="68"/>
        <v>6.5365993257603741E-2</v>
      </c>
      <c r="H593" s="7">
        <v>6.5319466120642461E-2</v>
      </c>
      <c r="I593" t="str">
        <f t="shared" si="65"/>
        <v/>
      </c>
      <c r="J593" t="str">
        <f t="shared" si="66"/>
        <v/>
      </c>
      <c r="K593" s="11">
        <f t="shared" si="69"/>
        <v>1</v>
      </c>
      <c r="L593" s="9">
        <f>EXP(SUM($H$2:H593))</f>
        <v>6.4890687727003629</v>
      </c>
    </row>
    <row r="594" spans="1:12" x14ac:dyDescent="0.25">
      <c r="A594" s="3">
        <v>43978</v>
      </c>
      <c r="B594">
        <v>67.36</v>
      </c>
      <c r="C594">
        <v>115</v>
      </c>
      <c r="D594">
        <f t="shared" si="63"/>
        <v>0</v>
      </c>
      <c r="E594">
        <f t="shared" si="67"/>
        <v>0</v>
      </c>
      <c r="F594">
        <f t="shared" si="64"/>
        <v>0</v>
      </c>
      <c r="G594" s="7">
        <f t="shared" si="68"/>
        <v>4.3696271735698414E-2</v>
      </c>
      <c r="H594" s="7">
        <v>4.363403702006128E-2</v>
      </c>
      <c r="I594" t="str">
        <f t="shared" si="65"/>
        <v/>
      </c>
      <c r="J594" t="str">
        <f t="shared" si="66"/>
        <v/>
      </c>
      <c r="K594" s="11">
        <f t="shared" si="69"/>
        <v>1</v>
      </c>
      <c r="L594" s="9">
        <f>EXP(SUM($H$2:H594))</f>
        <v>6.7784812399627983</v>
      </c>
    </row>
    <row r="595" spans="1:12" x14ac:dyDescent="0.25">
      <c r="A595" s="3">
        <v>43979</v>
      </c>
      <c r="B595">
        <v>65.25</v>
      </c>
      <c r="C595">
        <v>115</v>
      </c>
      <c r="D595">
        <f t="shared" si="63"/>
        <v>0</v>
      </c>
      <c r="E595">
        <f t="shared" si="67"/>
        <v>0</v>
      </c>
      <c r="F595">
        <f t="shared" si="64"/>
        <v>0</v>
      </c>
      <c r="G595" s="7">
        <f t="shared" si="68"/>
        <v>-3.1825323731268472E-2</v>
      </c>
      <c r="H595" s="7">
        <v>-3.1800312549797823E-2</v>
      </c>
      <c r="I595" t="str">
        <f t="shared" si="65"/>
        <v/>
      </c>
      <c r="J595" t="str">
        <f t="shared" si="66"/>
        <v/>
      </c>
      <c r="K595" s="11">
        <f t="shared" si="69"/>
        <v>1</v>
      </c>
      <c r="L595" s="9">
        <f>EXP(SUM($H$2:H595))</f>
        <v>6.5663147771519625</v>
      </c>
    </row>
    <row r="596" spans="1:12" x14ac:dyDescent="0.25">
      <c r="A596" s="3">
        <v>43980</v>
      </c>
      <c r="B596">
        <v>64.349999999999994</v>
      </c>
      <c r="C596">
        <v>115</v>
      </c>
      <c r="D596">
        <f t="shared" si="63"/>
        <v>0</v>
      </c>
      <c r="E596">
        <f t="shared" si="67"/>
        <v>0</v>
      </c>
      <c r="F596">
        <f t="shared" si="64"/>
        <v>0</v>
      </c>
      <c r="G596" s="7">
        <f t="shared" si="68"/>
        <v>-1.3889112160667263E-2</v>
      </c>
      <c r="H596" s="7">
        <v>-1.379471102218926E-2</v>
      </c>
      <c r="I596" t="str">
        <f t="shared" si="65"/>
        <v/>
      </c>
      <c r="J596" t="str">
        <f t="shared" si="66"/>
        <v/>
      </c>
      <c r="K596" s="11">
        <f t="shared" si="69"/>
        <v>0.99</v>
      </c>
      <c r="L596" s="9">
        <f>EXP(SUM($H$2:H596))</f>
        <v>6.4763562647049806</v>
      </c>
    </row>
    <row r="597" spans="1:12" x14ac:dyDescent="0.25">
      <c r="A597" s="3">
        <v>43983</v>
      </c>
      <c r="B597">
        <v>63.7</v>
      </c>
      <c r="C597">
        <v>115</v>
      </c>
      <c r="D597">
        <f t="shared" si="63"/>
        <v>0</v>
      </c>
      <c r="E597">
        <f t="shared" si="67"/>
        <v>0</v>
      </c>
      <c r="F597">
        <f t="shared" si="64"/>
        <v>0</v>
      </c>
      <c r="G597" s="7">
        <f t="shared" si="68"/>
        <v>-1.0152371464017849E-2</v>
      </c>
      <c r="H597" s="7">
        <v>-1.015135105637536E-2</v>
      </c>
      <c r="I597" t="str">
        <f t="shared" si="65"/>
        <v/>
      </c>
      <c r="J597" t="str">
        <f t="shared" si="66"/>
        <v/>
      </c>
      <c r="K597" s="11">
        <f t="shared" si="69"/>
        <v>1</v>
      </c>
      <c r="L597" s="9">
        <f>EXP(SUM($H$2:H597))</f>
        <v>6.4109450664314602</v>
      </c>
    </row>
    <row r="598" spans="1:12" x14ac:dyDescent="0.25">
      <c r="A598" s="3">
        <v>43984</v>
      </c>
      <c r="B598">
        <v>61.8</v>
      </c>
      <c r="C598">
        <v>115</v>
      </c>
      <c r="D598">
        <f t="shared" si="63"/>
        <v>0</v>
      </c>
      <c r="E598">
        <f t="shared" si="67"/>
        <v>0</v>
      </c>
      <c r="F598">
        <f t="shared" si="64"/>
        <v>0</v>
      </c>
      <c r="G598" s="7">
        <f t="shared" si="68"/>
        <v>-3.0281198114472663E-2</v>
      </c>
      <c r="H598" s="7">
        <v>-3.0253043171020941E-2</v>
      </c>
      <c r="I598" t="str">
        <f t="shared" si="65"/>
        <v/>
      </c>
      <c r="J598" t="str">
        <f t="shared" si="66"/>
        <v/>
      </c>
      <c r="K598" s="11">
        <f t="shared" si="69"/>
        <v>1</v>
      </c>
      <c r="L598" s="9">
        <f>EXP(SUM($H$2:H598))</f>
        <v>6.2198989034518029</v>
      </c>
    </row>
    <row r="599" spans="1:12" x14ac:dyDescent="0.25">
      <c r="A599" s="3">
        <v>43985</v>
      </c>
      <c r="B599">
        <v>62.38</v>
      </c>
      <c r="C599">
        <v>115</v>
      </c>
      <c r="D599">
        <f t="shared" si="63"/>
        <v>0</v>
      </c>
      <c r="E599">
        <f t="shared" si="67"/>
        <v>0</v>
      </c>
      <c r="F599">
        <f t="shared" si="64"/>
        <v>0</v>
      </c>
      <c r="G599" s="7">
        <f t="shared" si="68"/>
        <v>9.3413467160121683E-3</v>
      </c>
      <c r="H599" s="7">
        <v>9.257021262676848E-3</v>
      </c>
      <c r="I599" t="str">
        <f t="shared" si="65"/>
        <v/>
      </c>
      <c r="J599" t="str">
        <f t="shared" si="66"/>
        <v/>
      </c>
      <c r="K599" s="11">
        <f t="shared" si="69"/>
        <v>0.99</v>
      </c>
      <c r="L599" s="9">
        <f>EXP(SUM($H$2:H599))</f>
        <v>6.2777439632539052</v>
      </c>
    </row>
    <row r="600" spans="1:12" x14ac:dyDescent="0.25">
      <c r="A600" s="3">
        <v>43986</v>
      </c>
      <c r="B600">
        <v>60.49</v>
      </c>
      <c r="C600">
        <v>115</v>
      </c>
      <c r="D600">
        <f t="shared" si="63"/>
        <v>0</v>
      </c>
      <c r="E600">
        <f t="shared" si="67"/>
        <v>0</v>
      </c>
      <c r="F600">
        <f t="shared" si="64"/>
        <v>0</v>
      </c>
      <c r="G600" s="7">
        <f t="shared" si="68"/>
        <v>-3.0766649060834306E-2</v>
      </c>
      <c r="H600" s="7">
        <v>-3.0665414310885149E-2</v>
      </c>
      <c r="I600" t="str">
        <f t="shared" si="65"/>
        <v/>
      </c>
      <c r="J600" t="str">
        <f t="shared" si="66"/>
        <v/>
      </c>
      <c r="K600" s="11">
        <f t="shared" si="69"/>
        <v>1</v>
      </c>
      <c r="L600" s="9">
        <f>EXP(SUM($H$2:H600))</f>
        <v>6.0881560955636376</v>
      </c>
    </row>
    <row r="601" spans="1:12" x14ac:dyDescent="0.25">
      <c r="A601" s="3">
        <v>43987</v>
      </c>
      <c r="B601">
        <v>59.45</v>
      </c>
      <c r="C601">
        <v>115</v>
      </c>
      <c r="D601">
        <f t="shared" si="63"/>
        <v>0</v>
      </c>
      <c r="E601">
        <f t="shared" si="67"/>
        <v>0</v>
      </c>
      <c r="F601">
        <f t="shared" si="64"/>
        <v>0</v>
      </c>
      <c r="G601" s="7">
        <f t="shared" si="68"/>
        <v>-1.7342438982032058E-2</v>
      </c>
      <c r="H601" s="7">
        <v>-1.7247893409553391E-2</v>
      </c>
      <c r="I601" t="str">
        <f t="shared" si="65"/>
        <v/>
      </c>
      <c r="J601" t="str">
        <f t="shared" si="66"/>
        <v/>
      </c>
      <c r="K601" s="11">
        <f t="shared" si="69"/>
        <v>0.99</v>
      </c>
      <c r="L601" s="9">
        <f>EXP(SUM($H$2:H601))</f>
        <v>5.984048626329499</v>
      </c>
    </row>
    <row r="602" spans="1:12" x14ac:dyDescent="0.25">
      <c r="A602" s="3">
        <v>43990</v>
      </c>
      <c r="B602">
        <v>62.38</v>
      </c>
      <c r="C602">
        <v>115</v>
      </c>
      <c r="D602">
        <f t="shared" si="63"/>
        <v>0</v>
      </c>
      <c r="E602">
        <f t="shared" si="67"/>
        <v>0</v>
      </c>
      <c r="F602">
        <f t="shared" si="64"/>
        <v>0</v>
      </c>
      <c r="G602" s="7">
        <f t="shared" si="68"/>
        <v>4.8109088042866358E-2</v>
      </c>
      <c r="H602" s="7">
        <v>4.802796901058147E-2</v>
      </c>
      <c r="I602" t="str">
        <f t="shared" si="65"/>
        <v/>
      </c>
      <c r="J602" t="str">
        <f t="shared" si="66"/>
        <v/>
      </c>
      <c r="K602" s="11">
        <f t="shared" si="69"/>
        <v>1</v>
      </c>
      <c r="L602" s="9">
        <f>EXP(SUM($H$2:H602))</f>
        <v>6.2784638187449087</v>
      </c>
    </row>
    <row r="603" spans="1:12" x14ac:dyDescent="0.25">
      <c r="A603" s="3">
        <v>43991</v>
      </c>
      <c r="B603">
        <v>62.38</v>
      </c>
      <c r="C603">
        <v>115</v>
      </c>
      <c r="D603">
        <f t="shared" si="63"/>
        <v>0</v>
      </c>
      <c r="E603">
        <f t="shared" si="67"/>
        <v>0</v>
      </c>
      <c r="F603">
        <f t="shared" si="64"/>
        <v>0</v>
      </c>
      <c r="G603" s="7">
        <f t="shared" si="68"/>
        <v>0</v>
      </c>
      <c r="H603" s="7">
        <v>0</v>
      </c>
      <c r="I603" t="str">
        <f t="shared" si="65"/>
        <v/>
      </c>
      <c r="J603" t="str">
        <f t="shared" si="66"/>
        <v/>
      </c>
      <c r="K603" s="11" t="e">
        <f t="shared" si="69"/>
        <v>#DIV/0!</v>
      </c>
      <c r="L603" s="9">
        <f>EXP(SUM($H$2:H603))</f>
        <v>6.2784638187449087</v>
      </c>
    </row>
    <row r="604" spans="1:12" x14ac:dyDescent="0.25">
      <c r="A604" s="3">
        <v>43992</v>
      </c>
      <c r="B604">
        <v>64.599999999999994</v>
      </c>
      <c r="C604">
        <v>115</v>
      </c>
      <c r="D604">
        <f t="shared" si="63"/>
        <v>0</v>
      </c>
      <c r="E604">
        <f t="shared" si="67"/>
        <v>0</v>
      </c>
      <c r="F604">
        <f t="shared" si="64"/>
        <v>0</v>
      </c>
      <c r="G604" s="7">
        <f t="shared" si="68"/>
        <v>3.4969699608898862E-2</v>
      </c>
      <c r="H604" s="7">
        <v>3.4884401853501883E-2</v>
      </c>
      <c r="I604" t="str">
        <f t="shared" si="65"/>
        <v/>
      </c>
      <c r="J604" t="str">
        <f t="shared" si="66"/>
        <v/>
      </c>
      <c r="K604" s="11">
        <f t="shared" si="69"/>
        <v>1</v>
      </c>
      <c r="L604" s="9">
        <f>EXP(SUM($H$2:H604))</f>
        <v>6.5013492843103542</v>
      </c>
    </row>
    <row r="605" spans="1:12" x14ac:dyDescent="0.25">
      <c r="A605" s="3">
        <v>43994</v>
      </c>
      <c r="B605">
        <v>63.95</v>
      </c>
      <c r="C605">
        <v>115</v>
      </c>
      <c r="D605">
        <f t="shared" si="63"/>
        <v>0</v>
      </c>
      <c r="E605">
        <f t="shared" si="67"/>
        <v>0</v>
      </c>
      <c r="F605">
        <f t="shared" si="64"/>
        <v>0</v>
      </c>
      <c r="G605" s="7">
        <f t="shared" si="68"/>
        <v>-1.0112882763704362E-2</v>
      </c>
      <c r="H605" s="7">
        <v>-1.0050335853501451E-2</v>
      </c>
      <c r="I605" t="str">
        <f t="shared" si="65"/>
        <v/>
      </c>
      <c r="J605" t="str">
        <f t="shared" si="66"/>
        <v/>
      </c>
      <c r="K605" s="11">
        <f t="shared" si="69"/>
        <v>0.99</v>
      </c>
      <c r="L605" s="9">
        <f>EXP(SUM($H$2:H605))</f>
        <v>6.4363357914672514</v>
      </c>
    </row>
    <row r="606" spans="1:12" x14ac:dyDescent="0.25">
      <c r="A606" s="3">
        <v>43997</v>
      </c>
      <c r="B606">
        <v>65.849999999999994</v>
      </c>
      <c r="C606">
        <v>115</v>
      </c>
      <c r="D606">
        <f t="shared" si="63"/>
        <v>0</v>
      </c>
      <c r="E606">
        <f t="shared" si="67"/>
        <v>0</v>
      </c>
      <c r="F606">
        <f t="shared" si="64"/>
        <v>0</v>
      </c>
      <c r="G606" s="7">
        <f t="shared" si="68"/>
        <v>2.9277900164438306E-2</v>
      </c>
      <c r="H606" s="7">
        <v>2.926749768056814E-2</v>
      </c>
      <c r="I606" t="str">
        <f t="shared" si="65"/>
        <v/>
      </c>
      <c r="J606" t="str">
        <f t="shared" si="66"/>
        <v/>
      </c>
      <c r="K606" s="11">
        <f t="shared" si="69"/>
        <v>1</v>
      </c>
      <c r="L606" s="9">
        <f>EXP(SUM($H$2:H606))</f>
        <v>6.6274949644738301</v>
      </c>
    </row>
    <row r="607" spans="1:12" x14ac:dyDescent="0.25">
      <c r="A607" s="3">
        <v>43998</v>
      </c>
      <c r="B607">
        <v>66</v>
      </c>
      <c r="C607">
        <v>115</v>
      </c>
      <c r="D607">
        <f t="shared" si="63"/>
        <v>0</v>
      </c>
      <c r="E607">
        <f t="shared" si="67"/>
        <v>0</v>
      </c>
      <c r="F607">
        <f t="shared" si="64"/>
        <v>0</v>
      </c>
      <c r="G607" s="7">
        <f t="shared" si="68"/>
        <v>2.2753138371356054E-3</v>
      </c>
      <c r="H607" s="7">
        <v>2.1975835434872009E-3</v>
      </c>
      <c r="I607" t="str">
        <f t="shared" si="65"/>
        <v/>
      </c>
      <c r="J607" t="str">
        <f t="shared" si="66"/>
        <v/>
      </c>
      <c r="K607" s="11">
        <f t="shared" si="69"/>
        <v>0.97</v>
      </c>
      <c r="L607" s="9">
        <f>EXP(SUM($H$2:H607))</f>
        <v>6.6420754533956714</v>
      </c>
    </row>
    <row r="608" spans="1:12" x14ac:dyDescent="0.25">
      <c r="A608" s="3">
        <v>43999</v>
      </c>
      <c r="B608">
        <v>67.19</v>
      </c>
      <c r="C608">
        <v>115</v>
      </c>
      <c r="D608">
        <f t="shared" si="63"/>
        <v>0</v>
      </c>
      <c r="E608">
        <f t="shared" si="67"/>
        <v>0</v>
      </c>
      <c r="F608">
        <f t="shared" si="64"/>
        <v>0</v>
      </c>
      <c r="G608" s="7">
        <f t="shared" si="68"/>
        <v>1.7869684905633086E-2</v>
      </c>
      <c r="H608" s="7">
        <v>1.7839918128331019E-2</v>
      </c>
      <c r="I608" t="str">
        <f t="shared" si="65"/>
        <v/>
      </c>
      <c r="J608" t="str">
        <f t="shared" si="66"/>
        <v/>
      </c>
      <c r="K608" s="11">
        <f t="shared" si="69"/>
        <v>1</v>
      </c>
      <c r="L608" s="9">
        <f>EXP(SUM($H$2:H608))</f>
        <v>6.7616328115567939</v>
      </c>
    </row>
    <row r="609" spans="1:12" x14ac:dyDescent="0.25">
      <c r="A609" s="3">
        <v>44000</v>
      </c>
      <c r="B609">
        <v>69.7</v>
      </c>
      <c r="C609">
        <v>115</v>
      </c>
      <c r="D609">
        <f t="shared" si="63"/>
        <v>0</v>
      </c>
      <c r="E609">
        <f t="shared" si="67"/>
        <v>0</v>
      </c>
      <c r="F609">
        <f t="shared" si="64"/>
        <v>0</v>
      </c>
      <c r="G609" s="7">
        <f t="shared" si="68"/>
        <v>3.6675890834419723E-2</v>
      </c>
      <c r="H609" s="7">
        <v>3.6621183455645412E-2</v>
      </c>
      <c r="I609" t="str">
        <f t="shared" si="65"/>
        <v/>
      </c>
      <c r="J609" t="str">
        <f t="shared" si="66"/>
        <v/>
      </c>
      <c r="K609" s="11">
        <f t="shared" si="69"/>
        <v>1</v>
      </c>
      <c r="L609" s="9">
        <f>EXP(SUM($H$2:H609))</f>
        <v>7.0138417154278629</v>
      </c>
    </row>
    <row r="610" spans="1:12" x14ac:dyDescent="0.25">
      <c r="A610" s="3">
        <v>44001</v>
      </c>
      <c r="B610">
        <v>71.400000000000006</v>
      </c>
      <c r="C610">
        <v>115</v>
      </c>
      <c r="D610">
        <f t="shared" si="63"/>
        <v>0</v>
      </c>
      <c r="E610">
        <f t="shared" si="67"/>
        <v>0</v>
      </c>
      <c r="F610">
        <f t="shared" si="64"/>
        <v>0</v>
      </c>
      <c r="G610" s="7">
        <f t="shared" si="68"/>
        <v>2.4097551579060524E-2</v>
      </c>
      <c r="H610" s="7">
        <v>2.4009452460351851E-2</v>
      </c>
      <c r="I610" t="str">
        <f t="shared" si="65"/>
        <v/>
      </c>
      <c r="J610" t="str">
        <f t="shared" si="66"/>
        <v/>
      </c>
      <c r="K610" s="11">
        <f t="shared" si="69"/>
        <v>1</v>
      </c>
      <c r="L610" s="9">
        <f>EXP(SUM($H$2:H610))</f>
        <v>7.184278069112759</v>
      </c>
    </row>
    <row r="611" spans="1:12" x14ac:dyDescent="0.25">
      <c r="A611" s="3">
        <v>44004</v>
      </c>
      <c r="B611">
        <v>70.900000000000006</v>
      </c>
      <c r="C611">
        <v>115</v>
      </c>
      <c r="D611">
        <f t="shared" si="63"/>
        <v>0</v>
      </c>
      <c r="E611">
        <f t="shared" si="67"/>
        <v>0</v>
      </c>
      <c r="F611">
        <f t="shared" si="64"/>
        <v>0</v>
      </c>
      <c r="G611" s="7">
        <f t="shared" si="68"/>
        <v>-7.0274358074568621E-3</v>
      </c>
      <c r="H611" s="7">
        <v>-7.0246149369644663E-3</v>
      </c>
      <c r="I611" t="str">
        <f t="shared" si="65"/>
        <v/>
      </c>
      <c r="J611" t="str">
        <f t="shared" si="66"/>
        <v/>
      </c>
      <c r="K611" s="11">
        <f t="shared" si="69"/>
        <v>1</v>
      </c>
      <c r="L611" s="9">
        <f>EXP(SUM($H$2:H611))</f>
        <v>7.1339881226289705</v>
      </c>
    </row>
    <row r="612" spans="1:12" x14ac:dyDescent="0.25">
      <c r="A612" s="3">
        <v>44005</v>
      </c>
      <c r="B612">
        <v>70.25</v>
      </c>
      <c r="C612">
        <v>115</v>
      </c>
      <c r="D612">
        <f t="shared" si="63"/>
        <v>0</v>
      </c>
      <c r="E612">
        <f t="shared" si="67"/>
        <v>0</v>
      </c>
      <c r="F612">
        <f t="shared" si="64"/>
        <v>0</v>
      </c>
      <c r="G612" s="7">
        <f t="shared" si="68"/>
        <v>-9.2101253242267665E-3</v>
      </c>
      <c r="H612" s="7">
        <v>-9.1416579172833873E-3</v>
      </c>
      <c r="I612" t="str">
        <f t="shared" si="65"/>
        <v/>
      </c>
      <c r="J612" t="str">
        <f t="shared" si="66"/>
        <v/>
      </c>
      <c r="K612" s="11">
        <f t="shared" si="69"/>
        <v>0.99</v>
      </c>
      <c r="L612" s="9">
        <f>EXP(SUM($H$2:H612))</f>
        <v>7.0690688307130474</v>
      </c>
    </row>
    <row r="613" spans="1:12" x14ac:dyDescent="0.25">
      <c r="A613" s="3">
        <v>44006</v>
      </c>
      <c r="B613">
        <v>69.8</v>
      </c>
      <c r="C613">
        <v>115</v>
      </c>
      <c r="D613">
        <f t="shared" si="63"/>
        <v>0</v>
      </c>
      <c r="E613">
        <f t="shared" si="67"/>
        <v>0</v>
      </c>
      <c r="F613">
        <f t="shared" si="64"/>
        <v>0</v>
      </c>
      <c r="G613" s="7">
        <f t="shared" si="68"/>
        <v>-6.4262984455284037E-3</v>
      </c>
      <c r="H613" s="7">
        <v>-6.4205678029226948E-3</v>
      </c>
      <c r="I613" t="str">
        <f t="shared" si="65"/>
        <v/>
      </c>
      <c r="J613" t="str">
        <f t="shared" si="66"/>
        <v/>
      </c>
      <c r="K613" s="11">
        <f t="shared" si="69"/>
        <v>1</v>
      </c>
      <c r="L613" s="9">
        <f>EXP(SUM($H$2:H613))</f>
        <v>7.023826790196483</v>
      </c>
    </row>
    <row r="614" spans="1:12" x14ac:dyDescent="0.25">
      <c r="A614" s="3">
        <v>44007</v>
      </c>
      <c r="B614">
        <v>69.69</v>
      </c>
      <c r="C614">
        <v>115</v>
      </c>
      <c r="D614">
        <f t="shared" si="63"/>
        <v>0</v>
      </c>
      <c r="E614">
        <f t="shared" si="67"/>
        <v>0</v>
      </c>
      <c r="F614">
        <f t="shared" si="64"/>
        <v>0</v>
      </c>
      <c r="G614" s="7">
        <f t="shared" si="68"/>
        <v>-1.577174317899287E-3</v>
      </c>
      <c r="H614" s="7">
        <v>-1.5011261262670909E-3</v>
      </c>
      <c r="I614" t="str">
        <f t="shared" si="65"/>
        <v/>
      </c>
      <c r="J614" t="str">
        <f t="shared" si="66"/>
        <v/>
      </c>
      <c r="K614" s="11">
        <f t="shared" si="69"/>
        <v>0.95</v>
      </c>
      <c r="L614" s="9">
        <f>EXP(SUM($H$2:H614))</f>
        <v>7.0132910500111887</v>
      </c>
    </row>
    <row r="615" spans="1:12" x14ac:dyDescent="0.25">
      <c r="A615" s="3">
        <v>44008</v>
      </c>
      <c r="B615">
        <v>69.349999999999994</v>
      </c>
      <c r="C615">
        <v>115</v>
      </c>
      <c r="D615">
        <f t="shared" si="63"/>
        <v>0</v>
      </c>
      <c r="E615">
        <f t="shared" si="67"/>
        <v>0</v>
      </c>
      <c r="F615">
        <f t="shared" si="64"/>
        <v>0</v>
      </c>
      <c r="G615" s="7">
        <f t="shared" si="68"/>
        <v>-4.890688689586929E-3</v>
      </c>
      <c r="H615" s="7">
        <v>-4.8115569972220816E-3</v>
      </c>
      <c r="I615" t="str">
        <f t="shared" si="65"/>
        <v/>
      </c>
      <c r="J615" t="str">
        <f t="shared" si="66"/>
        <v/>
      </c>
      <c r="K615" s="11">
        <f t="shared" si="69"/>
        <v>0.98</v>
      </c>
      <c r="L615" s="9">
        <f>EXP(SUM($H$2:H615))</f>
        <v>6.9796272529711345</v>
      </c>
    </row>
    <row r="616" spans="1:12" x14ac:dyDescent="0.25">
      <c r="A616" s="3">
        <v>44011</v>
      </c>
      <c r="B616">
        <v>70.41</v>
      </c>
      <c r="C616">
        <v>115</v>
      </c>
      <c r="D616">
        <f t="shared" si="63"/>
        <v>0</v>
      </c>
      <c r="E616">
        <f t="shared" si="67"/>
        <v>0</v>
      </c>
      <c r="F616">
        <f t="shared" si="64"/>
        <v>0</v>
      </c>
      <c r="G616" s="7">
        <f t="shared" si="68"/>
        <v>1.5169151770201306E-2</v>
      </c>
      <c r="H616" s="7">
        <v>1.508563741804095E-2</v>
      </c>
      <c r="I616" t="str">
        <f t="shared" si="65"/>
        <v/>
      </c>
      <c r="J616" t="str">
        <f t="shared" si="66"/>
        <v/>
      </c>
      <c r="K616" s="11">
        <f t="shared" si="69"/>
        <v>0.99</v>
      </c>
      <c r="L616" s="9">
        <f>EXP(SUM($H$2:H616))</f>
        <v>7.0857175872162976</v>
      </c>
    </row>
    <row r="617" spans="1:12" x14ac:dyDescent="0.25">
      <c r="A617" s="3">
        <v>44012</v>
      </c>
      <c r="B617">
        <v>71.650000000000006</v>
      </c>
      <c r="C617">
        <v>115</v>
      </c>
      <c r="D617">
        <f t="shared" si="63"/>
        <v>0</v>
      </c>
      <c r="E617">
        <f t="shared" si="67"/>
        <v>0</v>
      </c>
      <c r="F617">
        <f t="shared" si="64"/>
        <v>0</v>
      </c>
      <c r="G617" s="7">
        <f t="shared" si="68"/>
        <v>1.7457855743139211E-2</v>
      </c>
      <c r="H617" s="7">
        <v>1.74469136037207E-2</v>
      </c>
      <c r="I617" t="str">
        <f t="shared" si="65"/>
        <v/>
      </c>
      <c r="J617" t="str">
        <f t="shared" si="66"/>
        <v/>
      </c>
      <c r="K617" s="11">
        <f t="shared" si="69"/>
        <v>1</v>
      </c>
      <c r="L617" s="9">
        <f>EXP(SUM($H$2:H617))</f>
        <v>7.2104262167513049</v>
      </c>
    </row>
    <row r="618" spans="1:12" x14ac:dyDescent="0.25">
      <c r="A618" s="3">
        <v>44013</v>
      </c>
      <c r="B618">
        <v>72.3</v>
      </c>
      <c r="C618">
        <v>115</v>
      </c>
      <c r="D618">
        <f t="shared" si="63"/>
        <v>0</v>
      </c>
      <c r="E618">
        <f t="shared" si="67"/>
        <v>0</v>
      </c>
      <c r="F618">
        <f t="shared" si="64"/>
        <v>0</v>
      </c>
      <c r="G618" s="7">
        <f t="shared" si="68"/>
        <v>9.0309748905380918E-3</v>
      </c>
      <c r="H618" s="7">
        <v>8.9597413714718015E-3</v>
      </c>
      <c r="I618" t="str">
        <f t="shared" si="65"/>
        <v/>
      </c>
      <c r="J618" t="str">
        <f t="shared" si="66"/>
        <v/>
      </c>
      <c r="K618" s="11">
        <f t="shared" si="69"/>
        <v>0.99</v>
      </c>
      <c r="L618" s="9">
        <f>EXP(SUM($H$2:H618))</f>
        <v>7.2753200527020656</v>
      </c>
    </row>
    <row r="619" spans="1:12" x14ac:dyDescent="0.25">
      <c r="A619" s="3">
        <v>44014</v>
      </c>
      <c r="B619">
        <v>70.099999999999994</v>
      </c>
      <c r="C619">
        <v>115</v>
      </c>
      <c r="D619">
        <f t="shared" si="63"/>
        <v>0</v>
      </c>
      <c r="E619">
        <f t="shared" si="67"/>
        <v>0</v>
      </c>
      <c r="F619">
        <f t="shared" si="64"/>
        <v>0</v>
      </c>
      <c r="G619" s="7">
        <f t="shared" si="68"/>
        <v>-3.09013351241746E-2</v>
      </c>
      <c r="H619" s="7">
        <v>-3.0871663667087029E-2</v>
      </c>
      <c r="I619" t="str">
        <f t="shared" si="65"/>
        <v/>
      </c>
      <c r="J619" t="str">
        <f t="shared" si="66"/>
        <v/>
      </c>
      <c r="K619" s="11">
        <f t="shared" si="69"/>
        <v>1</v>
      </c>
      <c r="L619" s="9">
        <f>EXP(SUM($H$2:H619))</f>
        <v>7.0541503230999227</v>
      </c>
    </row>
    <row r="620" spans="1:12" x14ac:dyDescent="0.25">
      <c r="A620" s="3">
        <v>44015</v>
      </c>
      <c r="B620">
        <v>72</v>
      </c>
      <c r="C620">
        <v>115</v>
      </c>
      <c r="D620">
        <f t="shared" si="63"/>
        <v>0</v>
      </c>
      <c r="E620">
        <f t="shared" si="67"/>
        <v>0</v>
      </c>
      <c r="F620">
        <f t="shared" si="64"/>
        <v>0</v>
      </c>
      <c r="G620" s="7">
        <f t="shared" si="68"/>
        <v>2.6743324975510893E-2</v>
      </c>
      <c r="H620" s="7">
        <v>2.6739297189621512E-2</v>
      </c>
      <c r="I620" t="str">
        <f t="shared" si="65"/>
        <v/>
      </c>
      <c r="J620" t="str">
        <f t="shared" si="66"/>
        <v/>
      </c>
      <c r="K620" s="11">
        <f t="shared" si="69"/>
        <v>1</v>
      </c>
      <c r="L620" s="9">
        <f>EXP(SUM($H$2:H620))</f>
        <v>7.2453177968559297</v>
      </c>
    </row>
    <row r="621" spans="1:12" x14ac:dyDescent="0.25">
      <c r="A621" s="3">
        <v>44018</v>
      </c>
      <c r="B621">
        <v>71.989999999999995</v>
      </c>
      <c r="C621">
        <v>115</v>
      </c>
      <c r="D621">
        <f t="shared" si="63"/>
        <v>0</v>
      </c>
      <c r="E621">
        <f t="shared" si="67"/>
        <v>0</v>
      </c>
      <c r="F621">
        <f t="shared" si="64"/>
        <v>0</v>
      </c>
      <c r="G621" s="7">
        <f t="shared" si="68"/>
        <v>-1.3889853484379332E-4</v>
      </c>
      <c r="H621" s="7">
        <v>-1.000050003333473E-4</v>
      </c>
      <c r="I621" t="str">
        <f t="shared" si="65"/>
        <v/>
      </c>
      <c r="J621" t="str">
        <f t="shared" si="66"/>
        <v/>
      </c>
      <c r="K621" s="11">
        <f t="shared" si="69"/>
        <v>0.72</v>
      </c>
      <c r="L621" s="9">
        <f>EXP(SUM($H$2:H621))</f>
        <v>7.2445932650762446</v>
      </c>
    </row>
    <row r="622" spans="1:12" x14ac:dyDescent="0.25">
      <c r="A622" s="3">
        <v>44019</v>
      </c>
      <c r="B622">
        <v>74.72</v>
      </c>
      <c r="C622">
        <v>115</v>
      </c>
      <c r="D622">
        <f t="shared" si="63"/>
        <v>0</v>
      </c>
      <c r="E622">
        <f t="shared" si="67"/>
        <v>0</v>
      </c>
      <c r="F622">
        <f t="shared" si="64"/>
        <v>0</v>
      </c>
      <c r="G622" s="7">
        <f t="shared" si="68"/>
        <v>3.7220573439375709E-2</v>
      </c>
      <c r="H622" s="7">
        <v>3.7199440989106297E-2</v>
      </c>
      <c r="I622" t="str">
        <f t="shared" si="65"/>
        <v/>
      </c>
      <c r="J622" t="str">
        <f t="shared" si="66"/>
        <v/>
      </c>
      <c r="K622" s="11">
        <f t="shared" si="69"/>
        <v>1</v>
      </c>
      <c r="L622" s="9">
        <f>EXP(SUM($H$2:H622))</f>
        <v>7.5191633498226338</v>
      </c>
    </row>
    <row r="623" spans="1:12" x14ac:dyDescent="0.25">
      <c r="A623" s="3">
        <v>44020</v>
      </c>
      <c r="B623">
        <v>76.7</v>
      </c>
      <c r="C623">
        <v>115</v>
      </c>
      <c r="D623">
        <f t="shared" si="63"/>
        <v>0</v>
      </c>
      <c r="E623">
        <f t="shared" si="67"/>
        <v>0</v>
      </c>
      <c r="F623">
        <f t="shared" si="64"/>
        <v>0</v>
      </c>
      <c r="G623" s="7">
        <f t="shared" si="68"/>
        <v>2.6153914452623463E-2</v>
      </c>
      <c r="H623" s="7">
        <v>2.6057534319289598E-2</v>
      </c>
      <c r="I623" t="str">
        <f t="shared" si="65"/>
        <v/>
      </c>
      <c r="J623" t="str">
        <f t="shared" si="66"/>
        <v/>
      </c>
      <c r="K623" s="11">
        <f t="shared" si="69"/>
        <v>1</v>
      </c>
      <c r="L623" s="9">
        <f>EXP(SUM($H$2:H623))</f>
        <v>7.7176692622579495</v>
      </c>
    </row>
    <row r="624" spans="1:12" x14ac:dyDescent="0.25">
      <c r="A624" s="3">
        <v>44021</v>
      </c>
      <c r="B624">
        <v>79.400000000000006</v>
      </c>
      <c r="C624">
        <v>115</v>
      </c>
      <c r="D624">
        <f t="shared" si="63"/>
        <v>0</v>
      </c>
      <c r="E624">
        <f t="shared" si="67"/>
        <v>0</v>
      </c>
      <c r="F624">
        <f t="shared" si="64"/>
        <v>0</v>
      </c>
      <c r="G624" s="7">
        <f t="shared" si="68"/>
        <v>3.4596659879879525E-2</v>
      </c>
      <c r="H624" s="7">
        <v>3.4594644764498958E-2</v>
      </c>
      <c r="I624" t="str">
        <f t="shared" si="65"/>
        <v/>
      </c>
      <c r="J624" t="str">
        <f t="shared" si="66"/>
        <v/>
      </c>
      <c r="K624" s="11">
        <f t="shared" si="69"/>
        <v>1</v>
      </c>
      <c r="L624" s="9">
        <f>EXP(SUM($H$2:H624))</f>
        <v>7.9893312202894284</v>
      </c>
    </row>
    <row r="625" spans="1:12" x14ac:dyDescent="0.25">
      <c r="A625" s="3">
        <v>44022</v>
      </c>
      <c r="B625">
        <v>80.180000000000007</v>
      </c>
      <c r="C625">
        <v>115</v>
      </c>
      <c r="D625">
        <f t="shared" si="63"/>
        <v>0</v>
      </c>
      <c r="E625">
        <f t="shared" si="67"/>
        <v>0</v>
      </c>
      <c r="F625">
        <f t="shared" si="64"/>
        <v>0</v>
      </c>
      <c r="G625" s="7">
        <f t="shared" si="68"/>
        <v>9.7757389612709647E-3</v>
      </c>
      <c r="H625" s="7">
        <v>9.7522914426783017E-3</v>
      </c>
      <c r="I625" t="str">
        <f t="shared" si="65"/>
        <v/>
      </c>
      <c r="J625" t="str">
        <f t="shared" si="66"/>
        <v/>
      </c>
      <c r="K625" s="11">
        <f t="shared" si="69"/>
        <v>1</v>
      </c>
      <c r="L625" s="9">
        <f>EXP(SUM($H$2:H625))</f>
        <v>8.0676266662482643</v>
      </c>
    </row>
    <row r="626" spans="1:12" x14ac:dyDescent="0.25">
      <c r="A626" s="3">
        <v>44025</v>
      </c>
      <c r="B626">
        <v>80.5</v>
      </c>
      <c r="C626">
        <v>115</v>
      </c>
      <c r="D626">
        <f t="shared" si="63"/>
        <v>0</v>
      </c>
      <c r="E626">
        <f t="shared" si="67"/>
        <v>0</v>
      </c>
      <c r="F626">
        <f t="shared" si="64"/>
        <v>0</v>
      </c>
      <c r="G626" s="7">
        <f t="shared" si="68"/>
        <v>3.9830772101566792E-3</v>
      </c>
      <c r="H626" s="7">
        <v>3.892414715343853E-3</v>
      </c>
      <c r="I626" t="str">
        <f t="shared" si="65"/>
        <v/>
      </c>
      <c r="J626" t="str">
        <f t="shared" si="66"/>
        <v/>
      </c>
      <c r="K626" s="11">
        <f t="shared" si="69"/>
        <v>0.98</v>
      </c>
      <c r="L626" s="9">
        <f>EXP(SUM($H$2:H626))</f>
        <v>8.0990904102466335</v>
      </c>
    </row>
    <row r="627" spans="1:12" x14ac:dyDescent="0.25">
      <c r="A627" s="3">
        <v>44026</v>
      </c>
      <c r="B627">
        <v>80.5</v>
      </c>
      <c r="C627">
        <v>115</v>
      </c>
      <c r="D627">
        <f t="shared" si="63"/>
        <v>0</v>
      </c>
      <c r="E627">
        <f t="shared" si="67"/>
        <v>0</v>
      </c>
      <c r="F627">
        <f t="shared" si="64"/>
        <v>0</v>
      </c>
      <c r="G627" s="7">
        <f t="shared" si="68"/>
        <v>0</v>
      </c>
      <c r="H627" s="7">
        <v>0</v>
      </c>
      <c r="I627" t="str">
        <f t="shared" si="65"/>
        <v/>
      </c>
      <c r="J627" t="str">
        <f t="shared" si="66"/>
        <v/>
      </c>
      <c r="K627" s="11" t="e">
        <f t="shared" si="69"/>
        <v>#DIV/0!</v>
      </c>
      <c r="L627" s="9">
        <f>EXP(SUM($H$2:H627))</f>
        <v>8.0990904102466335</v>
      </c>
    </row>
    <row r="628" spans="1:12" x14ac:dyDescent="0.25">
      <c r="A628" s="3">
        <v>44027</v>
      </c>
      <c r="B628">
        <v>81.5</v>
      </c>
      <c r="C628">
        <v>115</v>
      </c>
      <c r="D628">
        <f t="shared" si="63"/>
        <v>0</v>
      </c>
      <c r="E628">
        <f t="shared" si="67"/>
        <v>0</v>
      </c>
      <c r="F628">
        <f t="shared" si="64"/>
        <v>0</v>
      </c>
      <c r="G628" s="7">
        <f t="shared" si="68"/>
        <v>1.2345835822299362E-2</v>
      </c>
      <c r="H628" s="7">
        <v>1.23237496888319E-2</v>
      </c>
      <c r="I628" t="str">
        <f t="shared" si="65"/>
        <v/>
      </c>
      <c r="J628" t="str">
        <f t="shared" si="66"/>
        <v/>
      </c>
      <c r="K628" s="11">
        <f t="shared" si="69"/>
        <v>1</v>
      </c>
      <c r="L628" s="9">
        <f>EXP(SUM($H$2:H628))</f>
        <v>8.1995191313336893</v>
      </c>
    </row>
    <row r="629" spans="1:12" x14ac:dyDescent="0.25">
      <c r="A629" s="3">
        <v>44028</v>
      </c>
      <c r="B629">
        <v>80.180000000000007</v>
      </c>
      <c r="C629">
        <v>115</v>
      </c>
      <c r="D629">
        <f t="shared" si="63"/>
        <v>0</v>
      </c>
      <c r="E629">
        <f t="shared" si="67"/>
        <v>0</v>
      </c>
      <c r="F629">
        <f t="shared" si="64"/>
        <v>0</v>
      </c>
      <c r="G629" s="7">
        <f t="shared" si="68"/>
        <v>-1.6328913032456011E-2</v>
      </c>
      <c r="H629" s="7">
        <v>-1.6231013110417272E-2</v>
      </c>
      <c r="I629" t="str">
        <f t="shared" si="65"/>
        <v/>
      </c>
      <c r="J629" t="str">
        <f t="shared" si="66"/>
        <v/>
      </c>
      <c r="K629" s="11">
        <f t="shared" si="69"/>
        <v>0.99</v>
      </c>
      <c r="L629" s="9">
        <f>EXP(SUM($H$2:H629))</f>
        <v>8.0675068733192195</v>
      </c>
    </row>
    <row r="630" spans="1:12" x14ac:dyDescent="0.25">
      <c r="A630" s="3">
        <v>44029</v>
      </c>
      <c r="B630">
        <v>82</v>
      </c>
      <c r="C630">
        <v>115</v>
      </c>
      <c r="D630">
        <f t="shared" si="63"/>
        <v>0</v>
      </c>
      <c r="E630">
        <f t="shared" si="67"/>
        <v>0</v>
      </c>
      <c r="F630">
        <f t="shared" si="64"/>
        <v>0</v>
      </c>
      <c r="G630" s="7">
        <f t="shared" si="68"/>
        <v>2.2445140049892211E-2</v>
      </c>
      <c r="H630" s="7">
        <v>2.2348403663761771E-2</v>
      </c>
      <c r="I630" t="str">
        <f t="shared" si="65"/>
        <v/>
      </c>
      <c r="J630" t="str">
        <f t="shared" si="66"/>
        <v/>
      </c>
      <c r="K630" s="11">
        <f t="shared" si="69"/>
        <v>1</v>
      </c>
      <c r="L630" s="9">
        <f>EXP(SUM($H$2:H630))</f>
        <v>8.2498325286562313</v>
      </c>
    </row>
    <row r="631" spans="1:12" x14ac:dyDescent="0.25">
      <c r="A631" s="3">
        <v>44032</v>
      </c>
      <c r="B631">
        <v>87</v>
      </c>
      <c r="C631">
        <v>115</v>
      </c>
      <c r="D631">
        <f t="shared" si="63"/>
        <v>0</v>
      </c>
      <c r="E631">
        <f t="shared" si="67"/>
        <v>0</v>
      </c>
      <c r="F631">
        <f t="shared" si="64"/>
        <v>0</v>
      </c>
      <c r="G631" s="7">
        <f t="shared" si="68"/>
        <v>5.9188871390330654E-2</v>
      </c>
      <c r="H631" s="7">
        <v>5.9117604483088761E-2</v>
      </c>
      <c r="I631" t="str">
        <f t="shared" si="65"/>
        <v/>
      </c>
      <c r="J631" t="str">
        <f t="shared" si="66"/>
        <v/>
      </c>
      <c r="K631" s="11">
        <f t="shared" si="69"/>
        <v>1</v>
      </c>
      <c r="L631" s="9">
        <f>EXP(SUM($H$2:H631))</f>
        <v>8.752247329651393</v>
      </c>
    </row>
    <row r="632" spans="1:12" x14ac:dyDescent="0.25">
      <c r="A632" s="3">
        <v>44033</v>
      </c>
      <c r="B632">
        <v>84.3</v>
      </c>
      <c r="C632">
        <v>115</v>
      </c>
      <c r="D632">
        <f t="shared" si="63"/>
        <v>0</v>
      </c>
      <c r="E632">
        <f t="shared" si="67"/>
        <v>0</v>
      </c>
      <c r="F632">
        <f t="shared" si="64"/>
        <v>0</v>
      </c>
      <c r="G632" s="7">
        <f t="shared" si="68"/>
        <v>-3.1526253646774013E-2</v>
      </c>
      <c r="H632" s="7">
        <v>-3.1490667091370848E-2</v>
      </c>
      <c r="I632" t="str">
        <f t="shared" si="65"/>
        <v/>
      </c>
      <c r="J632" t="str">
        <f t="shared" si="66"/>
        <v/>
      </c>
      <c r="K632" s="11">
        <f t="shared" si="69"/>
        <v>1</v>
      </c>
      <c r="L632" s="9">
        <f>EXP(SUM($H$2:H632))</f>
        <v>8.4809276624321992</v>
      </c>
    </row>
    <row r="633" spans="1:12" x14ac:dyDescent="0.25">
      <c r="A633" s="3">
        <v>44034</v>
      </c>
      <c r="B633">
        <v>84.65</v>
      </c>
      <c r="C633">
        <v>115</v>
      </c>
      <c r="D633">
        <f t="shared" si="63"/>
        <v>0</v>
      </c>
      <c r="E633">
        <f t="shared" si="67"/>
        <v>0</v>
      </c>
      <c r="F633">
        <f t="shared" si="64"/>
        <v>0</v>
      </c>
      <c r="G633" s="7">
        <f t="shared" si="68"/>
        <v>4.1432435713345912E-3</v>
      </c>
      <c r="H633" s="7">
        <v>4.0916179032535584E-3</v>
      </c>
      <c r="I633" t="str">
        <f t="shared" si="65"/>
        <v/>
      </c>
      <c r="J633" t="str">
        <f t="shared" si="66"/>
        <v/>
      </c>
      <c r="K633" s="11">
        <f t="shared" si="69"/>
        <v>0.99</v>
      </c>
      <c r="L633" s="9">
        <f>EXP(SUM($H$2:H633))</f>
        <v>8.5156994658481739</v>
      </c>
    </row>
    <row r="634" spans="1:12" x14ac:dyDescent="0.25">
      <c r="A634" s="3">
        <v>44035</v>
      </c>
      <c r="B634">
        <v>80.400000000000006</v>
      </c>
      <c r="C634">
        <v>115</v>
      </c>
      <c r="D634">
        <f t="shared" si="63"/>
        <v>0</v>
      </c>
      <c r="E634">
        <f t="shared" si="67"/>
        <v>0</v>
      </c>
      <c r="F634">
        <f t="shared" si="64"/>
        <v>0</v>
      </c>
      <c r="G634" s="7">
        <f t="shared" si="68"/>
        <v>-5.151093239422358E-2</v>
      </c>
      <c r="H634" s="7">
        <v>-5.150384286711561E-2</v>
      </c>
      <c r="I634" t="str">
        <f t="shared" si="65"/>
        <v/>
      </c>
      <c r="J634" t="str">
        <f t="shared" si="66"/>
        <v/>
      </c>
      <c r="K634" s="11">
        <f t="shared" si="69"/>
        <v>1</v>
      </c>
      <c r="L634" s="9">
        <f>EXP(SUM($H$2:H634))</f>
        <v>8.0882113526625954</v>
      </c>
    </row>
    <row r="635" spans="1:12" x14ac:dyDescent="0.25">
      <c r="A635" s="3">
        <v>44036</v>
      </c>
      <c r="B635">
        <v>79.67</v>
      </c>
      <c r="C635">
        <v>115</v>
      </c>
      <c r="D635">
        <f t="shared" si="63"/>
        <v>0</v>
      </c>
      <c r="E635">
        <f t="shared" si="67"/>
        <v>0</v>
      </c>
      <c r="F635">
        <f t="shared" si="64"/>
        <v>0</v>
      </c>
      <c r="G635" s="7">
        <f t="shared" si="68"/>
        <v>-9.1210727926460157E-3</v>
      </c>
      <c r="H635" s="7">
        <v>-9.0407446521490707E-3</v>
      </c>
      <c r="I635" t="str">
        <f t="shared" si="65"/>
        <v/>
      </c>
      <c r="J635" t="str">
        <f t="shared" si="66"/>
        <v/>
      </c>
      <c r="K635" s="11">
        <f t="shared" si="69"/>
        <v>0.99</v>
      </c>
      <c r="L635" s="9">
        <f>EXP(SUM($H$2:H635))</f>
        <v>8.0154174504886324</v>
      </c>
    </row>
    <row r="636" spans="1:12" x14ac:dyDescent="0.25">
      <c r="A636" s="3">
        <v>44039</v>
      </c>
      <c r="B636">
        <v>79.349999999999994</v>
      </c>
      <c r="C636">
        <v>115</v>
      </c>
      <c r="D636">
        <f t="shared" si="63"/>
        <v>0</v>
      </c>
      <c r="E636">
        <f t="shared" si="67"/>
        <v>0</v>
      </c>
      <c r="F636">
        <f t="shared" si="64"/>
        <v>0</v>
      </c>
      <c r="G636" s="7">
        <f t="shared" si="68"/>
        <v>-4.0246564198567402E-3</v>
      </c>
      <c r="H636" s="7">
        <v>-4.0080213975388218E-3</v>
      </c>
      <c r="I636" t="str">
        <f t="shared" si="65"/>
        <v/>
      </c>
      <c r="J636" t="str">
        <f t="shared" si="66"/>
        <v/>
      </c>
      <c r="K636" s="11">
        <f t="shared" si="69"/>
        <v>1</v>
      </c>
      <c r="L636" s="9">
        <f>EXP(SUM($H$2:H636))</f>
        <v>7.9833557806866802</v>
      </c>
    </row>
    <row r="637" spans="1:12" x14ac:dyDescent="0.25">
      <c r="A637" s="3">
        <v>44040</v>
      </c>
      <c r="B637">
        <v>80.400000000000006</v>
      </c>
      <c r="C637">
        <v>115</v>
      </c>
      <c r="D637">
        <f t="shared" si="63"/>
        <v>0</v>
      </c>
      <c r="E637">
        <f t="shared" si="67"/>
        <v>0</v>
      </c>
      <c r="F637">
        <f t="shared" si="64"/>
        <v>0</v>
      </c>
      <c r="G637" s="7">
        <f t="shared" si="68"/>
        <v>1.3145729212502731E-2</v>
      </c>
      <c r="H637" s="7">
        <v>1.31136391453832E-2</v>
      </c>
      <c r="I637" t="str">
        <f t="shared" si="65"/>
        <v/>
      </c>
      <c r="J637" t="str">
        <f t="shared" si="66"/>
        <v/>
      </c>
      <c r="K637" s="11">
        <f t="shared" si="69"/>
        <v>1</v>
      </c>
      <c r="L637" s="9">
        <f>EXP(SUM($H$2:H637))</f>
        <v>8.0887360769917436</v>
      </c>
    </row>
    <row r="638" spans="1:12" x14ac:dyDescent="0.25">
      <c r="A638" s="3">
        <v>44041</v>
      </c>
      <c r="B638">
        <v>80.209999999999994</v>
      </c>
      <c r="C638">
        <v>115</v>
      </c>
      <c r="D638">
        <f t="shared" si="63"/>
        <v>0</v>
      </c>
      <c r="E638">
        <f t="shared" si="67"/>
        <v>0</v>
      </c>
      <c r="F638">
        <f t="shared" si="64"/>
        <v>0</v>
      </c>
      <c r="G638" s="7">
        <f t="shared" si="68"/>
        <v>-2.3659808060876352E-3</v>
      </c>
      <c r="H638" s="7">
        <v>-2.3026490626755578E-3</v>
      </c>
      <c r="I638" t="str">
        <f t="shared" si="65"/>
        <v/>
      </c>
      <c r="J638" t="str">
        <f t="shared" si="66"/>
        <v/>
      </c>
      <c r="K638" s="11">
        <f t="shared" si="69"/>
        <v>0.97</v>
      </c>
      <c r="L638" s="9">
        <f>EXP(SUM($H$2:H638))</f>
        <v>8.0701319840146635</v>
      </c>
    </row>
    <row r="639" spans="1:12" x14ac:dyDescent="0.25">
      <c r="A639" s="3">
        <v>44042</v>
      </c>
      <c r="B639">
        <v>83.29</v>
      </c>
      <c r="C639">
        <v>115</v>
      </c>
      <c r="D639">
        <f t="shared" si="63"/>
        <v>1</v>
      </c>
      <c r="E639">
        <f t="shared" si="67"/>
        <v>0</v>
      </c>
      <c r="F639">
        <f t="shared" si="64"/>
        <v>1</v>
      </c>
      <c r="G639" s="7">
        <f t="shared" si="68"/>
        <v>3.7680298568416093E-2</v>
      </c>
      <c r="H639" s="7">
        <v>3.7584760327271212E-2</v>
      </c>
      <c r="I639">
        <f t="shared" si="65"/>
        <v>9.4165967500000003E-2</v>
      </c>
      <c r="J639" t="str">
        <f t="shared" si="66"/>
        <v/>
      </c>
      <c r="K639" s="11">
        <f t="shared" si="69"/>
        <v>1</v>
      </c>
      <c r="L639" s="9">
        <f>EXP(SUM($H$2:H639))</f>
        <v>8.379218039002426</v>
      </c>
    </row>
    <row r="640" spans="1:12" x14ac:dyDescent="0.25">
      <c r="A640" s="3">
        <v>44043</v>
      </c>
      <c r="B640">
        <v>80.709999999999994</v>
      </c>
      <c r="C640">
        <v>116</v>
      </c>
      <c r="D640">
        <f t="shared" si="63"/>
        <v>0</v>
      </c>
      <c r="E640">
        <f t="shared" si="67"/>
        <v>1</v>
      </c>
      <c r="F640">
        <f t="shared" si="64"/>
        <v>1</v>
      </c>
      <c r="G640" s="7">
        <f t="shared" si="68"/>
        <v>-3.1466010610968279E-2</v>
      </c>
      <c r="H640" s="7">
        <v>-3.0253043171020941E-2</v>
      </c>
      <c r="I640" t="str">
        <f t="shared" si="65"/>
        <v/>
      </c>
      <c r="J640" t="str">
        <f t="shared" si="66"/>
        <v/>
      </c>
      <c r="K640" s="11">
        <f t="shared" si="69"/>
        <v>0.96</v>
      </c>
      <c r="L640" s="9">
        <f>EXP(SUM($H$2:H640))</f>
        <v>8.1295173414401507</v>
      </c>
    </row>
    <row r="641" spans="1:12" x14ac:dyDescent="0.25">
      <c r="A641" s="3">
        <v>44046</v>
      </c>
      <c r="B641">
        <v>82.57</v>
      </c>
      <c r="C641">
        <v>116</v>
      </c>
      <c r="D641">
        <f t="shared" si="63"/>
        <v>0</v>
      </c>
      <c r="E641">
        <f t="shared" si="67"/>
        <v>0</v>
      </c>
      <c r="F641">
        <f t="shared" si="64"/>
        <v>0</v>
      </c>
      <c r="G641" s="7">
        <f t="shared" si="68"/>
        <v>2.278393509305613E-2</v>
      </c>
      <c r="H641" s="7">
        <v>2.2739486969489339E-2</v>
      </c>
      <c r="I641" t="str">
        <f t="shared" si="65"/>
        <v/>
      </c>
      <c r="J641" t="str">
        <f t="shared" si="66"/>
        <v/>
      </c>
      <c r="K641" s="11">
        <f t="shared" si="69"/>
        <v>1</v>
      </c>
      <c r="L641" s="9">
        <f>EXP(SUM($H$2:H641))</f>
        <v>8.3164962402932741</v>
      </c>
    </row>
    <row r="642" spans="1:12" x14ac:dyDescent="0.25">
      <c r="A642" s="3">
        <v>44047</v>
      </c>
      <c r="B642">
        <v>82.5</v>
      </c>
      <c r="C642">
        <v>116</v>
      </c>
      <c r="D642">
        <f t="shared" si="63"/>
        <v>0</v>
      </c>
      <c r="E642">
        <f t="shared" si="67"/>
        <v>0</v>
      </c>
      <c r="F642">
        <f t="shared" si="64"/>
        <v>0</v>
      </c>
      <c r="G642" s="7">
        <f t="shared" si="68"/>
        <v>-8.4812508870186305E-4</v>
      </c>
      <c r="H642" s="7">
        <v>-8.003201707691552E-4</v>
      </c>
      <c r="I642" t="str">
        <f t="shared" si="65"/>
        <v/>
      </c>
      <c r="J642" t="str">
        <f t="shared" si="66"/>
        <v/>
      </c>
      <c r="K642" s="11">
        <f t="shared" si="69"/>
        <v>0.94</v>
      </c>
      <c r="L642" s="9">
        <f>EXP(SUM($H$2:H642))</f>
        <v>8.3098430433010364</v>
      </c>
    </row>
    <row r="643" spans="1:12" x14ac:dyDescent="0.25">
      <c r="A643" s="3">
        <v>44048</v>
      </c>
      <c r="B643">
        <v>83</v>
      </c>
      <c r="C643">
        <v>116</v>
      </c>
      <c r="D643">
        <f t="shared" ref="D643:D706" si="70">C644-C643</f>
        <v>0</v>
      </c>
      <c r="E643">
        <f t="shared" si="67"/>
        <v>0</v>
      </c>
      <c r="F643">
        <f t="shared" ref="F643:F706" si="71">D643+E643</f>
        <v>0</v>
      </c>
      <c r="G643" s="7">
        <f t="shared" si="68"/>
        <v>6.0423144559626617E-3</v>
      </c>
      <c r="H643" s="7">
        <v>5.9820716775474689E-3</v>
      </c>
      <c r="I643" t="str">
        <f t="shared" ref="I643:I706" si="72">IF(ISNA(VLOOKUP(A643,$P$2:$Q$9,2,)),"",VLOOKUP(A643,$P$2:$Q$9,2,))</f>
        <v/>
      </c>
      <c r="J643" t="str">
        <f t="shared" ref="J643:J706" si="73">IF(ISNA(VLOOKUP(A643,$P$12:$R$13,3,)),"",VLOOKUP(A643,$P$12:$R$13,3,))</f>
        <v/>
      </c>
      <c r="K643" s="11">
        <f t="shared" si="69"/>
        <v>0.99</v>
      </c>
      <c r="L643" s="9">
        <f>EXP(SUM($H$2:H643))</f>
        <v>8.3597021015608419</v>
      </c>
    </row>
    <row r="644" spans="1:12" x14ac:dyDescent="0.25">
      <c r="A644" s="3">
        <v>44049</v>
      </c>
      <c r="B644">
        <v>85.91</v>
      </c>
      <c r="C644">
        <v>116</v>
      </c>
      <c r="D644">
        <f t="shared" si="70"/>
        <v>0</v>
      </c>
      <c r="E644">
        <f t="shared" ref="E644:E707" si="74">C644-C643</f>
        <v>0</v>
      </c>
      <c r="F644">
        <f t="shared" si="71"/>
        <v>0</v>
      </c>
      <c r="G644" s="7">
        <f t="shared" ref="G644:G707" si="75">LN(B644/B643)</f>
        <v>3.4459628853367202E-2</v>
      </c>
      <c r="H644" s="7">
        <v>3.4401426717332317E-2</v>
      </c>
      <c r="I644" t="str">
        <f t="shared" si="72"/>
        <v/>
      </c>
      <c r="J644" t="str">
        <f t="shared" si="73"/>
        <v/>
      </c>
      <c r="K644" s="11">
        <f t="shared" ref="K644:K707" si="76">ROUND(H644/G644,2)</f>
        <v>1</v>
      </c>
      <c r="L644" s="9">
        <f>EXP(SUM($H$2:H644))</f>
        <v>8.6522916751154728</v>
      </c>
    </row>
    <row r="645" spans="1:12" x14ac:dyDescent="0.25">
      <c r="A645" s="3">
        <v>44050</v>
      </c>
      <c r="B645">
        <v>85.65</v>
      </c>
      <c r="C645">
        <v>116</v>
      </c>
      <c r="D645">
        <f t="shared" si="70"/>
        <v>0</v>
      </c>
      <c r="E645">
        <f t="shared" si="74"/>
        <v>0</v>
      </c>
      <c r="F645">
        <f t="shared" si="71"/>
        <v>0</v>
      </c>
      <c r="G645" s="7">
        <f t="shared" si="75"/>
        <v>-3.0310118798361021E-3</v>
      </c>
      <c r="H645" s="7">
        <v>-3.0045090202987239E-3</v>
      </c>
      <c r="I645" t="str">
        <f t="shared" si="72"/>
        <v/>
      </c>
      <c r="J645" t="str">
        <f t="shared" si="73"/>
        <v/>
      </c>
      <c r="K645" s="11">
        <f t="shared" si="76"/>
        <v>0.99</v>
      </c>
      <c r="L645" s="9">
        <f>EXP(SUM($H$2:H645))</f>
        <v>8.6263348000901274</v>
      </c>
    </row>
    <row r="646" spans="1:12" x14ac:dyDescent="0.25">
      <c r="A646" s="3">
        <v>44053</v>
      </c>
      <c r="B646">
        <v>81.93</v>
      </c>
      <c r="C646">
        <v>116</v>
      </c>
      <c r="D646">
        <f t="shared" si="70"/>
        <v>0</v>
      </c>
      <c r="E646">
        <f t="shared" si="74"/>
        <v>0</v>
      </c>
      <c r="F646">
        <f t="shared" si="71"/>
        <v>0</v>
      </c>
      <c r="G646" s="7">
        <f t="shared" si="75"/>
        <v>-4.4404000616405627E-2</v>
      </c>
      <c r="H646" s="7">
        <v>-4.4369947735940531E-2</v>
      </c>
      <c r="I646" t="str">
        <f t="shared" si="72"/>
        <v/>
      </c>
      <c r="J646" t="str">
        <f t="shared" si="73"/>
        <v/>
      </c>
      <c r="K646" s="11">
        <f t="shared" si="76"/>
        <v>1</v>
      </c>
      <c r="L646" s="9">
        <f>EXP(SUM($H$2:H646))</f>
        <v>8.2519518697662164</v>
      </c>
    </row>
    <row r="647" spans="1:12" x14ac:dyDescent="0.25">
      <c r="A647" s="3">
        <v>44054</v>
      </c>
      <c r="B647">
        <v>80.989999999999995</v>
      </c>
      <c r="C647">
        <v>116</v>
      </c>
      <c r="D647">
        <f t="shared" si="70"/>
        <v>0</v>
      </c>
      <c r="E647">
        <f t="shared" si="74"/>
        <v>0</v>
      </c>
      <c r="F647">
        <f t="shared" si="71"/>
        <v>0</v>
      </c>
      <c r="G647" s="7">
        <f t="shared" si="75"/>
        <v>-1.153953389282493E-2</v>
      </c>
      <c r="H647" s="7">
        <v>-1.14654781092781E-2</v>
      </c>
      <c r="I647" t="str">
        <f t="shared" si="72"/>
        <v/>
      </c>
      <c r="J647" t="str">
        <f t="shared" si="73"/>
        <v/>
      </c>
      <c r="K647" s="11">
        <f t="shared" si="76"/>
        <v>0.99</v>
      </c>
      <c r="L647" s="9">
        <f>EXP(SUM($H$2:H647))</f>
        <v>8.1578796184508811</v>
      </c>
    </row>
    <row r="648" spans="1:12" x14ac:dyDescent="0.25">
      <c r="A648" s="3">
        <v>44055</v>
      </c>
      <c r="B648">
        <v>80.06</v>
      </c>
      <c r="C648">
        <v>116</v>
      </c>
      <c r="D648">
        <f t="shared" si="70"/>
        <v>0</v>
      </c>
      <c r="E648">
        <f t="shared" si="74"/>
        <v>0</v>
      </c>
      <c r="F648">
        <f t="shared" si="71"/>
        <v>0</v>
      </c>
      <c r="G648" s="7">
        <f t="shared" si="75"/>
        <v>-1.1549336696470824E-2</v>
      </c>
      <c r="H648" s="7">
        <v>-1.14654781092781E-2</v>
      </c>
      <c r="I648" t="str">
        <f t="shared" si="72"/>
        <v/>
      </c>
      <c r="J648" t="str">
        <f t="shared" si="73"/>
        <v/>
      </c>
      <c r="K648" s="11">
        <f t="shared" si="76"/>
        <v>0.99</v>
      </c>
      <c r="L648" s="9">
        <f>EXP(SUM($H$2:H648))</f>
        <v>8.0648797908005392</v>
      </c>
    </row>
    <row r="649" spans="1:12" x14ac:dyDescent="0.25">
      <c r="A649" s="3">
        <v>44056</v>
      </c>
      <c r="B649">
        <v>80.45</v>
      </c>
      <c r="C649">
        <v>116</v>
      </c>
      <c r="D649">
        <f t="shared" si="70"/>
        <v>0</v>
      </c>
      <c r="E649">
        <f t="shared" si="74"/>
        <v>0</v>
      </c>
      <c r="F649">
        <f t="shared" si="71"/>
        <v>0</v>
      </c>
      <c r="G649" s="7">
        <f t="shared" si="75"/>
        <v>4.8595198739646902E-3</v>
      </c>
      <c r="H649" s="7">
        <v>4.7885167317970939E-3</v>
      </c>
      <c r="I649" t="str">
        <f t="shared" si="72"/>
        <v/>
      </c>
      <c r="J649" t="str">
        <f t="shared" si="73"/>
        <v/>
      </c>
      <c r="K649" s="11">
        <f t="shared" si="76"/>
        <v>0.99</v>
      </c>
      <c r="L649" s="9">
        <f>EXP(SUM($H$2:H649))</f>
        <v>8.1035912137963795</v>
      </c>
    </row>
    <row r="650" spans="1:12" x14ac:dyDescent="0.25">
      <c r="A650" s="3">
        <v>44057</v>
      </c>
      <c r="B650">
        <v>81.760000000000005</v>
      </c>
      <c r="C650">
        <v>116</v>
      </c>
      <c r="D650">
        <f t="shared" si="70"/>
        <v>0</v>
      </c>
      <c r="E650">
        <f t="shared" si="74"/>
        <v>0</v>
      </c>
      <c r="F650">
        <f t="shared" si="71"/>
        <v>0</v>
      </c>
      <c r="G650" s="7">
        <f t="shared" si="75"/>
        <v>1.6152253017002058E-2</v>
      </c>
      <c r="H650" s="7">
        <v>1.607018017749446E-2</v>
      </c>
      <c r="I650" t="str">
        <f t="shared" si="72"/>
        <v/>
      </c>
      <c r="J650" t="str">
        <f t="shared" si="73"/>
        <v/>
      </c>
      <c r="K650" s="11">
        <f t="shared" si="76"/>
        <v>0.99</v>
      </c>
      <c r="L650" s="9">
        <f>EXP(SUM($H$2:H650))</f>
        <v>8.2348693914598794</v>
      </c>
    </row>
    <row r="651" spans="1:12" x14ac:dyDescent="0.25">
      <c r="A651" s="3">
        <v>44060</v>
      </c>
      <c r="B651">
        <v>81.650000000000006</v>
      </c>
      <c r="C651">
        <v>116</v>
      </c>
      <c r="D651">
        <f t="shared" si="70"/>
        <v>0</v>
      </c>
      <c r="E651">
        <f t="shared" si="74"/>
        <v>0</v>
      </c>
      <c r="F651">
        <f t="shared" si="71"/>
        <v>0</v>
      </c>
      <c r="G651" s="7">
        <f t="shared" si="75"/>
        <v>-1.3463070389201468E-3</v>
      </c>
      <c r="H651" s="7">
        <v>-1.3008457330480701E-3</v>
      </c>
      <c r="I651" t="str">
        <f t="shared" si="72"/>
        <v/>
      </c>
      <c r="J651" t="str">
        <f t="shared" si="73"/>
        <v/>
      </c>
      <c r="K651" s="11">
        <f t="shared" si="76"/>
        <v>0.97</v>
      </c>
      <c r="L651" s="9">
        <f>EXP(SUM($H$2:H651))</f>
        <v>8.224164061250983</v>
      </c>
    </row>
    <row r="652" spans="1:12" x14ac:dyDescent="0.25">
      <c r="A652" s="3">
        <v>44061</v>
      </c>
      <c r="B652">
        <v>89.5</v>
      </c>
      <c r="C652">
        <v>116</v>
      </c>
      <c r="D652">
        <f t="shared" si="70"/>
        <v>0</v>
      </c>
      <c r="E652">
        <f t="shared" si="74"/>
        <v>0</v>
      </c>
      <c r="F652">
        <f t="shared" si="71"/>
        <v>0</v>
      </c>
      <c r="G652" s="7">
        <f t="shared" si="75"/>
        <v>9.1796805864335404E-2</v>
      </c>
      <c r="H652" s="7">
        <v>9.1758425239540725E-2</v>
      </c>
      <c r="I652" t="str">
        <f t="shared" si="72"/>
        <v/>
      </c>
      <c r="J652" t="str">
        <f t="shared" si="73"/>
        <v/>
      </c>
      <c r="K652" s="11">
        <f t="shared" si="76"/>
        <v>1</v>
      </c>
      <c r="L652" s="9">
        <f>EXP(SUM($H$2:H652))</f>
        <v>9.0145062275372041</v>
      </c>
    </row>
    <row r="653" spans="1:12" x14ac:dyDescent="0.25">
      <c r="A653" s="3">
        <v>44062</v>
      </c>
      <c r="B653">
        <v>89.7</v>
      </c>
      <c r="C653">
        <v>116</v>
      </c>
      <c r="D653">
        <f t="shared" si="70"/>
        <v>0</v>
      </c>
      <c r="E653">
        <f t="shared" si="74"/>
        <v>0</v>
      </c>
      <c r="F653">
        <f t="shared" si="71"/>
        <v>0</v>
      </c>
      <c r="G653" s="7">
        <f t="shared" si="75"/>
        <v>2.232143783940856E-3</v>
      </c>
      <c r="H653" s="7">
        <v>2.1975835434872009E-3</v>
      </c>
      <c r="I653" t="str">
        <f t="shared" si="72"/>
        <v/>
      </c>
      <c r="J653" t="str">
        <f t="shared" si="73"/>
        <v/>
      </c>
      <c r="K653" s="11">
        <f t="shared" si="76"/>
        <v>0.98</v>
      </c>
      <c r="L653" s="9">
        <f>EXP(SUM($H$2:H653))</f>
        <v>9.0343381412377841</v>
      </c>
    </row>
    <row r="654" spans="1:12" x14ac:dyDescent="0.25">
      <c r="A654" s="3">
        <v>44063</v>
      </c>
      <c r="B654">
        <v>87.35</v>
      </c>
      <c r="C654">
        <v>116</v>
      </c>
      <c r="D654">
        <f t="shared" si="70"/>
        <v>0</v>
      </c>
      <c r="E654">
        <f t="shared" si="74"/>
        <v>0</v>
      </c>
      <c r="F654">
        <f t="shared" si="71"/>
        <v>0</v>
      </c>
      <c r="G654" s="7">
        <f t="shared" si="75"/>
        <v>-2.6547732484684922E-2</v>
      </c>
      <c r="H654" s="7">
        <v>-2.6446650014983499E-2</v>
      </c>
      <c r="I654" t="str">
        <f t="shared" si="72"/>
        <v/>
      </c>
      <c r="J654" t="str">
        <f t="shared" si="73"/>
        <v/>
      </c>
      <c r="K654" s="11">
        <f t="shared" si="76"/>
        <v>1</v>
      </c>
      <c r="L654" s="9">
        <f>EXP(SUM($H$2:H654))</f>
        <v>8.7985419157514784</v>
      </c>
    </row>
    <row r="655" spans="1:12" x14ac:dyDescent="0.25">
      <c r="A655" s="3">
        <v>44064</v>
      </c>
      <c r="B655">
        <v>87.35</v>
      </c>
      <c r="C655">
        <v>116</v>
      </c>
      <c r="D655">
        <f t="shared" si="70"/>
        <v>0</v>
      </c>
      <c r="E655">
        <f t="shared" si="74"/>
        <v>0</v>
      </c>
      <c r="F655">
        <f t="shared" si="71"/>
        <v>0</v>
      </c>
      <c r="G655" s="7">
        <f t="shared" si="75"/>
        <v>0</v>
      </c>
      <c r="H655" s="7">
        <v>0</v>
      </c>
      <c r="I655" t="str">
        <f t="shared" si="72"/>
        <v/>
      </c>
      <c r="J655" t="str">
        <f t="shared" si="73"/>
        <v/>
      </c>
      <c r="K655" s="11" t="e">
        <f t="shared" si="76"/>
        <v>#DIV/0!</v>
      </c>
      <c r="L655" s="9">
        <f>EXP(SUM($H$2:H655))</f>
        <v>8.7985419157514784</v>
      </c>
    </row>
    <row r="656" spans="1:12" x14ac:dyDescent="0.25">
      <c r="A656" s="3">
        <v>44067</v>
      </c>
      <c r="B656">
        <v>87.08</v>
      </c>
      <c r="C656">
        <v>116</v>
      </c>
      <c r="D656">
        <f t="shared" si="70"/>
        <v>0</v>
      </c>
      <c r="E656">
        <f t="shared" si="74"/>
        <v>0</v>
      </c>
      <c r="F656">
        <f t="shared" si="71"/>
        <v>0</v>
      </c>
      <c r="G656" s="7">
        <f t="shared" si="75"/>
        <v>-3.0958002137188062E-3</v>
      </c>
      <c r="H656" s="7">
        <v>-3.0045090202987239E-3</v>
      </c>
      <c r="I656" t="str">
        <f t="shared" si="72"/>
        <v/>
      </c>
      <c r="J656" t="str">
        <f t="shared" si="73"/>
        <v/>
      </c>
      <c r="K656" s="11">
        <f t="shared" si="76"/>
        <v>0.97</v>
      </c>
      <c r="L656" s="9">
        <f>EXP(SUM($H$2:H656))</f>
        <v>8.7721462900042244</v>
      </c>
    </row>
    <row r="657" spans="1:12" x14ac:dyDescent="0.25">
      <c r="A657" s="3">
        <v>44068</v>
      </c>
      <c r="B657">
        <v>88</v>
      </c>
      <c r="C657">
        <v>116</v>
      </c>
      <c r="D657">
        <f t="shared" si="70"/>
        <v>0</v>
      </c>
      <c r="E657">
        <f t="shared" si="74"/>
        <v>0</v>
      </c>
      <c r="F657">
        <f t="shared" si="71"/>
        <v>0</v>
      </c>
      <c r="G657" s="7">
        <f t="shared" si="75"/>
        <v>1.0509578111859772E-2</v>
      </c>
      <c r="H657" s="7">
        <v>1.04452578615386E-2</v>
      </c>
      <c r="I657" t="str">
        <f t="shared" si="72"/>
        <v/>
      </c>
      <c r="J657" t="str">
        <f t="shared" si="73"/>
        <v/>
      </c>
      <c r="K657" s="11">
        <f t="shared" si="76"/>
        <v>0.99</v>
      </c>
      <c r="L657" s="9">
        <f>EXP(SUM($H$2:H657))</f>
        <v>8.8642538260492678</v>
      </c>
    </row>
    <row r="658" spans="1:12" x14ac:dyDescent="0.25">
      <c r="A658" s="3">
        <v>44069</v>
      </c>
      <c r="B658">
        <v>90.15</v>
      </c>
      <c r="C658">
        <v>116</v>
      </c>
      <c r="D658">
        <f t="shared" si="70"/>
        <v>0</v>
      </c>
      <c r="E658">
        <f t="shared" si="74"/>
        <v>0</v>
      </c>
      <c r="F658">
        <f t="shared" si="71"/>
        <v>0</v>
      </c>
      <c r="G658" s="7">
        <f t="shared" si="75"/>
        <v>2.413813517111979E-2</v>
      </c>
      <c r="H658" s="7">
        <v>2.41070753432331E-2</v>
      </c>
      <c r="I658" t="str">
        <f t="shared" si="72"/>
        <v/>
      </c>
      <c r="J658" t="str">
        <f t="shared" si="73"/>
        <v/>
      </c>
      <c r="K658" s="11">
        <f t="shared" si="76"/>
        <v>1</v>
      </c>
      <c r="L658" s="9">
        <f>EXP(SUM($H$2:H658))</f>
        <v>9.0805416194048725</v>
      </c>
    </row>
    <row r="659" spans="1:12" x14ac:dyDescent="0.25">
      <c r="A659" s="3">
        <v>44070</v>
      </c>
      <c r="B659">
        <v>91.98</v>
      </c>
      <c r="C659">
        <v>116</v>
      </c>
      <c r="D659">
        <f t="shared" si="70"/>
        <v>0</v>
      </c>
      <c r="E659">
        <f t="shared" si="74"/>
        <v>0</v>
      </c>
      <c r="F659">
        <f t="shared" si="71"/>
        <v>0</v>
      </c>
      <c r="G659" s="7">
        <f t="shared" si="75"/>
        <v>2.0096212462451378E-2</v>
      </c>
      <c r="H659" s="7">
        <v>1.9998686506689119E-2</v>
      </c>
      <c r="I659" t="str">
        <f t="shared" si="72"/>
        <v/>
      </c>
      <c r="J659" t="str">
        <f t="shared" si="73"/>
        <v/>
      </c>
      <c r="K659" s="11">
        <f t="shared" si="76"/>
        <v>1</v>
      </c>
      <c r="L659" s="9">
        <f>EXP(SUM($H$2:H659))</f>
        <v>9.2639685601168491</v>
      </c>
    </row>
    <row r="660" spans="1:12" x14ac:dyDescent="0.25">
      <c r="A660" s="3">
        <v>44071</v>
      </c>
      <c r="B660">
        <v>94.58</v>
      </c>
      <c r="C660">
        <v>116</v>
      </c>
      <c r="D660">
        <f t="shared" si="70"/>
        <v>0</v>
      </c>
      <c r="E660">
        <f t="shared" si="74"/>
        <v>0</v>
      </c>
      <c r="F660">
        <f t="shared" si="71"/>
        <v>0</v>
      </c>
      <c r="G660" s="7">
        <f t="shared" si="75"/>
        <v>2.7874875103951854E-2</v>
      </c>
      <c r="H660" s="7">
        <v>2.7809700639267229E-2</v>
      </c>
      <c r="I660" t="str">
        <f t="shared" si="72"/>
        <v/>
      </c>
      <c r="J660" t="str">
        <f t="shared" si="73"/>
        <v/>
      </c>
      <c r="K660" s="11">
        <f t="shared" si="76"/>
        <v>1</v>
      </c>
      <c r="L660" s="9">
        <f>EXP(SUM($H$2:H660))</f>
        <v>9.5252124735121431</v>
      </c>
    </row>
    <row r="661" spans="1:12" x14ac:dyDescent="0.25">
      <c r="A661" s="3">
        <v>44074</v>
      </c>
      <c r="B661">
        <v>93.22</v>
      </c>
      <c r="C661">
        <v>116</v>
      </c>
      <c r="D661">
        <f t="shared" si="70"/>
        <v>0</v>
      </c>
      <c r="E661">
        <f t="shared" si="74"/>
        <v>0</v>
      </c>
      <c r="F661">
        <f t="shared" si="71"/>
        <v>0</v>
      </c>
      <c r="G661" s="7">
        <f t="shared" si="75"/>
        <v>-1.4483746271134813E-2</v>
      </c>
      <c r="H661" s="7">
        <v>-1.4403230310743739E-2</v>
      </c>
      <c r="I661" t="str">
        <f t="shared" si="72"/>
        <v/>
      </c>
      <c r="J661" t="str">
        <f t="shared" si="73"/>
        <v/>
      </c>
      <c r="K661" s="11">
        <f t="shared" si="76"/>
        <v>0.99</v>
      </c>
      <c r="L661" s="9">
        <f>EXP(SUM($H$2:H661))</f>
        <v>9.3890019351409215</v>
      </c>
    </row>
    <row r="662" spans="1:12" x14ac:dyDescent="0.25">
      <c r="A662" s="3">
        <v>44075</v>
      </c>
      <c r="B662">
        <v>95.33</v>
      </c>
      <c r="C662">
        <v>116</v>
      </c>
      <c r="D662">
        <f t="shared" si="70"/>
        <v>0</v>
      </c>
      <c r="E662">
        <f t="shared" si="74"/>
        <v>0</v>
      </c>
      <c r="F662">
        <f t="shared" si="71"/>
        <v>0</v>
      </c>
      <c r="G662" s="7">
        <f t="shared" si="75"/>
        <v>2.2382265560891984E-2</v>
      </c>
      <c r="H662" s="7">
        <v>2.2348403663761771E-2</v>
      </c>
      <c r="I662" t="str">
        <f t="shared" si="72"/>
        <v/>
      </c>
      <c r="J662" t="str">
        <f t="shared" si="73"/>
        <v/>
      </c>
      <c r="K662" s="11">
        <f t="shared" si="76"/>
        <v>1</v>
      </c>
      <c r="L662" s="9">
        <f>EXP(SUM($H$2:H662))</f>
        <v>9.601193378875104</v>
      </c>
    </row>
    <row r="663" spans="1:12" x14ac:dyDescent="0.25">
      <c r="A663" s="3">
        <v>44076</v>
      </c>
      <c r="B663">
        <v>93.51</v>
      </c>
      <c r="C663">
        <v>116</v>
      </c>
      <c r="D663">
        <f t="shared" si="70"/>
        <v>0</v>
      </c>
      <c r="E663">
        <f t="shared" si="74"/>
        <v>0</v>
      </c>
      <c r="F663">
        <f t="shared" si="71"/>
        <v>0</v>
      </c>
      <c r="G663" s="7">
        <f t="shared" si="75"/>
        <v>-1.9276174058131243E-2</v>
      </c>
      <c r="H663" s="7">
        <v>-1.9182819416773991E-2</v>
      </c>
      <c r="I663" t="str">
        <f t="shared" si="72"/>
        <v/>
      </c>
      <c r="J663" t="str">
        <f t="shared" si="73"/>
        <v/>
      </c>
      <c r="K663" s="11">
        <f t="shared" si="76"/>
        <v>1</v>
      </c>
      <c r="L663" s="9">
        <f>EXP(SUM($H$2:H663))</f>
        <v>9.4187707046764775</v>
      </c>
    </row>
    <row r="664" spans="1:12" x14ac:dyDescent="0.25">
      <c r="A664" s="3">
        <v>44077</v>
      </c>
      <c r="B664">
        <v>88.5</v>
      </c>
      <c r="C664">
        <v>116</v>
      </c>
      <c r="D664">
        <f t="shared" si="70"/>
        <v>0</v>
      </c>
      <c r="E664">
        <f t="shared" si="74"/>
        <v>0</v>
      </c>
      <c r="F664">
        <f t="shared" si="71"/>
        <v>0</v>
      </c>
      <c r="G664" s="7">
        <f t="shared" si="75"/>
        <v>-5.5065830433471678E-2</v>
      </c>
      <c r="H664" s="7">
        <v>-5.4984308332759503E-2</v>
      </c>
      <c r="I664" t="str">
        <f t="shared" si="72"/>
        <v/>
      </c>
      <c r="J664" t="str">
        <f t="shared" si="73"/>
        <v/>
      </c>
      <c r="K664" s="11">
        <f t="shared" si="76"/>
        <v>1</v>
      </c>
      <c r="L664" s="9">
        <f>EXP(SUM($H$2:H664))</f>
        <v>8.9148664719762873</v>
      </c>
    </row>
    <row r="665" spans="1:12" x14ac:dyDescent="0.25">
      <c r="A665" s="3">
        <v>44078</v>
      </c>
      <c r="B665">
        <v>88.77</v>
      </c>
      <c r="C665">
        <v>116</v>
      </c>
      <c r="D665">
        <f t="shared" si="70"/>
        <v>0</v>
      </c>
      <c r="E665">
        <f t="shared" si="74"/>
        <v>0</v>
      </c>
      <c r="F665">
        <f t="shared" si="71"/>
        <v>0</v>
      </c>
      <c r="G665" s="7">
        <f t="shared" si="75"/>
        <v>3.0462030663442039E-3</v>
      </c>
      <c r="H665" s="7">
        <v>2.9955089797983709E-3</v>
      </c>
      <c r="I665" t="str">
        <f t="shared" si="72"/>
        <v/>
      </c>
      <c r="J665" t="str">
        <f t="shared" si="73"/>
        <v/>
      </c>
      <c r="K665" s="11">
        <f t="shared" si="76"/>
        <v>0.98</v>
      </c>
      <c r="L665" s="9">
        <f>EXP(SUM($H$2:H665))</f>
        <v>8.941611071392213</v>
      </c>
    </row>
    <row r="666" spans="1:12" x14ac:dyDescent="0.25">
      <c r="A666" s="3">
        <v>44082</v>
      </c>
      <c r="B666">
        <v>87.69</v>
      </c>
      <c r="C666">
        <v>116</v>
      </c>
      <c r="D666">
        <f t="shared" si="70"/>
        <v>0</v>
      </c>
      <c r="E666">
        <f t="shared" si="74"/>
        <v>0</v>
      </c>
      <c r="F666">
        <f t="shared" si="71"/>
        <v>0</v>
      </c>
      <c r="G666" s="7">
        <f t="shared" si="75"/>
        <v>-1.2240887288963659E-2</v>
      </c>
      <c r="H666" s="7">
        <v>-1.2173800931708761E-2</v>
      </c>
      <c r="I666" t="str">
        <f t="shared" si="72"/>
        <v/>
      </c>
      <c r="J666" t="str">
        <f t="shared" si="73"/>
        <v/>
      </c>
      <c r="K666" s="11">
        <f t="shared" si="76"/>
        <v>0.99</v>
      </c>
      <c r="L666" s="9">
        <f>EXP(SUM($H$2:H666))</f>
        <v>8.8334175774283672</v>
      </c>
    </row>
    <row r="667" spans="1:12" x14ac:dyDescent="0.25">
      <c r="A667" s="3">
        <v>44083</v>
      </c>
      <c r="B667">
        <v>91.2</v>
      </c>
      <c r="C667">
        <v>116</v>
      </c>
      <c r="D667">
        <f t="shared" si="70"/>
        <v>0</v>
      </c>
      <c r="E667">
        <f t="shared" si="74"/>
        <v>0</v>
      </c>
      <c r="F667">
        <f t="shared" si="71"/>
        <v>0</v>
      </c>
      <c r="G667" s="7">
        <f t="shared" si="75"/>
        <v>3.9247029289021587E-2</v>
      </c>
      <c r="H667" s="7">
        <v>3.9220713153281329E-2</v>
      </c>
      <c r="I667" t="str">
        <f t="shared" si="72"/>
        <v/>
      </c>
      <c r="J667" t="str">
        <f t="shared" si="73"/>
        <v/>
      </c>
      <c r="K667" s="11">
        <f t="shared" si="76"/>
        <v>1</v>
      </c>
      <c r="L667" s="9">
        <f>EXP(SUM($H$2:H667))</f>
        <v>9.1867542805255002</v>
      </c>
    </row>
    <row r="668" spans="1:12" x14ac:dyDescent="0.25">
      <c r="A668" s="3">
        <v>44084</v>
      </c>
      <c r="B668">
        <v>88.25</v>
      </c>
      <c r="C668">
        <v>116</v>
      </c>
      <c r="D668">
        <f t="shared" si="70"/>
        <v>0</v>
      </c>
      <c r="E668">
        <f t="shared" si="74"/>
        <v>0</v>
      </c>
      <c r="F668">
        <f t="shared" si="71"/>
        <v>0</v>
      </c>
      <c r="G668" s="7">
        <f t="shared" si="75"/>
        <v>-3.2881201266879587E-2</v>
      </c>
      <c r="H668" s="7">
        <v>-3.2833157095240213E-2</v>
      </c>
      <c r="I668" t="str">
        <f t="shared" si="72"/>
        <v/>
      </c>
      <c r="J668" t="str">
        <f t="shared" si="73"/>
        <v/>
      </c>
      <c r="K668" s="11">
        <f t="shared" si="76"/>
        <v>1</v>
      </c>
      <c r="L668" s="9">
        <f>EXP(SUM($H$2:H668))</f>
        <v>8.8900221172645288</v>
      </c>
    </row>
    <row r="669" spans="1:12" x14ac:dyDescent="0.25">
      <c r="A669" s="3">
        <v>44085</v>
      </c>
      <c r="B669">
        <v>87.57</v>
      </c>
      <c r="C669">
        <v>116</v>
      </c>
      <c r="D669">
        <f t="shared" si="70"/>
        <v>0</v>
      </c>
      <c r="E669">
        <f t="shared" si="74"/>
        <v>0</v>
      </c>
      <c r="F669">
        <f t="shared" si="71"/>
        <v>0</v>
      </c>
      <c r="G669" s="7">
        <f t="shared" si="75"/>
        <v>-7.7352222792731818E-3</v>
      </c>
      <c r="H669" s="7">
        <v>-7.7297980619412676E-3</v>
      </c>
      <c r="I669" t="str">
        <f t="shared" si="72"/>
        <v/>
      </c>
      <c r="J669" t="str">
        <f t="shared" si="73"/>
        <v/>
      </c>
      <c r="K669" s="11">
        <f t="shared" si="76"/>
        <v>1</v>
      </c>
      <c r="L669" s="9">
        <f>EXP(SUM($H$2:H669))</f>
        <v>8.821568946961591</v>
      </c>
    </row>
    <row r="670" spans="1:12" x14ac:dyDescent="0.25">
      <c r="A670" s="3">
        <v>44088</v>
      </c>
      <c r="B670">
        <v>90.3</v>
      </c>
      <c r="C670">
        <v>116</v>
      </c>
      <c r="D670">
        <f t="shared" si="70"/>
        <v>0</v>
      </c>
      <c r="E670">
        <f t="shared" si="74"/>
        <v>0</v>
      </c>
      <c r="F670">
        <f t="shared" si="71"/>
        <v>0</v>
      </c>
      <c r="G670" s="7">
        <f t="shared" si="75"/>
        <v>3.0698986888806686E-2</v>
      </c>
      <c r="H670" s="7">
        <v>3.062619354176075E-2</v>
      </c>
      <c r="I670" t="str">
        <f t="shared" si="72"/>
        <v/>
      </c>
      <c r="J670" t="str">
        <f t="shared" si="73"/>
        <v/>
      </c>
      <c r="K670" s="11">
        <f t="shared" si="76"/>
        <v>1</v>
      </c>
      <c r="L670" s="9">
        <f>EXP(SUM($H$2:H670))</f>
        <v>9.0959197412120947</v>
      </c>
    </row>
    <row r="671" spans="1:12" x14ac:dyDescent="0.25">
      <c r="A671" s="3">
        <v>44089</v>
      </c>
      <c r="B671">
        <v>89.58</v>
      </c>
      <c r="C671">
        <v>116</v>
      </c>
      <c r="D671">
        <f t="shared" si="70"/>
        <v>0</v>
      </c>
      <c r="E671">
        <f t="shared" si="74"/>
        <v>0</v>
      </c>
      <c r="F671">
        <f t="shared" si="71"/>
        <v>0</v>
      </c>
      <c r="G671" s="7">
        <f t="shared" si="75"/>
        <v>-8.0053796437857261E-3</v>
      </c>
      <c r="H671" s="7">
        <v>-7.9313703262802807E-3</v>
      </c>
      <c r="I671" t="str">
        <f t="shared" si="72"/>
        <v/>
      </c>
      <c r="J671" t="str">
        <f t="shared" si="73"/>
        <v/>
      </c>
      <c r="K671" s="11">
        <f t="shared" si="76"/>
        <v>0.99</v>
      </c>
      <c r="L671" s="9">
        <f>EXP(SUM($H$2:H671))</f>
        <v>9.0240619752565188</v>
      </c>
    </row>
    <row r="672" spans="1:12" x14ac:dyDescent="0.25">
      <c r="A672" s="3">
        <v>44090</v>
      </c>
      <c r="B672">
        <v>89.17</v>
      </c>
      <c r="C672">
        <v>116</v>
      </c>
      <c r="D672">
        <f t="shared" si="70"/>
        <v>0</v>
      </c>
      <c r="E672">
        <f t="shared" si="74"/>
        <v>0</v>
      </c>
      <c r="F672">
        <f t="shared" si="71"/>
        <v>0</v>
      </c>
      <c r="G672" s="7">
        <f t="shared" si="75"/>
        <v>-4.5874206323658967E-3</v>
      </c>
      <c r="H672" s="7">
        <v>-4.510155477886019E-3</v>
      </c>
      <c r="I672" t="str">
        <f t="shared" si="72"/>
        <v/>
      </c>
      <c r="J672" t="str">
        <f t="shared" si="73"/>
        <v/>
      </c>
      <c r="K672" s="11">
        <f t="shared" si="76"/>
        <v>0.98</v>
      </c>
      <c r="L672" s="9">
        <f>EXP(SUM($H$2:H672))</f>
        <v>8.9834536963678655</v>
      </c>
    </row>
    <row r="673" spans="1:12" x14ac:dyDescent="0.25">
      <c r="A673" s="3">
        <v>44091</v>
      </c>
      <c r="B673">
        <v>87.1</v>
      </c>
      <c r="C673">
        <v>116</v>
      </c>
      <c r="D673">
        <f t="shared" si="70"/>
        <v>0</v>
      </c>
      <c r="E673">
        <f t="shared" si="74"/>
        <v>0</v>
      </c>
      <c r="F673">
        <f t="shared" si="71"/>
        <v>0</v>
      </c>
      <c r="G673" s="7">
        <f t="shared" si="75"/>
        <v>-2.3487776288331062E-2</v>
      </c>
      <c r="H673" s="7">
        <v>-2.3473356185642131E-2</v>
      </c>
      <c r="I673" t="str">
        <f t="shared" si="72"/>
        <v/>
      </c>
      <c r="J673" t="str">
        <f t="shared" si="73"/>
        <v/>
      </c>
      <c r="K673" s="11">
        <f t="shared" si="76"/>
        <v>1</v>
      </c>
      <c r="L673" s="9">
        <f>EXP(SUM($H$2:H673))</f>
        <v>8.7750375706121329</v>
      </c>
    </row>
    <row r="674" spans="1:12" x14ac:dyDescent="0.25">
      <c r="A674" s="3">
        <v>44092</v>
      </c>
      <c r="B674">
        <v>87.16</v>
      </c>
      <c r="C674">
        <v>116</v>
      </c>
      <c r="D674">
        <f t="shared" si="70"/>
        <v>0</v>
      </c>
      <c r="E674">
        <f t="shared" si="74"/>
        <v>0</v>
      </c>
      <c r="F674">
        <f t="shared" si="71"/>
        <v>0</v>
      </c>
      <c r="G674" s="7">
        <f t="shared" si="75"/>
        <v>6.8862621796197889E-4</v>
      </c>
      <c r="H674" s="7">
        <v>5.9982007196754947E-4</v>
      </c>
      <c r="I674" t="str">
        <f t="shared" si="72"/>
        <v/>
      </c>
      <c r="J674" t="str">
        <f t="shared" si="73"/>
        <v/>
      </c>
      <c r="K674" s="11">
        <f t="shared" si="76"/>
        <v>0.87</v>
      </c>
      <c r="L674" s="9">
        <f>EXP(SUM($H$2:H674))</f>
        <v>8.7803025931544987</v>
      </c>
    </row>
    <row r="675" spans="1:12" x14ac:dyDescent="0.25">
      <c r="A675" s="3">
        <v>44095</v>
      </c>
      <c r="B675">
        <v>88.7</v>
      </c>
      <c r="C675">
        <v>116</v>
      </c>
      <c r="D675">
        <f t="shared" si="70"/>
        <v>0</v>
      </c>
      <c r="E675">
        <f t="shared" si="74"/>
        <v>0</v>
      </c>
      <c r="F675">
        <f t="shared" si="71"/>
        <v>0</v>
      </c>
      <c r="G675" s="7">
        <f t="shared" si="75"/>
        <v>1.7514379239114777E-2</v>
      </c>
      <c r="H675" s="7">
        <v>1.74469136037207E-2</v>
      </c>
      <c r="I675" t="str">
        <f t="shared" si="72"/>
        <v/>
      </c>
      <c r="J675" t="str">
        <f t="shared" si="73"/>
        <v/>
      </c>
      <c r="K675" s="11">
        <f t="shared" si="76"/>
        <v>1</v>
      </c>
      <c r="L675" s="9">
        <f>EXP(SUM($H$2:H675))</f>
        <v>8.9348359187940183</v>
      </c>
    </row>
    <row r="676" spans="1:12" x14ac:dyDescent="0.25">
      <c r="A676" s="3">
        <v>44096</v>
      </c>
      <c r="B676">
        <v>89.49</v>
      </c>
      <c r="C676">
        <v>116</v>
      </c>
      <c r="D676">
        <f t="shared" si="70"/>
        <v>0</v>
      </c>
      <c r="E676">
        <f t="shared" si="74"/>
        <v>0</v>
      </c>
      <c r="F676">
        <f t="shared" si="71"/>
        <v>0</v>
      </c>
      <c r="G676" s="7">
        <f t="shared" si="75"/>
        <v>8.8669978792328876E-3</v>
      </c>
      <c r="H676" s="7">
        <v>8.8606284321964667E-3</v>
      </c>
      <c r="I676" t="str">
        <f t="shared" si="72"/>
        <v/>
      </c>
      <c r="J676" t="str">
        <f t="shared" si="73"/>
        <v/>
      </c>
      <c r="K676" s="11">
        <f t="shared" si="76"/>
        <v>1</v>
      </c>
      <c r="L676" s="9">
        <f>EXP(SUM($H$2:H676))</f>
        <v>9.0143559584712829</v>
      </c>
    </row>
    <row r="677" spans="1:12" x14ac:dyDescent="0.25">
      <c r="A677" s="3">
        <v>44097</v>
      </c>
      <c r="B677">
        <v>86.48</v>
      </c>
      <c r="C677">
        <v>116</v>
      </c>
      <c r="D677">
        <f t="shared" si="70"/>
        <v>0</v>
      </c>
      <c r="E677">
        <f t="shared" si="74"/>
        <v>0</v>
      </c>
      <c r="F677">
        <f t="shared" si="71"/>
        <v>0</v>
      </c>
      <c r="G677" s="7">
        <f t="shared" si="75"/>
        <v>-3.4213713863813847E-2</v>
      </c>
      <c r="H677" s="7">
        <v>-3.417745180158651E-2</v>
      </c>
      <c r="I677" t="str">
        <f t="shared" si="72"/>
        <v/>
      </c>
      <c r="J677" t="str">
        <f t="shared" si="73"/>
        <v/>
      </c>
      <c r="K677" s="11">
        <f t="shared" si="76"/>
        <v>1</v>
      </c>
      <c r="L677" s="9">
        <f>EXP(SUM($H$2:H677))</f>
        <v>8.7114735982666485</v>
      </c>
    </row>
    <row r="678" spans="1:12" x14ac:dyDescent="0.25">
      <c r="A678" s="3">
        <v>44098</v>
      </c>
      <c r="B678">
        <v>89.3</v>
      </c>
      <c r="C678">
        <v>116</v>
      </c>
      <c r="D678">
        <f t="shared" si="70"/>
        <v>0</v>
      </c>
      <c r="E678">
        <f t="shared" si="74"/>
        <v>0</v>
      </c>
      <c r="F678">
        <f t="shared" si="71"/>
        <v>0</v>
      </c>
      <c r="G678" s="7">
        <f t="shared" si="75"/>
        <v>3.2088314551500449E-2</v>
      </c>
      <c r="H678" s="7">
        <v>3.2079893463411648E-2</v>
      </c>
      <c r="I678" t="str">
        <f t="shared" si="72"/>
        <v/>
      </c>
      <c r="J678" t="str">
        <f t="shared" si="73"/>
        <v/>
      </c>
      <c r="K678" s="11">
        <f t="shared" si="76"/>
        <v>1</v>
      </c>
      <c r="L678" s="9">
        <f>EXP(SUM($H$2:H678))</f>
        <v>8.9954676375701421</v>
      </c>
    </row>
    <row r="679" spans="1:12" x14ac:dyDescent="0.25">
      <c r="A679" s="3">
        <v>44099</v>
      </c>
      <c r="B679">
        <v>90.63</v>
      </c>
      <c r="C679">
        <v>116</v>
      </c>
      <c r="D679">
        <f t="shared" si="70"/>
        <v>0</v>
      </c>
      <c r="E679">
        <f t="shared" si="74"/>
        <v>0</v>
      </c>
      <c r="F679">
        <f t="shared" si="71"/>
        <v>0</v>
      </c>
      <c r="G679" s="7">
        <f t="shared" si="75"/>
        <v>1.4783796184236912E-2</v>
      </c>
      <c r="H679" s="7">
        <v>1.4691548742989681E-2</v>
      </c>
      <c r="I679" t="str">
        <f t="shared" si="72"/>
        <v/>
      </c>
      <c r="J679" t="str">
        <f t="shared" si="73"/>
        <v/>
      </c>
      <c r="K679" s="11">
        <f t="shared" si="76"/>
        <v>0.99</v>
      </c>
      <c r="L679" s="9">
        <f>EXP(SUM($H$2:H679))</f>
        <v>9.1286005586061787</v>
      </c>
    </row>
    <row r="680" spans="1:12" x14ac:dyDescent="0.25">
      <c r="A680" s="3">
        <v>44102</v>
      </c>
      <c r="B680">
        <v>87.47</v>
      </c>
      <c r="C680">
        <v>116</v>
      </c>
      <c r="D680">
        <f t="shared" si="70"/>
        <v>0</v>
      </c>
      <c r="E680">
        <f t="shared" si="74"/>
        <v>0</v>
      </c>
      <c r="F680">
        <f t="shared" si="71"/>
        <v>0</v>
      </c>
      <c r="G680" s="7">
        <f t="shared" si="75"/>
        <v>-3.5489406634926737E-2</v>
      </c>
      <c r="H680" s="7">
        <v>-3.5419945231260318E-2</v>
      </c>
      <c r="I680" t="str">
        <f t="shared" si="72"/>
        <v/>
      </c>
      <c r="J680" t="str">
        <f t="shared" si="73"/>
        <v/>
      </c>
      <c r="K680" s="11">
        <f t="shared" si="76"/>
        <v>1</v>
      </c>
      <c r="L680" s="9">
        <f>EXP(SUM($H$2:H680))</f>
        <v>8.8109252591666838</v>
      </c>
    </row>
    <row r="681" spans="1:12" x14ac:dyDescent="0.25">
      <c r="A681" s="3">
        <v>44103</v>
      </c>
      <c r="B681">
        <v>87.48</v>
      </c>
      <c r="C681">
        <v>116</v>
      </c>
      <c r="D681">
        <f t="shared" si="70"/>
        <v>0</v>
      </c>
      <c r="E681">
        <f t="shared" si="74"/>
        <v>0</v>
      </c>
      <c r="F681">
        <f t="shared" si="71"/>
        <v>0</v>
      </c>
      <c r="G681" s="7">
        <f t="shared" si="75"/>
        <v>1.1431837680353492E-4</v>
      </c>
      <c r="H681" s="7">
        <v>9.9995000333297321E-5</v>
      </c>
      <c r="I681" t="str">
        <f t="shared" si="72"/>
        <v/>
      </c>
      <c r="J681" t="str">
        <f t="shared" si="73"/>
        <v/>
      </c>
      <c r="K681" s="11">
        <f t="shared" si="76"/>
        <v>0.87</v>
      </c>
      <c r="L681" s="9">
        <f>EXP(SUM($H$2:H681))</f>
        <v>8.8118063516925993</v>
      </c>
    </row>
    <row r="682" spans="1:12" x14ac:dyDescent="0.25">
      <c r="A682" s="3">
        <v>44104</v>
      </c>
      <c r="B682">
        <v>89.2</v>
      </c>
      <c r="C682">
        <v>116</v>
      </c>
      <c r="D682">
        <f t="shared" si="70"/>
        <v>0</v>
      </c>
      <c r="E682">
        <f t="shared" si="74"/>
        <v>0</v>
      </c>
      <c r="F682">
        <f t="shared" si="71"/>
        <v>0</v>
      </c>
      <c r="G682" s="7">
        <f t="shared" si="75"/>
        <v>1.9470843777396576E-2</v>
      </c>
      <c r="H682" s="7">
        <v>1.9410393519823391E-2</v>
      </c>
      <c r="I682" t="str">
        <f t="shared" si="72"/>
        <v/>
      </c>
      <c r="J682" t="str">
        <f t="shared" si="73"/>
        <v/>
      </c>
      <c r="K682" s="11">
        <f t="shared" si="76"/>
        <v>1</v>
      </c>
      <c r="L682" s="9">
        <f>EXP(SUM($H$2:H682))</f>
        <v>8.9845177561857774</v>
      </c>
    </row>
    <row r="683" spans="1:12" x14ac:dyDescent="0.25">
      <c r="A683" s="3">
        <v>44105</v>
      </c>
      <c r="B683">
        <v>91.9</v>
      </c>
      <c r="C683">
        <v>116</v>
      </c>
      <c r="D683">
        <f t="shared" si="70"/>
        <v>0</v>
      </c>
      <c r="E683">
        <f t="shared" si="74"/>
        <v>0</v>
      </c>
      <c r="F683">
        <f t="shared" si="71"/>
        <v>0</v>
      </c>
      <c r="G683" s="7">
        <f t="shared" si="75"/>
        <v>2.9819989775677704E-2</v>
      </c>
      <c r="H683" s="7">
        <v>2.9752958149347801E-2</v>
      </c>
      <c r="I683" t="str">
        <f t="shared" si="72"/>
        <v/>
      </c>
      <c r="J683" t="str">
        <f t="shared" si="73"/>
        <v/>
      </c>
      <c r="K683" s="11">
        <f t="shared" si="76"/>
        <v>1</v>
      </c>
      <c r="L683" s="9">
        <f>EXP(SUM($H$2:H683))</f>
        <v>9.2558501924225851</v>
      </c>
    </row>
    <row r="684" spans="1:12" x14ac:dyDescent="0.25">
      <c r="A684" s="3">
        <v>44106</v>
      </c>
      <c r="B684">
        <v>88.05</v>
      </c>
      <c r="C684">
        <v>116</v>
      </c>
      <c r="D684">
        <f t="shared" si="70"/>
        <v>0</v>
      </c>
      <c r="E684">
        <f t="shared" si="74"/>
        <v>0</v>
      </c>
      <c r="F684">
        <f t="shared" si="71"/>
        <v>0</v>
      </c>
      <c r="G684" s="7">
        <f t="shared" si="75"/>
        <v>-4.2796194419426371E-2</v>
      </c>
      <c r="H684" s="7">
        <v>-4.2698754533115238E-2</v>
      </c>
      <c r="I684" t="str">
        <f t="shared" si="72"/>
        <v/>
      </c>
      <c r="J684" t="str">
        <f t="shared" si="73"/>
        <v/>
      </c>
      <c r="K684" s="11">
        <f t="shared" si="76"/>
        <v>1</v>
      </c>
      <c r="L684" s="9">
        <f>EXP(SUM($H$2:H684))</f>
        <v>8.868955654379322</v>
      </c>
    </row>
    <row r="685" spans="1:12" x14ac:dyDescent="0.25">
      <c r="A685" s="3">
        <v>44109</v>
      </c>
      <c r="B685">
        <v>90.14</v>
      </c>
      <c r="C685">
        <v>116</v>
      </c>
      <c r="D685">
        <f t="shared" si="70"/>
        <v>0</v>
      </c>
      <c r="E685">
        <f t="shared" si="74"/>
        <v>0</v>
      </c>
      <c r="F685">
        <f t="shared" si="71"/>
        <v>0</v>
      </c>
      <c r="G685" s="7">
        <f t="shared" si="75"/>
        <v>2.3459182320287066E-2</v>
      </c>
      <c r="H685" s="7">
        <v>2.342351494358811E-2</v>
      </c>
      <c r="I685" t="str">
        <f t="shared" si="72"/>
        <v/>
      </c>
      <c r="J685" t="str">
        <f t="shared" si="73"/>
        <v/>
      </c>
      <c r="K685" s="11">
        <f t="shared" si="76"/>
        <v>1</v>
      </c>
      <c r="L685" s="9">
        <f>EXP(SUM($H$2:H685))</f>
        <v>9.079149903388112</v>
      </c>
    </row>
    <row r="686" spans="1:12" x14ac:dyDescent="0.25">
      <c r="A686" s="3">
        <v>44110</v>
      </c>
      <c r="B686">
        <v>89.3</v>
      </c>
      <c r="C686">
        <v>116</v>
      </c>
      <c r="D686">
        <f t="shared" si="70"/>
        <v>0</v>
      </c>
      <c r="E686">
        <f t="shared" si="74"/>
        <v>0</v>
      </c>
      <c r="F686">
        <f t="shared" si="71"/>
        <v>0</v>
      </c>
      <c r="G686" s="7">
        <f t="shared" si="75"/>
        <v>-9.3625293800488948E-3</v>
      </c>
      <c r="H686" s="7">
        <v>-9.3435150031524646E-3</v>
      </c>
      <c r="I686" t="str">
        <f t="shared" si="72"/>
        <v/>
      </c>
      <c r="J686" t="str">
        <f t="shared" si="73"/>
        <v/>
      </c>
      <c r="K686" s="11">
        <f t="shared" si="76"/>
        <v>1</v>
      </c>
      <c r="L686" s="9">
        <f>EXP(SUM($H$2:H686))</f>
        <v>8.994713809286603</v>
      </c>
    </row>
    <row r="687" spans="1:12" x14ac:dyDescent="0.25">
      <c r="A687" s="3">
        <v>44111</v>
      </c>
      <c r="B687">
        <v>88.94</v>
      </c>
      <c r="C687">
        <v>116</v>
      </c>
      <c r="D687">
        <f t="shared" si="70"/>
        <v>0</v>
      </c>
      <c r="E687">
        <f t="shared" si="74"/>
        <v>0</v>
      </c>
      <c r="F687">
        <f t="shared" si="71"/>
        <v>0</v>
      </c>
      <c r="G687" s="7">
        <f t="shared" si="75"/>
        <v>-4.039502799903014E-3</v>
      </c>
      <c r="H687" s="7">
        <v>-4.0080213975388218E-3</v>
      </c>
      <c r="I687" t="str">
        <f t="shared" si="72"/>
        <v/>
      </c>
      <c r="J687" t="str">
        <f t="shared" si="73"/>
        <v/>
      </c>
      <c r="K687" s="11">
        <f t="shared" si="76"/>
        <v>0.99</v>
      </c>
      <c r="L687" s="9">
        <f>EXP(SUM($H$2:H687))</f>
        <v>8.9587349540494579</v>
      </c>
    </row>
    <row r="688" spans="1:12" x14ac:dyDescent="0.25">
      <c r="A688" s="3">
        <v>44112</v>
      </c>
      <c r="B688">
        <v>91.87</v>
      </c>
      <c r="C688">
        <v>116</v>
      </c>
      <c r="D688">
        <f t="shared" si="70"/>
        <v>0</v>
      </c>
      <c r="E688">
        <f t="shared" si="74"/>
        <v>0</v>
      </c>
      <c r="F688">
        <f t="shared" si="71"/>
        <v>0</v>
      </c>
      <c r="G688" s="7">
        <f t="shared" si="75"/>
        <v>3.2412549200824869E-2</v>
      </c>
      <c r="H688" s="7">
        <v>3.2370380030450653E-2</v>
      </c>
      <c r="I688" t="str">
        <f t="shared" si="72"/>
        <v/>
      </c>
      <c r="J688" t="str">
        <f t="shared" si="73"/>
        <v/>
      </c>
      <c r="K688" s="11">
        <f t="shared" si="76"/>
        <v>1</v>
      </c>
      <c r="L688" s="9">
        <f>EXP(SUM($H$2:H688))</f>
        <v>9.253477334037683</v>
      </c>
    </row>
    <row r="689" spans="1:12" x14ac:dyDescent="0.25">
      <c r="A689" s="3">
        <v>44113</v>
      </c>
      <c r="B689">
        <v>98.15</v>
      </c>
      <c r="C689">
        <v>116</v>
      </c>
      <c r="D689">
        <f t="shared" si="70"/>
        <v>0</v>
      </c>
      <c r="E689">
        <f t="shared" si="74"/>
        <v>0</v>
      </c>
      <c r="F689">
        <f t="shared" si="71"/>
        <v>0</v>
      </c>
      <c r="G689" s="7">
        <f t="shared" si="75"/>
        <v>6.6122386439094946E-2</v>
      </c>
      <c r="H689" s="7">
        <v>6.6068599969704711E-2</v>
      </c>
      <c r="I689" t="str">
        <f t="shared" si="72"/>
        <v/>
      </c>
      <c r="J689" t="str">
        <f t="shared" si="73"/>
        <v/>
      </c>
      <c r="K689" s="11">
        <f t="shared" si="76"/>
        <v>1</v>
      </c>
      <c r="L689" s="9">
        <f>EXP(SUM($H$2:H689))</f>
        <v>9.8854898359524555</v>
      </c>
    </row>
    <row r="690" spans="1:12" x14ac:dyDescent="0.25">
      <c r="A690" s="3">
        <v>44117</v>
      </c>
      <c r="B690">
        <v>104</v>
      </c>
      <c r="C690">
        <v>116</v>
      </c>
      <c r="D690">
        <f t="shared" si="70"/>
        <v>1</v>
      </c>
      <c r="E690">
        <f t="shared" si="74"/>
        <v>0</v>
      </c>
      <c r="F690">
        <f t="shared" si="71"/>
        <v>1</v>
      </c>
      <c r="G690" s="7">
        <f t="shared" si="75"/>
        <v>5.789397841890246E-2</v>
      </c>
      <c r="H690" s="7">
        <v>5.7891478415777679E-2</v>
      </c>
      <c r="I690" t="str">
        <f t="shared" si="72"/>
        <v/>
      </c>
      <c r="J690">
        <f t="shared" si="73"/>
        <v>300</v>
      </c>
      <c r="K690" s="11">
        <f t="shared" si="76"/>
        <v>1</v>
      </c>
      <c r="L690" s="9">
        <f>EXP(SUM($H$2:H690))</f>
        <v>10.474665030175224</v>
      </c>
    </row>
    <row r="691" spans="1:12" x14ac:dyDescent="0.25">
      <c r="A691" s="3">
        <v>44118</v>
      </c>
      <c r="B691">
        <v>25.59</v>
      </c>
      <c r="C691">
        <v>117</v>
      </c>
      <c r="D691">
        <f t="shared" si="70"/>
        <v>0</v>
      </c>
      <c r="E691">
        <f t="shared" si="74"/>
        <v>1</v>
      </c>
      <c r="F691">
        <f t="shared" si="71"/>
        <v>1</v>
      </c>
      <c r="G691" s="7">
        <f t="shared" si="75"/>
        <v>-1.4021892489696752</v>
      </c>
      <c r="H691" s="7">
        <v>-1.2376271068055399E-2</v>
      </c>
      <c r="I691" t="str">
        <f t="shared" si="72"/>
        <v/>
      </c>
      <c r="J691" t="str">
        <f t="shared" si="73"/>
        <v/>
      </c>
      <c r="K691" s="11">
        <f t="shared" si="76"/>
        <v>0.01</v>
      </c>
      <c r="L691" s="9">
        <f>EXP(SUM($H$2:H691))</f>
        <v>10.345826650304071</v>
      </c>
    </row>
    <row r="692" spans="1:12" x14ac:dyDescent="0.25">
      <c r="A692" s="3">
        <v>44119</v>
      </c>
      <c r="B692">
        <v>25.51</v>
      </c>
      <c r="C692">
        <v>117</v>
      </c>
      <c r="D692">
        <f t="shared" si="70"/>
        <v>0</v>
      </c>
      <c r="E692">
        <f t="shared" si="74"/>
        <v>0</v>
      </c>
      <c r="F692">
        <f t="shared" si="71"/>
        <v>0</v>
      </c>
      <c r="G692" s="7">
        <f t="shared" si="75"/>
        <v>-3.1311180179772993E-3</v>
      </c>
      <c r="H692" s="7">
        <v>-3.104814953478756E-3</v>
      </c>
      <c r="I692" t="str">
        <f t="shared" si="72"/>
        <v/>
      </c>
      <c r="J692" t="str">
        <f t="shared" si="73"/>
        <v/>
      </c>
      <c r="K692" s="11">
        <f t="shared" si="76"/>
        <v>0.99</v>
      </c>
      <c r="L692" s="9">
        <f>EXP(SUM($H$2:H692))</f>
        <v>10.313754587688125</v>
      </c>
    </row>
    <row r="693" spans="1:12" x14ac:dyDescent="0.25">
      <c r="A693" s="3">
        <v>44120</v>
      </c>
      <c r="B693">
        <v>25.8</v>
      </c>
      <c r="C693">
        <v>117</v>
      </c>
      <c r="D693">
        <f t="shared" si="70"/>
        <v>0</v>
      </c>
      <c r="E693">
        <f t="shared" si="74"/>
        <v>0</v>
      </c>
      <c r="F693">
        <f t="shared" si="71"/>
        <v>0</v>
      </c>
      <c r="G693" s="7">
        <f t="shared" si="75"/>
        <v>1.1303959773851726E-2</v>
      </c>
      <c r="H693" s="7">
        <v>1.1236631925987769E-2</v>
      </c>
      <c r="I693" t="str">
        <f t="shared" si="72"/>
        <v/>
      </c>
      <c r="J693" t="str">
        <f t="shared" si="73"/>
        <v/>
      </c>
      <c r="K693" s="11">
        <f t="shared" si="76"/>
        <v>0.99</v>
      </c>
      <c r="L693" s="9">
        <f>EXP(SUM($H$2:H693))</f>
        <v>10.430300014529003</v>
      </c>
    </row>
    <row r="694" spans="1:12" x14ac:dyDescent="0.25">
      <c r="A694" s="3">
        <v>44123</v>
      </c>
      <c r="B694">
        <v>25.69</v>
      </c>
      <c r="C694">
        <v>117</v>
      </c>
      <c r="D694">
        <f t="shared" si="70"/>
        <v>0</v>
      </c>
      <c r="E694">
        <f t="shared" si="74"/>
        <v>0</v>
      </c>
      <c r="F694">
        <f t="shared" si="71"/>
        <v>0</v>
      </c>
      <c r="G694" s="7">
        <f t="shared" si="75"/>
        <v>-4.2726808057794727E-3</v>
      </c>
      <c r="H694" s="7">
        <v>-4.2088447740546821E-3</v>
      </c>
      <c r="I694" t="str">
        <f t="shared" si="72"/>
        <v/>
      </c>
      <c r="J694" t="str">
        <f t="shared" si="73"/>
        <v/>
      </c>
      <c r="K694" s="11">
        <f t="shared" si="76"/>
        <v>0.99</v>
      </c>
      <c r="L694" s="9">
        <f>EXP(SUM($H$2:H694))</f>
        <v>10.386492754467984</v>
      </c>
    </row>
    <row r="695" spans="1:12" x14ac:dyDescent="0.25">
      <c r="A695" s="3">
        <v>44124</v>
      </c>
      <c r="B695">
        <v>26.04</v>
      </c>
      <c r="C695">
        <v>117</v>
      </c>
      <c r="D695">
        <f t="shared" si="70"/>
        <v>0</v>
      </c>
      <c r="E695">
        <f t="shared" si="74"/>
        <v>0</v>
      </c>
      <c r="F695">
        <f t="shared" si="71"/>
        <v>0</v>
      </c>
      <c r="G695" s="7">
        <f t="shared" si="75"/>
        <v>1.3532006218576155E-2</v>
      </c>
      <c r="H695" s="7">
        <v>1.3508350024792301E-2</v>
      </c>
      <c r="I695" t="str">
        <f t="shared" si="72"/>
        <v/>
      </c>
      <c r="J695" t="str">
        <f t="shared" si="73"/>
        <v/>
      </c>
      <c r="K695" s="11">
        <f t="shared" si="76"/>
        <v>1</v>
      </c>
      <c r="L695" s="9">
        <f>EXP(SUM($H$2:H695))</f>
        <v>10.527749055928746</v>
      </c>
    </row>
    <row r="696" spans="1:12" x14ac:dyDescent="0.25">
      <c r="A696" s="3">
        <v>44125</v>
      </c>
      <c r="B696">
        <v>26.22</v>
      </c>
      <c r="C696">
        <v>117</v>
      </c>
      <c r="D696">
        <f t="shared" si="70"/>
        <v>0</v>
      </c>
      <c r="E696">
        <f t="shared" si="74"/>
        <v>0</v>
      </c>
      <c r="F696">
        <f t="shared" si="71"/>
        <v>0</v>
      </c>
      <c r="G696" s="7">
        <f t="shared" si="75"/>
        <v>6.8886609951853157E-3</v>
      </c>
      <c r="H696" s="7">
        <v>6.8763039394320637E-3</v>
      </c>
      <c r="I696" t="str">
        <f t="shared" si="72"/>
        <v/>
      </c>
      <c r="J696" t="str">
        <f t="shared" si="73"/>
        <v/>
      </c>
      <c r="K696" s="11">
        <f t="shared" si="76"/>
        <v>1</v>
      </c>
      <c r="L696" s="9">
        <f>EXP(SUM($H$2:H696))</f>
        <v>10.600390524414653</v>
      </c>
    </row>
    <row r="697" spans="1:12" x14ac:dyDescent="0.25">
      <c r="A697" s="3">
        <v>44126</v>
      </c>
      <c r="B697">
        <v>26.1</v>
      </c>
      <c r="C697">
        <v>117</v>
      </c>
      <c r="D697">
        <f t="shared" si="70"/>
        <v>0</v>
      </c>
      <c r="E697">
        <f t="shared" si="74"/>
        <v>0</v>
      </c>
      <c r="F697">
        <f t="shared" si="71"/>
        <v>0</v>
      </c>
      <c r="G697" s="7">
        <f t="shared" si="75"/>
        <v>-4.587164006905931E-3</v>
      </c>
      <c r="H697" s="7">
        <v>-4.510155477886019E-3</v>
      </c>
      <c r="I697" t="str">
        <f t="shared" si="72"/>
        <v/>
      </c>
      <c r="J697" t="str">
        <f t="shared" si="73"/>
        <v/>
      </c>
      <c r="K697" s="11">
        <f t="shared" si="76"/>
        <v>0.98</v>
      </c>
      <c r="L697" s="9">
        <f>EXP(SUM($H$2:H697))</f>
        <v>10.552688767054789</v>
      </c>
    </row>
    <row r="698" spans="1:12" x14ac:dyDescent="0.25">
      <c r="A698" s="3">
        <v>44127</v>
      </c>
      <c r="B698">
        <v>25.92</v>
      </c>
      <c r="C698">
        <v>117</v>
      </c>
      <c r="D698">
        <f t="shared" si="70"/>
        <v>0</v>
      </c>
      <c r="E698">
        <f t="shared" si="74"/>
        <v>0</v>
      </c>
      <c r="F698">
        <f t="shared" si="71"/>
        <v>0</v>
      </c>
      <c r="G698" s="7">
        <f t="shared" si="75"/>
        <v>-6.9204428445737952E-3</v>
      </c>
      <c r="H698" s="7">
        <v>-6.8232253481255367E-3</v>
      </c>
      <c r="I698" t="str">
        <f t="shared" si="72"/>
        <v/>
      </c>
      <c r="J698" t="str">
        <f t="shared" si="73"/>
        <v/>
      </c>
      <c r="K698" s="11">
        <f t="shared" si="76"/>
        <v>0.99</v>
      </c>
      <c r="L698" s="9">
        <f>EXP(SUM($H$2:H698))</f>
        <v>10.480930483438813</v>
      </c>
    </row>
    <row r="699" spans="1:12" x14ac:dyDescent="0.25">
      <c r="A699" s="3">
        <v>44130</v>
      </c>
      <c r="B699">
        <v>25.47</v>
      </c>
      <c r="C699">
        <v>117</v>
      </c>
      <c r="D699">
        <f t="shared" si="70"/>
        <v>0</v>
      </c>
      <c r="E699">
        <f t="shared" si="74"/>
        <v>0</v>
      </c>
      <c r="F699">
        <f t="shared" si="71"/>
        <v>0</v>
      </c>
      <c r="G699" s="7">
        <f t="shared" si="75"/>
        <v>-1.7513582492708468E-2</v>
      </c>
      <c r="H699" s="7">
        <v>-1.7451393613755861E-2</v>
      </c>
      <c r="I699" t="str">
        <f t="shared" si="72"/>
        <v/>
      </c>
      <c r="J699" t="str">
        <f t="shared" si="73"/>
        <v/>
      </c>
      <c r="K699" s="11">
        <f t="shared" si="76"/>
        <v>1</v>
      </c>
      <c r="L699" s="9">
        <f>EXP(SUM($H$2:H699))</f>
        <v>10.299610386075324</v>
      </c>
    </row>
    <row r="700" spans="1:12" x14ac:dyDescent="0.25">
      <c r="A700" s="3">
        <v>44131</v>
      </c>
      <c r="B700">
        <v>25.45</v>
      </c>
      <c r="C700">
        <v>117</v>
      </c>
      <c r="D700">
        <f t="shared" si="70"/>
        <v>0</v>
      </c>
      <c r="E700">
        <f t="shared" si="74"/>
        <v>0</v>
      </c>
      <c r="F700">
        <f t="shared" si="71"/>
        <v>0</v>
      </c>
      <c r="G700" s="7">
        <f t="shared" si="75"/>
        <v>-7.8554599483385854E-4</v>
      </c>
      <c r="H700" s="7">
        <v>-7.0024511439342589E-4</v>
      </c>
      <c r="I700" t="str">
        <f t="shared" si="72"/>
        <v/>
      </c>
      <c r="J700" t="str">
        <f t="shared" si="73"/>
        <v/>
      </c>
      <c r="K700" s="11">
        <f t="shared" si="76"/>
        <v>0.89</v>
      </c>
      <c r="L700" s="9">
        <f>EXP(SUM($H$2:H700))</f>
        <v>10.292400658805072</v>
      </c>
    </row>
    <row r="701" spans="1:12" x14ac:dyDescent="0.25">
      <c r="A701" s="3">
        <v>44132</v>
      </c>
      <c r="B701">
        <v>24.63</v>
      </c>
      <c r="C701">
        <v>117</v>
      </c>
      <c r="D701">
        <f t="shared" si="70"/>
        <v>0</v>
      </c>
      <c r="E701">
        <f t="shared" si="74"/>
        <v>0</v>
      </c>
      <c r="F701">
        <f t="shared" si="71"/>
        <v>0</v>
      </c>
      <c r="G701" s="7">
        <f t="shared" si="75"/>
        <v>-3.2750530864085234E-2</v>
      </c>
      <c r="H701" s="7">
        <v>-3.2729824622918881E-2</v>
      </c>
      <c r="I701" t="str">
        <f t="shared" si="72"/>
        <v/>
      </c>
      <c r="J701" t="str">
        <f t="shared" si="73"/>
        <v/>
      </c>
      <c r="K701" s="11">
        <f t="shared" si="76"/>
        <v>1</v>
      </c>
      <c r="L701" s="9">
        <f>EXP(SUM($H$2:H701))</f>
        <v>9.9609853575915466</v>
      </c>
    </row>
    <row r="702" spans="1:12" x14ac:dyDescent="0.25">
      <c r="A702" s="3">
        <v>44133</v>
      </c>
      <c r="B702">
        <v>25.36</v>
      </c>
      <c r="C702">
        <v>117</v>
      </c>
      <c r="D702">
        <f t="shared" si="70"/>
        <v>0</v>
      </c>
      <c r="E702">
        <f t="shared" si="74"/>
        <v>0</v>
      </c>
      <c r="F702">
        <f t="shared" si="71"/>
        <v>0</v>
      </c>
      <c r="G702" s="7">
        <f t="shared" si="75"/>
        <v>2.9207917436578627E-2</v>
      </c>
      <c r="H702" s="7">
        <v>2.917037729977992E-2</v>
      </c>
      <c r="I702" t="str">
        <f t="shared" si="72"/>
        <v/>
      </c>
      <c r="J702" t="str">
        <f t="shared" si="73"/>
        <v/>
      </c>
      <c r="K702" s="11">
        <f t="shared" si="76"/>
        <v>1</v>
      </c>
      <c r="L702" s="9">
        <f>EXP(SUM($H$2:H702))</f>
        <v>10.255830524176258</v>
      </c>
    </row>
    <row r="703" spans="1:12" x14ac:dyDescent="0.25">
      <c r="A703" s="3">
        <v>44134</v>
      </c>
      <c r="B703">
        <v>24.63</v>
      </c>
      <c r="C703">
        <v>117</v>
      </c>
      <c r="D703">
        <f t="shared" si="70"/>
        <v>0</v>
      </c>
      <c r="E703">
        <f t="shared" si="74"/>
        <v>0</v>
      </c>
      <c r="F703">
        <f t="shared" si="71"/>
        <v>0</v>
      </c>
      <c r="G703" s="7">
        <f t="shared" si="75"/>
        <v>-2.9207917436578672E-2</v>
      </c>
      <c r="H703" s="7">
        <v>-2.911989857385212E-2</v>
      </c>
      <c r="I703" t="str">
        <f t="shared" si="72"/>
        <v/>
      </c>
      <c r="J703" t="str">
        <f t="shared" si="73"/>
        <v/>
      </c>
      <c r="K703" s="11">
        <f t="shared" si="76"/>
        <v>1</v>
      </c>
      <c r="L703" s="9">
        <f>EXP(SUM($H$2:H703))</f>
        <v>9.9614881881323978</v>
      </c>
    </row>
    <row r="704" spans="1:12" x14ac:dyDescent="0.25">
      <c r="A704" s="3">
        <v>44138</v>
      </c>
      <c r="B704">
        <v>24.99</v>
      </c>
      <c r="C704">
        <v>117</v>
      </c>
      <c r="D704">
        <f t="shared" si="70"/>
        <v>0</v>
      </c>
      <c r="E704">
        <f t="shared" si="74"/>
        <v>0</v>
      </c>
      <c r="F704">
        <f t="shared" si="71"/>
        <v>0</v>
      </c>
      <c r="G704" s="7">
        <f t="shared" si="75"/>
        <v>1.451053271441439E-2</v>
      </c>
      <c r="H704" s="7">
        <v>1.4494446150452509E-2</v>
      </c>
      <c r="I704" t="str">
        <f t="shared" si="72"/>
        <v/>
      </c>
      <c r="J704" t="str">
        <f t="shared" si="73"/>
        <v/>
      </c>
      <c r="K704" s="11">
        <f t="shared" si="76"/>
        <v>1</v>
      </c>
      <c r="L704" s="9">
        <f>EXP(SUM($H$2:H704))</f>
        <v>10.106925915679131</v>
      </c>
    </row>
    <row r="705" spans="1:12" x14ac:dyDescent="0.25">
      <c r="A705" s="3">
        <v>44139</v>
      </c>
      <c r="B705">
        <v>26.19</v>
      </c>
      <c r="C705">
        <v>117</v>
      </c>
      <c r="D705">
        <f t="shared" si="70"/>
        <v>0</v>
      </c>
      <c r="E705">
        <f t="shared" si="74"/>
        <v>0</v>
      </c>
      <c r="F705">
        <f t="shared" si="71"/>
        <v>0</v>
      </c>
      <c r="G705" s="7">
        <f t="shared" si="75"/>
        <v>4.6901913672759712E-2</v>
      </c>
      <c r="H705" s="7">
        <v>4.6883585898850458E-2</v>
      </c>
      <c r="I705" t="str">
        <f t="shared" si="72"/>
        <v/>
      </c>
      <c r="J705" t="str">
        <f t="shared" si="73"/>
        <v/>
      </c>
      <c r="K705" s="11">
        <f t="shared" si="76"/>
        <v>1</v>
      </c>
      <c r="L705" s="9">
        <f>EXP(SUM($H$2:H705))</f>
        <v>10.59205835963173</v>
      </c>
    </row>
    <row r="706" spans="1:12" x14ac:dyDescent="0.25">
      <c r="A706" s="3">
        <v>44140</v>
      </c>
      <c r="B706">
        <v>27.45</v>
      </c>
      <c r="C706">
        <v>117</v>
      </c>
      <c r="D706">
        <f t="shared" si="70"/>
        <v>0</v>
      </c>
      <c r="E706">
        <f t="shared" si="74"/>
        <v>0</v>
      </c>
      <c r="F706">
        <f t="shared" si="71"/>
        <v>0</v>
      </c>
      <c r="G706" s="7">
        <f t="shared" si="75"/>
        <v>4.6988509435918945E-2</v>
      </c>
      <c r="H706" s="7">
        <v>4.6979001193994639E-2</v>
      </c>
      <c r="I706" t="str">
        <f t="shared" si="72"/>
        <v/>
      </c>
      <c r="J706" t="str">
        <f t="shared" si="73"/>
        <v/>
      </c>
      <c r="K706" s="11">
        <f t="shared" si="76"/>
        <v>1</v>
      </c>
      <c r="L706" s="9">
        <f>EXP(SUM($H$2:H706))</f>
        <v>11.101536366730016</v>
      </c>
    </row>
    <row r="707" spans="1:12" x14ac:dyDescent="0.25">
      <c r="A707" s="3">
        <v>44141</v>
      </c>
      <c r="B707">
        <v>27.33</v>
      </c>
      <c r="C707">
        <v>117</v>
      </c>
      <c r="D707">
        <f t="shared" ref="D707:D770" si="77">C708-C707</f>
        <v>0</v>
      </c>
      <c r="E707">
        <f t="shared" si="74"/>
        <v>0</v>
      </c>
      <c r="F707">
        <f t="shared" ref="F707:F770" si="78">D707+E707</f>
        <v>0</v>
      </c>
      <c r="G707" s="7">
        <f t="shared" si="75"/>
        <v>-4.3811680155629766E-3</v>
      </c>
      <c r="H707" s="7">
        <v>-4.3092715880984032E-3</v>
      </c>
      <c r="I707" t="str">
        <f t="shared" ref="I707:I770" si="79">IF(ISNA(VLOOKUP(A707,$P$2:$Q$9,2,)),"",VLOOKUP(A707,$P$2:$Q$9,2,))</f>
        <v/>
      </c>
      <c r="J707" t="str">
        <f t="shared" ref="J707:J770" si="80">IF(ISNA(VLOOKUP(A707,$P$12:$R$13,3,)),"",VLOOKUP(A707,$P$12:$R$13,3,))</f>
        <v/>
      </c>
      <c r="K707" s="11">
        <f t="shared" si="76"/>
        <v>0.98</v>
      </c>
      <c r="L707" s="9">
        <f>EXP(SUM($H$2:H707))</f>
        <v>11.053799760353078</v>
      </c>
    </row>
    <row r="708" spans="1:12" x14ac:dyDescent="0.25">
      <c r="A708" s="3">
        <v>44144</v>
      </c>
      <c r="B708">
        <v>26.45</v>
      </c>
      <c r="C708">
        <v>117</v>
      </c>
      <c r="D708">
        <f t="shared" si="77"/>
        <v>0</v>
      </c>
      <c r="E708">
        <f t="shared" ref="E708:E771" si="81">C708-C707</f>
        <v>0</v>
      </c>
      <c r="F708">
        <f t="shared" si="78"/>
        <v>0</v>
      </c>
      <c r="G708" s="7">
        <f t="shared" ref="G708:G771" si="82">LN(B708/B707)</f>
        <v>-3.2728841635668186E-2</v>
      </c>
      <c r="H708" s="7">
        <v>-3.2626502827094173E-2</v>
      </c>
      <c r="I708" t="str">
        <f t="shared" si="79"/>
        <v/>
      </c>
      <c r="J708" t="str">
        <f t="shared" si="80"/>
        <v/>
      </c>
      <c r="K708" s="11">
        <f t="shared" ref="K708:K771" si="83">ROUND(H708/G708,2)</f>
        <v>1</v>
      </c>
      <c r="L708" s="9">
        <f>EXP(SUM($H$2:H708))</f>
        <v>10.698972788045744</v>
      </c>
    </row>
    <row r="709" spans="1:12" x14ac:dyDescent="0.25">
      <c r="A709" s="3">
        <v>44145</v>
      </c>
      <c r="B709">
        <v>25.22</v>
      </c>
      <c r="C709">
        <v>117</v>
      </c>
      <c r="D709">
        <f t="shared" si="77"/>
        <v>0</v>
      </c>
      <c r="E709">
        <f t="shared" si="81"/>
        <v>0</v>
      </c>
      <c r="F709">
        <f t="shared" si="78"/>
        <v>0</v>
      </c>
      <c r="G709" s="7">
        <f t="shared" si="82"/>
        <v>-4.7618827767534865E-2</v>
      </c>
      <c r="H709" s="7">
        <v>-4.7615853941663282E-2</v>
      </c>
      <c r="I709" t="str">
        <f t="shared" si="79"/>
        <v/>
      </c>
      <c r="J709" t="str">
        <f t="shared" si="80"/>
        <v/>
      </c>
      <c r="K709" s="11">
        <f t="shared" si="83"/>
        <v>1</v>
      </c>
      <c r="L709" s="9">
        <f>EXP(SUM($H$2:H709))</f>
        <v>10.201470553401618</v>
      </c>
    </row>
    <row r="710" spans="1:12" x14ac:dyDescent="0.25">
      <c r="A710" s="3">
        <v>44146</v>
      </c>
      <c r="B710">
        <v>25.58</v>
      </c>
      <c r="C710">
        <v>117</v>
      </c>
      <c r="D710">
        <f t="shared" si="77"/>
        <v>0</v>
      </c>
      <c r="E710">
        <f t="shared" si="81"/>
        <v>0</v>
      </c>
      <c r="F710">
        <f t="shared" si="78"/>
        <v>0</v>
      </c>
      <c r="G710" s="7">
        <f t="shared" si="82"/>
        <v>1.4173465613923082E-2</v>
      </c>
      <c r="H710" s="7">
        <v>1.410012437878163E-2</v>
      </c>
      <c r="I710" t="str">
        <f t="shared" si="79"/>
        <v/>
      </c>
      <c r="J710" t="str">
        <f t="shared" si="80"/>
        <v/>
      </c>
      <c r="K710" s="11">
        <f t="shared" si="83"/>
        <v>0.99</v>
      </c>
      <c r="L710" s="9">
        <f>EXP(SUM($H$2:H710))</f>
        <v>10.34633143525992</v>
      </c>
    </row>
    <row r="711" spans="1:12" x14ac:dyDescent="0.25">
      <c r="A711" s="3">
        <v>44147</v>
      </c>
      <c r="B711">
        <v>25.48</v>
      </c>
      <c r="C711">
        <v>117</v>
      </c>
      <c r="D711">
        <f t="shared" si="77"/>
        <v>0</v>
      </c>
      <c r="E711">
        <f t="shared" si="81"/>
        <v>0</v>
      </c>
      <c r="F711">
        <f t="shared" si="78"/>
        <v>0</v>
      </c>
      <c r="G711" s="7">
        <f t="shared" si="82"/>
        <v>-3.9169654467338987E-3</v>
      </c>
      <c r="H711" s="7">
        <v>-3.9076248310170756E-3</v>
      </c>
      <c r="I711" t="str">
        <f t="shared" si="79"/>
        <v/>
      </c>
      <c r="J711" t="str">
        <f t="shared" si="80"/>
        <v/>
      </c>
      <c r="K711" s="11">
        <f t="shared" si="83"/>
        <v>1</v>
      </c>
      <c r="L711" s="9">
        <f>EXP(SUM($H$2:H711))</f>
        <v>10.305980742662406</v>
      </c>
    </row>
    <row r="712" spans="1:12" x14ac:dyDescent="0.25">
      <c r="A712" s="3">
        <v>44148</v>
      </c>
      <c r="B712">
        <v>25.1</v>
      </c>
      <c r="C712">
        <v>117</v>
      </c>
      <c r="D712">
        <f t="shared" si="77"/>
        <v>0</v>
      </c>
      <c r="E712">
        <f t="shared" si="81"/>
        <v>0</v>
      </c>
      <c r="F712">
        <f t="shared" si="78"/>
        <v>0</v>
      </c>
      <c r="G712" s="7">
        <f t="shared" si="82"/>
        <v>-1.5025984566224325E-2</v>
      </c>
      <c r="H712" s="7">
        <v>-1.501212012050362E-2</v>
      </c>
      <c r="I712" t="str">
        <f t="shared" si="79"/>
        <v/>
      </c>
      <c r="J712" t="str">
        <f t="shared" si="80"/>
        <v/>
      </c>
      <c r="K712" s="11">
        <f t="shared" si="83"/>
        <v>1</v>
      </c>
      <c r="L712" s="9">
        <f>EXP(SUM($H$2:H712))</f>
        <v>10.152421629596734</v>
      </c>
    </row>
    <row r="713" spans="1:12" x14ac:dyDescent="0.25">
      <c r="A713" s="3">
        <v>44151</v>
      </c>
      <c r="B713">
        <v>24.85</v>
      </c>
      <c r="C713">
        <v>117</v>
      </c>
      <c r="D713">
        <f t="shared" si="77"/>
        <v>0</v>
      </c>
      <c r="E713">
        <f t="shared" si="81"/>
        <v>0</v>
      </c>
      <c r="F713">
        <f t="shared" si="78"/>
        <v>0</v>
      </c>
      <c r="G713" s="7">
        <f t="shared" si="82"/>
        <v>-1.001009359510046E-2</v>
      </c>
      <c r="H713" s="7">
        <v>-9.9493308536681025E-3</v>
      </c>
      <c r="I713" t="str">
        <f t="shared" si="79"/>
        <v/>
      </c>
      <c r="J713" t="str">
        <f t="shared" si="80"/>
        <v/>
      </c>
      <c r="K713" s="11">
        <f t="shared" si="83"/>
        <v>0.99</v>
      </c>
      <c r="L713" s="9">
        <f>EXP(SUM($H$2:H713))</f>
        <v>10.051912655463726</v>
      </c>
    </row>
    <row r="714" spans="1:12" x14ac:dyDescent="0.25">
      <c r="A714" s="3">
        <v>44152</v>
      </c>
      <c r="B714">
        <v>24.73</v>
      </c>
      <c r="C714">
        <v>117</v>
      </c>
      <c r="D714">
        <f t="shared" si="77"/>
        <v>0</v>
      </c>
      <c r="E714">
        <f t="shared" si="81"/>
        <v>0</v>
      </c>
      <c r="F714">
        <f t="shared" si="78"/>
        <v>0</v>
      </c>
      <c r="G714" s="7">
        <f t="shared" si="82"/>
        <v>-4.8406710093129059E-3</v>
      </c>
      <c r="H714" s="7">
        <v>-4.8115569972220816E-3</v>
      </c>
      <c r="I714" t="str">
        <f t="shared" si="79"/>
        <v/>
      </c>
      <c r="J714" t="str">
        <f t="shared" si="80"/>
        <v/>
      </c>
      <c r="K714" s="11">
        <f t="shared" si="83"/>
        <v>0.99</v>
      </c>
      <c r="L714" s="9">
        <f>EXP(SUM($H$2:H714))</f>
        <v>10.003663474717497</v>
      </c>
    </row>
    <row r="715" spans="1:12" x14ac:dyDescent="0.25">
      <c r="A715" s="3">
        <v>44153</v>
      </c>
      <c r="B715">
        <v>24.54</v>
      </c>
      <c r="C715">
        <v>117</v>
      </c>
      <c r="D715">
        <f t="shared" si="77"/>
        <v>0</v>
      </c>
      <c r="E715">
        <f t="shared" si="81"/>
        <v>0</v>
      </c>
      <c r="F715">
        <f t="shared" si="78"/>
        <v>0</v>
      </c>
      <c r="G715" s="7">
        <f t="shared" si="82"/>
        <v>-7.7126422505594773E-3</v>
      </c>
      <c r="H715" s="7">
        <v>-7.6290271644911629E-3</v>
      </c>
      <c r="I715" t="str">
        <f t="shared" si="79"/>
        <v/>
      </c>
      <c r="J715" t="str">
        <f t="shared" si="80"/>
        <v/>
      </c>
      <c r="K715" s="11">
        <f t="shared" si="83"/>
        <v>0.99</v>
      </c>
      <c r="L715" s="9">
        <f>EXP(SUM($H$2:H715))</f>
        <v>9.9276356323096433</v>
      </c>
    </row>
    <row r="716" spans="1:12" x14ac:dyDescent="0.25">
      <c r="A716" s="3">
        <v>44154</v>
      </c>
      <c r="B716">
        <v>24.64</v>
      </c>
      <c r="C716">
        <v>117</v>
      </c>
      <c r="D716">
        <f t="shared" si="77"/>
        <v>0</v>
      </c>
      <c r="E716">
        <f t="shared" si="81"/>
        <v>0</v>
      </c>
      <c r="F716">
        <f t="shared" si="78"/>
        <v>0</v>
      </c>
      <c r="G716" s="7">
        <f t="shared" si="82"/>
        <v>4.0666993825536129E-3</v>
      </c>
      <c r="H716" s="7">
        <v>3.9920212695374567E-3</v>
      </c>
      <c r="I716" t="str">
        <f t="shared" si="79"/>
        <v/>
      </c>
      <c r="J716" t="str">
        <f t="shared" si="80"/>
        <v/>
      </c>
      <c r="K716" s="11">
        <f t="shared" si="83"/>
        <v>0.98</v>
      </c>
      <c r="L716" s="9">
        <f>EXP(SUM($H$2:H716))</f>
        <v>9.9673461748388821</v>
      </c>
    </row>
    <row r="717" spans="1:12" x14ac:dyDescent="0.25">
      <c r="A717" s="3">
        <v>44155</v>
      </c>
      <c r="B717">
        <v>24.2</v>
      </c>
      <c r="C717">
        <v>117</v>
      </c>
      <c r="D717">
        <f t="shared" si="77"/>
        <v>0</v>
      </c>
      <c r="E717">
        <f t="shared" si="81"/>
        <v>0</v>
      </c>
      <c r="F717">
        <f t="shared" si="78"/>
        <v>0</v>
      </c>
      <c r="G717" s="7">
        <f t="shared" si="82"/>
        <v>-1.8018505502678365E-2</v>
      </c>
      <c r="H717" s="7">
        <v>-1.796032537699287E-2</v>
      </c>
      <c r="I717" t="str">
        <f t="shared" si="79"/>
        <v/>
      </c>
      <c r="J717" t="str">
        <f t="shared" si="80"/>
        <v/>
      </c>
      <c r="K717" s="11">
        <f t="shared" si="83"/>
        <v>1</v>
      </c>
      <c r="L717" s="9">
        <f>EXP(SUM($H$2:H717))</f>
        <v>9.7899274129267493</v>
      </c>
    </row>
    <row r="718" spans="1:12" x14ac:dyDescent="0.25">
      <c r="A718" s="3">
        <v>44158</v>
      </c>
      <c r="B718">
        <v>23.42</v>
      </c>
      <c r="C718">
        <v>117</v>
      </c>
      <c r="D718">
        <f t="shared" si="77"/>
        <v>0</v>
      </c>
      <c r="E718">
        <f t="shared" si="81"/>
        <v>0</v>
      </c>
      <c r="F718">
        <f t="shared" si="78"/>
        <v>0</v>
      </c>
      <c r="G718" s="7">
        <f t="shared" si="82"/>
        <v>-3.2762274993069343E-2</v>
      </c>
      <c r="H718" s="7">
        <v>-3.2729824622918881E-2</v>
      </c>
      <c r="I718" t="str">
        <f t="shared" si="79"/>
        <v/>
      </c>
      <c r="J718" t="str">
        <f t="shared" si="80"/>
        <v/>
      </c>
      <c r="K718" s="11">
        <f t="shared" si="83"/>
        <v>1</v>
      </c>
      <c r="L718" s="9">
        <f>EXP(SUM($H$2:H718))</f>
        <v>9.474691750230507</v>
      </c>
    </row>
    <row r="719" spans="1:12" x14ac:dyDescent="0.25">
      <c r="A719" s="3">
        <v>44159</v>
      </c>
      <c r="B719">
        <v>23.7</v>
      </c>
      <c r="C719">
        <v>117</v>
      </c>
      <c r="D719">
        <f t="shared" si="77"/>
        <v>0</v>
      </c>
      <c r="E719">
        <f t="shared" si="81"/>
        <v>0</v>
      </c>
      <c r="F719">
        <f t="shared" si="78"/>
        <v>0</v>
      </c>
      <c r="G719" s="7">
        <f t="shared" si="82"/>
        <v>1.1884689971514114E-2</v>
      </c>
      <c r="H719" s="7">
        <v>1.1829751753577219E-2</v>
      </c>
      <c r="I719" t="str">
        <f t="shared" si="79"/>
        <v/>
      </c>
      <c r="J719" t="str">
        <f t="shared" si="80"/>
        <v/>
      </c>
      <c r="K719" s="11">
        <f t="shared" si="83"/>
        <v>1</v>
      </c>
      <c r="L719" s="9">
        <f>EXP(SUM($H$2:H719))</f>
        <v>9.5874405820582496</v>
      </c>
    </row>
    <row r="720" spans="1:12" x14ac:dyDescent="0.25">
      <c r="A720" s="3">
        <v>44160</v>
      </c>
      <c r="B720">
        <v>24</v>
      </c>
      <c r="C720">
        <v>117</v>
      </c>
      <c r="D720">
        <f t="shared" si="77"/>
        <v>0</v>
      </c>
      <c r="E720">
        <f t="shared" si="81"/>
        <v>0</v>
      </c>
      <c r="F720">
        <f t="shared" si="78"/>
        <v>0</v>
      </c>
      <c r="G720" s="7">
        <f t="shared" si="82"/>
        <v>1.2578782206860185E-2</v>
      </c>
      <c r="H720" s="7">
        <v>1.2521280553671689E-2</v>
      </c>
      <c r="I720" t="str">
        <f t="shared" si="79"/>
        <v/>
      </c>
      <c r="J720" t="str">
        <f t="shared" si="80"/>
        <v/>
      </c>
      <c r="K720" s="11">
        <f t="shared" si="83"/>
        <v>1</v>
      </c>
      <c r="L720" s="9">
        <f>EXP(SUM($H$2:H720))</f>
        <v>9.7082423333921852</v>
      </c>
    </row>
    <row r="721" spans="1:12" x14ac:dyDescent="0.25">
      <c r="A721" s="3">
        <v>44161</v>
      </c>
      <c r="B721">
        <v>24.25</v>
      </c>
      <c r="C721">
        <v>117</v>
      </c>
      <c r="D721">
        <f t="shared" si="77"/>
        <v>0</v>
      </c>
      <c r="E721">
        <f t="shared" si="81"/>
        <v>0</v>
      </c>
      <c r="F721">
        <f t="shared" si="78"/>
        <v>0</v>
      </c>
      <c r="G721" s="7">
        <f t="shared" si="82"/>
        <v>1.0362787035546658E-2</v>
      </c>
      <c r="H721" s="7">
        <v>1.0346292054144271E-2</v>
      </c>
      <c r="I721" t="str">
        <f t="shared" si="79"/>
        <v/>
      </c>
      <c r="J721" t="str">
        <f t="shared" si="80"/>
        <v/>
      </c>
      <c r="K721" s="11">
        <f t="shared" si="83"/>
        <v>1</v>
      </c>
      <c r="L721" s="9">
        <f>EXP(SUM($H$2:H721))</f>
        <v>9.8092080536594626</v>
      </c>
    </row>
    <row r="722" spans="1:12" x14ac:dyDescent="0.25">
      <c r="A722" s="3">
        <v>44162</v>
      </c>
      <c r="B722">
        <v>24.19</v>
      </c>
      <c r="C722">
        <v>117</v>
      </c>
      <c r="D722">
        <f t="shared" si="77"/>
        <v>0</v>
      </c>
      <c r="E722">
        <f t="shared" si="81"/>
        <v>0</v>
      </c>
      <c r="F722">
        <f t="shared" si="78"/>
        <v>0</v>
      </c>
      <c r="G722" s="7">
        <f t="shared" si="82"/>
        <v>-2.4772927615562858E-3</v>
      </c>
      <c r="H722" s="7">
        <v>-2.4028846163103149E-3</v>
      </c>
      <c r="I722" t="str">
        <f t="shared" si="79"/>
        <v/>
      </c>
      <c r="J722" t="str">
        <f t="shared" si="80"/>
        <v/>
      </c>
      <c r="K722" s="11">
        <f t="shared" si="83"/>
        <v>0.97</v>
      </c>
      <c r="L722" s="9">
        <f>EXP(SUM($H$2:H722))</f>
        <v>9.7856659543306783</v>
      </c>
    </row>
    <row r="723" spans="1:12" x14ac:dyDescent="0.25">
      <c r="A723" s="3">
        <v>44165</v>
      </c>
      <c r="B723">
        <v>23.38</v>
      </c>
      <c r="C723">
        <v>117</v>
      </c>
      <c r="D723">
        <f t="shared" si="77"/>
        <v>0</v>
      </c>
      <c r="E723">
        <f t="shared" si="81"/>
        <v>0</v>
      </c>
      <c r="F723">
        <f t="shared" si="78"/>
        <v>0</v>
      </c>
      <c r="G723" s="7">
        <f t="shared" si="82"/>
        <v>-3.4058368578013615E-2</v>
      </c>
      <c r="H723" s="7">
        <v>-3.3970519571153338E-2</v>
      </c>
      <c r="I723" t="str">
        <f t="shared" si="79"/>
        <v/>
      </c>
      <c r="J723" t="str">
        <f t="shared" si="80"/>
        <v/>
      </c>
      <c r="K723" s="11">
        <f t="shared" si="83"/>
        <v>1</v>
      </c>
      <c r="L723" s="9">
        <f>EXP(SUM($H$2:H723))</f>
        <v>9.4588247114560353</v>
      </c>
    </row>
    <row r="724" spans="1:12" x14ac:dyDescent="0.25">
      <c r="A724" s="3">
        <v>44166</v>
      </c>
      <c r="B724">
        <v>22.88</v>
      </c>
      <c r="C724">
        <v>117</v>
      </c>
      <c r="D724">
        <f t="shared" si="77"/>
        <v>0</v>
      </c>
      <c r="E724">
        <f t="shared" si="81"/>
        <v>0</v>
      </c>
      <c r="F724">
        <f t="shared" si="78"/>
        <v>0</v>
      </c>
      <c r="G724" s="7">
        <f t="shared" si="82"/>
        <v>-2.1617789532325248E-2</v>
      </c>
      <c r="H724" s="7">
        <v>-2.1530118550363211E-2</v>
      </c>
      <c r="I724" t="str">
        <f t="shared" si="79"/>
        <v/>
      </c>
      <c r="J724" t="str">
        <f t="shared" si="80"/>
        <v/>
      </c>
      <c r="K724" s="11">
        <f t="shared" si="83"/>
        <v>1</v>
      </c>
      <c r="L724" s="9">
        <f>EXP(SUM($H$2:H724))</f>
        <v>9.2573517451020226</v>
      </c>
    </row>
    <row r="725" spans="1:12" x14ac:dyDescent="0.25">
      <c r="A725" s="3">
        <v>44167</v>
      </c>
      <c r="B725">
        <v>23.05</v>
      </c>
      <c r="C725">
        <v>117</v>
      </c>
      <c r="D725">
        <f t="shared" si="77"/>
        <v>0</v>
      </c>
      <c r="E725">
        <f t="shared" si="81"/>
        <v>0</v>
      </c>
      <c r="F725">
        <f t="shared" si="78"/>
        <v>0</v>
      </c>
      <c r="G725" s="7">
        <f t="shared" si="82"/>
        <v>7.4026029310604495E-3</v>
      </c>
      <c r="H725" s="7">
        <v>7.3727543294131569E-3</v>
      </c>
      <c r="I725" t="str">
        <f t="shared" si="79"/>
        <v/>
      </c>
      <c r="J725" t="str">
        <f t="shared" si="80"/>
        <v/>
      </c>
      <c r="K725" s="11">
        <f t="shared" si="83"/>
        <v>1</v>
      </c>
      <c r="L725" s="9">
        <f>EXP(SUM($H$2:H725))</f>
        <v>9.3258561480157791</v>
      </c>
    </row>
    <row r="726" spans="1:12" x14ac:dyDescent="0.25">
      <c r="A726" s="3">
        <v>44168</v>
      </c>
      <c r="B726">
        <v>23.3</v>
      </c>
      <c r="C726">
        <v>117</v>
      </c>
      <c r="D726">
        <f t="shared" si="77"/>
        <v>0</v>
      </c>
      <c r="E726">
        <f t="shared" si="81"/>
        <v>0</v>
      </c>
      <c r="F726">
        <f t="shared" si="78"/>
        <v>0</v>
      </c>
      <c r="G726" s="7">
        <f t="shared" si="82"/>
        <v>1.0787591128997385E-2</v>
      </c>
      <c r="H726" s="7">
        <v>1.0742096531902031E-2</v>
      </c>
      <c r="I726" t="str">
        <f t="shared" si="79"/>
        <v/>
      </c>
      <c r="J726" t="str">
        <f t="shared" si="80"/>
        <v/>
      </c>
      <c r="K726" s="11">
        <f t="shared" si="83"/>
        <v>1</v>
      </c>
      <c r="L726" s="9">
        <f>EXP(SUM($H$2:H726))</f>
        <v>9.4265753944143498</v>
      </c>
    </row>
    <row r="727" spans="1:12" x14ac:dyDescent="0.25">
      <c r="A727" s="3">
        <v>44169</v>
      </c>
      <c r="B727">
        <v>23.66</v>
      </c>
      <c r="C727">
        <v>117</v>
      </c>
      <c r="D727">
        <f t="shared" si="77"/>
        <v>0</v>
      </c>
      <c r="E727">
        <f t="shared" si="81"/>
        <v>0</v>
      </c>
      <c r="F727">
        <f t="shared" si="78"/>
        <v>0</v>
      </c>
      <c r="G727" s="7">
        <f t="shared" si="82"/>
        <v>1.5332497978585838E-2</v>
      </c>
      <c r="H727" s="7">
        <v>1.528262353115698E-2</v>
      </c>
      <c r="I727" t="str">
        <f t="shared" si="79"/>
        <v/>
      </c>
      <c r="J727" t="str">
        <f t="shared" si="80"/>
        <v/>
      </c>
      <c r="K727" s="11">
        <f t="shared" si="83"/>
        <v>1</v>
      </c>
      <c r="L727" s="9">
        <f>EXP(SUM($H$2:H727))</f>
        <v>9.571744655488331</v>
      </c>
    </row>
    <row r="728" spans="1:12" x14ac:dyDescent="0.25">
      <c r="A728" s="3">
        <v>44172</v>
      </c>
      <c r="B728">
        <v>23.8</v>
      </c>
      <c r="C728">
        <v>117</v>
      </c>
      <c r="D728">
        <f t="shared" si="77"/>
        <v>0</v>
      </c>
      <c r="E728">
        <f t="shared" si="81"/>
        <v>0</v>
      </c>
      <c r="F728">
        <f t="shared" si="78"/>
        <v>0</v>
      </c>
      <c r="G728" s="7">
        <f t="shared" si="82"/>
        <v>5.899722127188322E-3</v>
      </c>
      <c r="H728" s="7">
        <v>5.8826631581555119E-3</v>
      </c>
      <c r="I728" t="str">
        <f t="shared" si="79"/>
        <v/>
      </c>
      <c r="J728" t="str">
        <f t="shared" si="80"/>
        <v/>
      </c>
      <c r="K728" s="11">
        <f t="shared" si="83"/>
        <v>1</v>
      </c>
      <c r="L728" s="9">
        <f>EXP(SUM($H$2:H728))</f>
        <v>9.6282179489557134</v>
      </c>
    </row>
    <row r="729" spans="1:12" x14ac:dyDescent="0.25">
      <c r="A729" s="3">
        <v>44173</v>
      </c>
      <c r="B729">
        <v>24.95</v>
      </c>
      <c r="C729">
        <v>117</v>
      </c>
      <c r="D729">
        <f t="shared" si="77"/>
        <v>0</v>
      </c>
      <c r="E729">
        <f t="shared" si="81"/>
        <v>0</v>
      </c>
      <c r="F729">
        <f t="shared" si="78"/>
        <v>0</v>
      </c>
      <c r="G729" s="7">
        <f t="shared" si="82"/>
        <v>4.7188241520098498E-2</v>
      </c>
      <c r="H729" s="7">
        <v>4.716980447638993E-2</v>
      </c>
      <c r="I729" t="str">
        <f t="shared" si="79"/>
        <v/>
      </c>
      <c r="J729" t="str">
        <f t="shared" si="80"/>
        <v/>
      </c>
      <c r="K729" s="11">
        <f t="shared" si="83"/>
        <v>1</v>
      </c>
      <c r="L729" s="9">
        <f>EXP(SUM($H$2:H729))</f>
        <v>10.093260875890273</v>
      </c>
    </row>
    <row r="730" spans="1:12" x14ac:dyDescent="0.25">
      <c r="A730" s="3">
        <v>44174</v>
      </c>
      <c r="B730">
        <v>23.98</v>
      </c>
      <c r="C730">
        <v>117</v>
      </c>
      <c r="D730">
        <f t="shared" si="77"/>
        <v>0</v>
      </c>
      <c r="E730">
        <f t="shared" si="81"/>
        <v>0</v>
      </c>
      <c r="F730">
        <f t="shared" si="78"/>
        <v>0</v>
      </c>
      <c r="G730" s="7">
        <f t="shared" si="82"/>
        <v>-3.965367259815946E-2</v>
      </c>
      <c r="H730" s="7">
        <v>-3.9572775119823149E-2</v>
      </c>
      <c r="I730" t="str">
        <f t="shared" si="79"/>
        <v/>
      </c>
      <c r="J730" t="str">
        <f t="shared" si="80"/>
        <v/>
      </c>
      <c r="K730" s="11">
        <f t="shared" si="83"/>
        <v>1</v>
      </c>
      <c r="L730" s="9">
        <f>EXP(SUM($H$2:H730))</f>
        <v>9.701642353905731</v>
      </c>
    </row>
    <row r="731" spans="1:12" x14ac:dyDescent="0.25">
      <c r="A731" s="3">
        <v>44175</v>
      </c>
      <c r="B731">
        <v>23.4</v>
      </c>
      <c r="C731">
        <v>117</v>
      </c>
      <c r="D731">
        <f t="shared" si="77"/>
        <v>0</v>
      </c>
      <c r="E731">
        <f t="shared" si="81"/>
        <v>0</v>
      </c>
      <c r="F731">
        <f t="shared" si="78"/>
        <v>0</v>
      </c>
      <c r="G731" s="7">
        <f t="shared" si="82"/>
        <v>-2.4484127235712489E-2</v>
      </c>
      <c r="H731" s="7">
        <v>-2.4395156834721599E-2</v>
      </c>
      <c r="I731" t="str">
        <f t="shared" si="79"/>
        <v/>
      </c>
      <c r="J731" t="str">
        <f t="shared" si="80"/>
        <v/>
      </c>
      <c r="K731" s="11">
        <f t="shared" si="83"/>
        <v>1</v>
      </c>
      <c r="L731" s="9">
        <f>EXP(SUM($H$2:H731))</f>
        <v>9.467832773176605</v>
      </c>
    </row>
    <row r="732" spans="1:12" x14ac:dyDescent="0.25">
      <c r="A732" s="3">
        <v>44176</v>
      </c>
      <c r="B732">
        <v>22.99</v>
      </c>
      <c r="C732">
        <v>117</v>
      </c>
      <c r="D732">
        <f t="shared" si="77"/>
        <v>0</v>
      </c>
      <c r="E732">
        <f t="shared" si="81"/>
        <v>0</v>
      </c>
      <c r="F732">
        <f t="shared" si="78"/>
        <v>0</v>
      </c>
      <c r="G732" s="7">
        <f t="shared" si="82"/>
        <v>-1.7676683588565615E-2</v>
      </c>
      <c r="H732" s="7">
        <v>-1.765493523872071E-2</v>
      </c>
      <c r="I732" t="str">
        <f t="shared" si="79"/>
        <v/>
      </c>
      <c r="J732" t="str">
        <f t="shared" si="80"/>
        <v/>
      </c>
      <c r="K732" s="11">
        <f t="shared" si="83"/>
        <v>1</v>
      </c>
      <c r="L732" s="9">
        <f>EXP(SUM($H$2:H732))</f>
        <v>9.3021456996460152</v>
      </c>
    </row>
    <row r="733" spans="1:12" x14ac:dyDescent="0.25">
      <c r="A733" s="3">
        <v>44179</v>
      </c>
      <c r="B733">
        <v>24.05</v>
      </c>
      <c r="C733">
        <v>117</v>
      </c>
      <c r="D733">
        <f t="shared" si="77"/>
        <v>0</v>
      </c>
      <c r="E733">
        <f t="shared" si="81"/>
        <v>0</v>
      </c>
      <c r="F733">
        <f t="shared" si="78"/>
        <v>0</v>
      </c>
      <c r="G733" s="7">
        <f t="shared" si="82"/>
        <v>4.5075657776680003E-2</v>
      </c>
      <c r="H733" s="7">
        <v>4.5068963367578152E-2</v>
      </c>
      <c r="I733" t="str">
        <f t="shared" si="79"/>
        <v/>
      </c>
      <c r="J733" t="str">
        <f t="shared" si="80"/>
        <v/>
      </c>
      <c r="K733" s="11">
        <f t="shared" si="83"/>
        <v>1</v>
      </c>
      <c r="L733" s="9">
        <f>EXP(SUM($H$2:H733))</f>
        <v>9.7309746163996991</v>
      </c>
    </row>
    <row r="734" spans="1:12" x14ac:dyDescent="0.25">
      <c r="A734" s="3">
        <v>44180</v>
      </c>
      <c r="B734">
        <v>24.61</v>
      </c>
      <c r="C734">
        <v>117</v>
      </c>
      <c r="D734">
        <f t="shared" si="77"/>
        <v>0</v>
      </c>
      <c r="E734">
        <f t="shared" si="81"/>
        <v>0</v>
      </c>
      <c r="F734">
        <f t="shared" si="78"/>
        <v>0</v>
      </c>
      <c r="G734" s="7">
        <f t="shared" si="82"/>
        <v>2.301786785119431E-2</v>
      </c>
      <c r="H734" s="7">
        <v>2.293497128249599E-2</v>
      </c>
      <c r="I734" t="str">
        <f t="shared" si="79"/>
        <v/>
      </c>
      <c r="J734" t="str">
        <f t="shared" si="80"/>
        <v/>
      </c>
      <c r="K734" s="11">
        <f t="shared" si="83"/>
        <v>1</v>
      </c>
      <c r="L734" s="9">
        <f>EXP(SUM($H$2:H734))</f>
        <v>9.9567332275001732</v>
      </c>
    </row>
    <row r="735" spans="1:12" x14ac:dyDescent="0.25">
      <c r="A735" s="3">
        <v>44181</v>
      </c>
      <c r="B735">
        <v>24.96</v>
      </c>
      <c r="C735">
        <v>117</v>
      </c>
      <c r="D735">
        <f t="shared" si="77"/>
        <v>0</v>
      </c>
      <c r="E735">
        <f t="shared" si="81"/>
        <v>0</v>
      </c>
      <c r="F735">
        <f t="shared" si="78"/>
        <v>0</v>
      </c>
      <c r="G735" s="7">
        <f t="shared" si="82"/>
        <v>1.4121679098262417E-2</v>
      </c>
      <c r="H735" s="7">
        <v>1.410012437878163E-2</v>
      </c>
      <c r="I735" t="str">
        <f t="shared" si="79"/>
        <v/>
      </c>
      <c r="J735" t="str">
        <f t="shared" si="80"/>
        <v/>
      </c>
      <c r="K735" s="11">
        <f t="shared" si="83"/>
        <v>1</v>
      </c>
      <c r="L735" s="9">
        <f>EXP(SUM($H$2:H735))</f>
        <v>10.098118839330674</v>
      </c>
    </row>
    <row r="736" spans="1:12" x14ac:dyDescent="0.25">
      <c r="A736" s="3">
        <v>44182</v>
      </c>
      <c r="B736">
        <v>24.54</v>
      </c>
      <c r="C736">
        <v>117</v>
      </c>
      <c r="D736">
        <f t="shared" si="77"/>
        <v>0</v>
      </c>
      <c r="E736">
        <f t="shared" si="81"/>
        <v>0</v>
      </c>
      <c r="F736">
        <f t="shared" si="78"/>
        <v>0</v>
      </c>
      <c r="G736" s="7">
        <f t="shared" si="82"/>
        <v>-1.6970104218461589E-2</v>
      </c>
      <c r="H736" s="7">
        <v>-1.6942720730312021E-2</v>
      </c>
      <c r="I736" t="str">
        <f t="shared" si="79"/>
        <v/>
      </c>
      <c r="J736" t="str">
        <f t="shared" si="80"/>
        <v/>
      </c>
      <c r="K736" s="11">
        <f t="shared" si="83"/>
        <v>1</v>
      </c>
      <c r="L736" s="9">
        <f>EXP(SUM($H$2:H736))</f>
        <v>9.9284704428299175</v>
      </c>
    </row>
    <row r="737" spans="1:12" x14ac:dyDescent="0.25">
      <c r="A737" s="3">
        <v>44183</v>
      </c>
      <c r="B737">
        <v>24.52</v>
      </c>
      <c r="C737">
        <v>117</v>
      </c>
      <c r="D737">
        <f t="shared" si="77"/>
        <v>0</v>
      </c>
      <c r="E737">
        <f t="shared" si="81"/>
        <v>0</v>
      </c>
      <c r="F737">
        <f t="shared" si="78"/>
        <v>0</v>
      </c>
      <c r="G737" s="7">
        <f t="shared" si="82"/>
        <v>-8.1532821475467643E-4</v>
      </c>
      <c r="H737" s="7">
        <v>-8.003201707691552E-4</v>
      </c>
      <c r="I737" t="str">
        <f t="shared" si="79"/>
        <v/>
      </c>
      <c r="J737" t="str">
        <f t="shared" si="80"/>
        <v/>
      </c>
      <c r="K737" s="11">
        <f t="shared" si="83"/>
        <v>0.98</v>
      </c>
      <c r="L737" s="9">
        <f>EXP(SUM($H$2:H737))</f>
        <v>9.9205276664756514</v>
      </c>
    </row>
    <row r="738" spans="1:12" x14ac:dyDescent="0.25">
      <c r="A738" s="3">
        <v>44186</v>
      </c>
      <c r="B738">
        <v>25</v>
      </c>
      <c r="C738">
        <v>117</v>
      </c>
      <c r="D738">
        <f t="shared" si="77"/>
        <v>0</v>
      </c>
      <c r="E738">
        <f t="shared" si="81"/>
        <v>0</v>
      </c>
      <c r="F738">
        <f t="shared" si="78"/>
        <v>0</v>
      </c>
      <c r="G738" s="7">
        <f t="shared" si="82"/>
        <v>1.9386713800190084E-2</v>
      </c>
      <c r="H738" s="7">
        <v>1.9312311032372881E-2</v>
      </c>
      <c r="I738" t="str">
        <f t="shared" si="79"/>
        <v/>
      </c>
      <c r="J738" t="str">
        <f t="shared" si="80"/>
        <v/>
      </c>
      <c r="K738" s="11">
        <f t="shared" si="83"/>
        <v>1</v>
      </c>
      <c r="L738" s="9">
        <f>EXP(SUM($H$2:H738))</f>
        <v>10.113977955971928</v>
      </c>
    </row>
    <row r="739" spans="1:12" x14ac:dyDescent="0.25">
      <c r="A739" s="3">
        <v>44187</v>
      </c>
      <c r="B739">
        <v>25.16</v>
      </c>
      <c r="C739">
        <v>117</v>
      </c>
      <c r="D739">
        <f t="shared" si="77"/>
        <v>0</v>
      </c>
      <c r="E739">
        <f t="shared" si="81"/>
        <v>0</v>
      </c>
      <c r="F739">
        <f t="shared" si="78"/>
        <v>0</v>
      </c>
      <c r="G739" s="7">
        <f t="shared" si="82"/>
        <v>6.3796069640389879E-3</v>
      </c>
      <c r="H739" s="7">
        <v>6.3796069640389879E-3</v>
      </c>
      <c r="I739" t="str">
        <f t="shared" si="79"/>
        <v/>
      </c>
      <c r="J739" t="str">
        <f t="shared" si="80"/>
        <v/>
      </c>
      <c r="K739" s="11">
        <f t="shared" si="83"/>
        <v>1</v>
      </c>
      <c r="L739" s="9">
        <f>EXP(SUM($H$2:H739))</f>
        <v>10.178707414890148</v>
      </c>
    </row>
    <row r="740" spans="1:12" x14ac:dyDescent="0.25">
      <c r="A740" s="3">
        <v>44188</v>
      </c>
      <c r="B740">
        <v>24.97</v>
      </c>
      <c r="C740">
        <v>117</v>
      </c>
      <c r="D740">
        <f t="shared" si="77"/>
        <v>0</v>
      </c>
      <c r="E740">
        <f t="shared" si="81"/>
        <v>0</v>
      </c>
      <c r="F740">
        <f t="shared" si="78"/>
        <v>0</v>
      </c>
      <c r="G740" s="7">
        <f t="shared" si="82"/>
        <v>-7.5803275405580241E-3</v>
      </c>
      <c r="H740" s="7">
        <v>-7.5282664207915236E-3</v>
      </c>
      <c r="I740" t="str">
        <f t="shared" si="79"/>
        <v/>
      </c>
      <c r="J740" t="str">
        <f t="shared" si="80"/>
        <v/>
      </c>
      <c r="K740" s="11">
        <f t="shared" si="83"/>
        <v>0.99</v>
      </c>
      <c r="L740" s="9">
        <f>EXP(SUM($H$2:H740))</f>
        <v>10.102367109278473</v>
      </c>
    </row>
    <row r="741" spans="1:12" x14ac:dyDescent="0.25">
      <c r="A741" s="3">
        <v>44193</v>
      </c>
      <c r="B741">
        <v>25.25</v>
      </c>
      <c r="C741">
        <v>117</v>
      </c>
      <c r="D741">
        <f t="shared" si="77"/>
        <v>0</v>
      </c>
      <c r="E741">
        <f t="shared" si="81"/>
        <v>0</v>
      </c>
      <c r="F741">
        <f t="shared" si="78"/>
        <v>0</v>
      </c>
      <c r="G741" s="7">
        <f t="shared" si="82"/>
        <v>1.1151051429687028E-2</v>
      </c>
      <c r="H741" s="7">
        <v>1.113774441045602E-2</v>
      </c>
      <c r="I741" t="str">
        <f t="shared" si="79"/>
        <v/>
      </c>
      <c r="J741" t="str">
        <f t="shared" si="80"/>
        <v/>
      </c>
      <c r="K741" s="11">
        <f t="shared" si="83"/>
        <v>1</v>
      </c>
      <c r="L741" s="9">
        <f>EXP(SUM($H$2:H741))</f>
        <v>10.215513620902394</v>
      </c>
    </row>
    <row r="742" spans="1:12" x14ac:dyDescent="0.25">
      <c r="A742" s="3">
        <v>44194</v>
      </c>
      <c r="B742">
        <v>25.28</v>
      </c>
      <c r="C742">
        <v>117</v>
      </c>
      <c r="D742">
        <f t="shared" si="77"/>
        <v>1</v>
      </c>
      <c r="E742">
        <f t="shared" si="81"/>
        <v>0</v>
      </c>
      <c r="F742">
        <f t="shared" si="78"/>
        <v>1</v>
      </c>
      <c r="G742" s="7">
        <f t="shared" si="82"/>
        <v>1.1874135572878422E-3</v>
      </c>
      <c r="H742" s="7">
        <v>1.099395443301064E-3</v>
      </c>
      <c r="I742">
        <f t="shared" si="79"/>
        <v>2.63019985E-2</v>
      </c>
      <c r="J742" t="str">
        <f t="shared" si="80"/>
        <v/>
      </c>
      <c r="K742" s="11">
        <f t="shared" si="83"/>
        <v>0.93</v>
      </c>
      <c r="L742" s="9">
        <f>EXP(SUM($H$2:H742))</f>
        <v>10.226750685885388</v>
      </c>
    </row>
    <row r="743" spans="1:12" x14ac:dyDescent="0.25">
      <c r="A743" s="3">
        <v>44195</v>
      </c>
      <c r="B743">
        <v>24.95</v>
      </c>
      <c r="C743">
        <v>118</v>
      </c>
      <c r="D743">
        <f t="shared" si="77"/>
        <v>0</v>
      </c>
      <c r="E743">
        <f t="shared" si="81"/>
        <v>1</v>
      </c>
      <c r="F743">
        <f t="shared" si="78"/>
        <v>1</v>
      </c>
      <c r="G743" s="7">
        <f t="shared" si="82"/>
        <v>-1.3139747081129128E-2</v>
      </c>
      <c r="H743" s="7">
        <v>-1.2173800931708761E-2</v>
      </c>
      <c r="I743" t="str">
        <f t="shared" si="79"/>
        <v/>
      </c>
      <c r="J743" t="str">
        <f t="shared" si="80"/>
        <v/>
      </c>
      <c r="K743" s="11">
        <f t="shared" si="83"/>
        <v>0.93</v>
      </c>
      <c r="L743" s="9">
        <f>EXP(SUM($H$2:H743))</f>
        <v>10.103007002586176</v>
      </c>
    </row>
    <row r="744" spans="1:12" x14ac:dyDescent="0.25">
      <c r="A744" s="3">
        <v>44200</v>
      </c>
      <c r="B744">
        <v>25.2</v>
      </c>
      <c r="C744">
        <v>118</v>
      </c>
      <c r="D744">
        <f t="shared" si="77"/>
        <v>0</v>
      </c>
      <c r="E744">
        <f t="shared" si="81"/>
        <v>0</v>
      </c>
      <c r="F744">
        <f t="shared" si="78"/>
        <v>0</v>
      </c>
      <c r="G744" s="7">
        <f t="shared" si="82"/>
        <v>9.9701723198498508E-3</v>
      </c>
      <c r="H744" s="7">
        <v>9.950330853168092E-3</v>
      </c>
      <c r="I744" t="str">
        <f t="shared" si="79"/>
        <v/>
      </c>
      <c r="J744" t="str">
        <f t="shared" si="80"/>
        <v/>
      </c>
      <c r="K744" s="11">
        <f t="shared" si="83"/>
        <v>1</v>
      </c>
      <c r="L744" s="9">
        <f>EXP(SUM($H$2:H744))</f>
        <v>10.204037072612035</v>
      </c>
    </row>
    <row r="745" spans="1:12" x14ac:dyDescent="0.25">
      <c r="A745" s="3">
        <v>44201</v>
      </c>
      <c r="B745">
        <v>24.76</v>
      </c>
      <c r="C745">
        <v>118</v>
      </c>
      <c r="D745">
        <f t="shared" si="77"/>
        <v>0</v>
      </c>
      <c r="E745">
        <f t="shared" si="81"/>
        <v>0</v>
      </c>
      <c r="F745">
        <f t="shared" si="78"/>
        <v>0</v>
      </c>
      <c r="G745" s="7">
        <f t="shared" si="82"/>
        <v>-1.7614546700982208E-2</v>
      </c>
      <c r="H745" s="7">
        <v>-1.755315924758916E-2</v>
      </c>
      <c r="I745" t="str">
        <f t="shared" si="79"/>
        <v/>
      </c>
      <c r="J745" t="str">
        <f t="shared" si="80"/>
        <v/>
      </c>
      <c r="K745" s="11">
        <f t="shared" si="83"/>
        <v>1</v>
      </c>
      <c r="L745" s="9">
        <f>EXP(SUM($H$2:H745))</f>
        <v>10.026486827548585</v>
      </c>
    </row>
    <row r="746" spans="1:12" x14ac:dyDescent="0.25">
      <c r="A746" s="3">
        <v>44202</v>
      </c>
      <c r="B746">
        <v>23.44</v>
      </c>
      <c r="C746">
        <v>118</v>
      </c>
      <c r="D746">
        <f t="shared" si="77"/>
        <v>0</v>
      </c>
      <c r="E746">
        <f t="shared" si="81"/>
        <v>0</v>
      </c>
      <c r="F746">
        <f t="shared" si="78"/>
        <v>0</v>
      </c>
      <c r="G746" s="7">
        <f t="shared" si="82"/>
        <v>-5.4785483107583487E-2</v>
      </c>
      <c r="H746" s="7">
        <v>-5.4773025847291532E-2</v>
      </c>
      <c r="I746" t="str">
        <f t="shared" si="79"/>
        <v/>
      </c>
      <c r="J746" t="str">
        <f t="shared" si="80"/>
        <v/>
      </c>
      <c r="K746" s="11">
        <f t="shared" si="83"/>
        <v>1</v>
      </c>
      <c r="L746" s="9">
        <f>EXP(SUM($H$2:H746))</f>
        <v>9.4920750796402462</v>
      </c>
    </row>
    <row r="747" spans="1:12" x14ac:dyDescent="0.25">
      <c r="A747" s="3">
        <v>44203</v>
      </c>
      <c r="B747">
        <v>23.16</v>
      </c>
      <c r="C747">
        <v>118</v>
      </c>
      <c r="D747">
        <f t="shared" si="77"/>
        <v>0</v>
      </c>
      <c r="E747">
        <f t="shared" si="81"/>
        <v>0</v>
      </c>
      <c r="F747">
        <f t="shared" si="78"/>
        <v>0</v>
      </c>
      <c r="G747" s="7">
        <f t="shared" si="82"/>
        <v>-1.201731200401744E-2</v>
      </c>
      <c r="H747" s="7">
        <v>-1.197137178121996E-2</v>
      </c>
      <c r="I747" t="str">
        <f t="shared" si="79"/>
        <v/>
      </c>
      <c r="J747" t="str">
        <f t="shared" si="80"/>
        <v/>
      </c>
      <c r="K747" s="11">
        <f t="shared" si="83"/>
        <v>1</v>
      </c>
      <c r="L747" s="9">
        <f>EXP(SUM($H$2:H747))</f>
        <v>9.3791193861925279</v>
      </c>
    </row>
    <row r="748" spans="1:12" x14ac:dyDescent="0.25">
      <c r="A748" s="3">
        <v>44204</v>
      </c>
      <c r="B748">
        <v>23.84</v>
      </c>
      <c r="C748">
        <v>118</v>
      </c>
      <c r="D748">
        <f t="shared" si="77"/>
        <v>0</v>
      </c>
      <c r="E748">
        <f t="shared" si="81"/>
        <v>0</v>
      </c>
      <c r="F748">
        <f t="shared" si="78"/>
        <v>0</v>
      </c>
      <c r="G748" s="7">
        <f t="shared" si="82"/>
        <v>2.8938189492354546E-2</v>
      </c>
      <c r="H748" s="7">
        <v>2.8878959550376771E-2</v>
      </c>
      <c r="I748" t="str">
        <f t="shared" si="79"/>
        <v/>
      </c>
      <c r="J748" t="str">
        <f t="shared" si="80"/>
        <v/>
      </c>
      <c r="K748" s="11">
        <f t="shared" si="83"/>
        <v>1</v>
      </c>
      <c r="L748" s="9">
        <f>EXP(SUM($H$2:H748))</f>
        <v>9.6539275842079686</v>
      </c>
    </row>
    <row r="749" spans="1:12" x14ac:dyDescent="0.25">
      <c r="A749" s="3">
        <v>44207</v>
      </c>
      <c r="B749">
        <v>23.49</v>
      </c>
      <c r="C749">
        <v>118</v>
      </c>
      <c r="D749">
        <f t="shared" si="77"/>
        <v>0</v>
      </c>
      <c r="E749">
        <f t="shared" si="81"/>
        <v>0</v>
      </c>
      <c r="F749">
        <f t="shared" si="78"/>
        <v>0</v>
      </c>
      <c r="G749" s="7">
        <f t="shared" si="82"/>
        <v>-1.4790043526327642E-2</v>
      </c>
      <c r="H749" s="7">
        <v>-1.470762887227429E-2</v>
      </c>
      <c r="I749" t="str">
        <f t="shared" si="79"/>
        <v/>
      </c>
      <c r="J749" t="str">
        <f t="shared" si="80"/>
        <v/>
      </c>
      <c r="K749" s="11">
        <f t="shared" si="83"/>
        <v>0.99</v>
      </c>
      <c r="L749" s="9">
        <f>EXP(SUM($H$2:H749))</f>
        <v>9.5129802414785321</v>
      </c>
    </row>
    <row r="750" spans="1:12" x14ac:dyDescent="0.25">
      <c r="A750" s="3">
        <v>44208</v>
      </c>
      <c r="B750">
        <v>24.2</v>
      </c>
      <c r="C750">
        <v>118</v>
      </c>
      <c r="D750">
        <f t="shared" si="77"/>
        <v>0</v>
      </c>
      <c r="E750">
        <f t="shared" si="81"/>
        <v>0</v>
      </c>
      <c r="F750">
        <f t="shared" si="78"/>
        <v>0</v>
      </c>
      <c r="G750" s="7">
        <f t="shared" si="82"/>
        <v>2.9777834491819345E-2</v>
      </c>
      <c r="H750" s="7">
        <v>2.9752958149347801E-2</v>
      </c>
      <c r="I750" t="str">
        <f t="shared" si="79"/>
        <v/>
      </c>
      <c r="J750" t="str">
        <f t="shared" si="80"/>
        <v/>
      </c>
      <c r="K750" s="11">
        <f t="shared" si="83"/>
        <v>1</v>
      </c>
      <c r="L750" s="9">
        <f>EXP(SUM($H$2:H750))</f>
        <v>9.8002722447711825</v>
      </c>
    </row>
    <row r="751" spans="1:12" x14ac:dyDescent="0.25">
      <c r="A751" s="3">
        <v>44209</v>
      </c>
      <c r="B751">
        <v>24.02</v>
      </c>
      <c r="C751">
        <v>118</v>
      </c>
      <c r="D751">
        <f t="shared" si="77"/>
        <v>0</v>
      </c>
      <c r="E751">
        <f t="shared" si="81"/>
        <v>0</v>
      </c>
      <c r="F751">
        <f t="shared" si="78"/>
        <v>0</v>
      </c>
      <c r="G751" s="7">
        <f t="shared" si="82"/>
        <v>-7.4658165108032288E-3</v>
      </c>
      <c r="H751" s="7">
        <v>-7.4275158287965843E-3</v>
      </c>
      <c r="I751" t="str">
        <f t="shared" si="79"/>
        <v/>
      </c>
      <c r="J751" t="str">
        <f t="shared" si="80"/>
        <v/>
      </c>
      <c r="K751" s="11">
        <f t="shared" si="83"/>
        <v>0.99</v>
      </c>
      <c r="L751" s="9">
        <f>EXP(SUM($H$2:H751))</f>
        <v>9.7277502301598791</v>
      </c>
    </row>
    <row r="752" spans="1:12" x14ac:dyDescent="0.25">
      <c r="A752" s="3">
        <v>44210</v>
      </c>
      <c r="B752">
        <v>23.73</v>
      </c>
      <c r="C752">
        <v>118</v>
      </c>
      <c r="D752">
        <f t="shared" si="77"/>
        <v>0</v>
      </c>
      <c r="E752">
        <f t="shared" si="81"/>
        <v>0</v>
      </c>
      <c r="F752">
        <f t="shared" si="78"/>
        <v>0</v>
      </c>
      <c r="G752" s="7">
        <f t="shared" si="82"/>
        <v>-1.2146746204165268E-2</v>
      </c>
      <c r="H752" s="7">
        <v>-1.207258123426925E-2</v>
      </c>
      <c r="I752" t="str">
        <f t="shared" si="79"/>
        <v/>
      </c>
      <c r="J752" t="str">
        <f t="shared" si="80"/>
        <v/>
      </c>
      <c r="K752" s="11">
        <f t="shared" si="83"/>
        <v>0.99</v>
      </c>
      <c r="L752" s="9">
        <f>EXP(SUM($H$2:H752))</f>
        <v>9.6110172273979568</v>
      </c>
    </row>
    <row r="753" spans="1:12" x14ac:dyDescent="0.25">
      <c r="A753" s="3">
        <v>44211</v>
      </c>
      <c r="B753">
        <v>23.96</v>
      </c>
      <c r="C753">
        <v>118</v>
      </c>
      <c r="D753">
        <f t="shared" si="77"/>
        <v>0</v>
      </c>
      <c r="E753">
        <f t="shared" si="81"/>
        <v>0</v>
      </c>
      <c r="F753">
        <f t="shared" si="78"/>
        <v>0</v>
      </c>
      <c r="G753" s="7">
        <f t="shared" si="82"/>
        <v>9.6457027995765221E-3</v>
      </c>
      <c r="H753" s="7">
        <v>9.5542128048117115E-3</v>
      </c>
      <c r="I753" t="str">
        <f t="shared" si="79"/>
        <v/>
      </c>
      <c r="J753" t="str">
        <f t="shared" si="80"/>
        <v/>
      </c>
      <c r="K753" s="11">
        <f t="shared" si="83"/>
        <v>0.99</v>
      </c>
      <c r="L753" s="9">
        <f>EXP(SUM($H$2:H753))</f>
        <v>9.7032829927809772</v>
      </c>
    </row>
    <row r="754" spans="1:12" x14ac:dyDescent="0.25">
      <c r="A754" s="3">
        <v>44214</v>
      </c>
      <c r="B754">
        <v>24.45</v>
      </c>
      <c r="C754">
        <v>118</v>
      </c>
      <c r="D754">
        <f t="shared" si="77"/>
        <v>0</v>
      </c>
      <c r="E754">
        <f t="shared" si="81"/>
        <v>0</v>
      </c>
      <c r="F754">
        <f t="shared" si="78"/>
        <v>0</v>
      </c>
      <c r="G754" s="7">
        <f t="shared" si="82"/>
        <v>2.024444267363246E-2</v>
      </c>
      <c r="H754" s="7">
        <v>2.019470728551925E-2</v>
      </c>
      <c r="I754" t="str">
        <f t="shared" si="79"/>
        <v/>
      </c>
      <c r="J754" t="str">
        <f t="shared" si="80"/>
        <v/>
      </c>
      <c r="K754" s="11">
        <f t="shared" si="83"/>
        <v>1</v>
      </c>
      <c r="L754" s="9">
        <f>EXP(SUM($H$2:H754))</f>
        <v>9.9012299658337071</v>
      </c>
    </row>
    <row r="755" spans="1:12" x14ac:dyDescent="0.25">
      <c r="A755" s="3">
        <v>44215</v>
      </c>
      <c r="B755">
        <v>24.08</v>
      </c>
      <c r="C755">
        <v>118</v>
      </c>
      <c r="D755">
        <f t="shared" si="77"/>
        <v>0</v>
      </c>
      <c r="E755">
        <f t="shared" si="81"/>
        <v>0</v>
      </c>
      <c r="F755">
        <f t="shared" si="78"/>
        <v>0</v>
      </c>
      <c r="G755" s="7">
        <f t="shared" si="82"/>
        <v>-1.5248595480260805E-2</v>
      </c>
      <c r="H755" s="7">
        <v>-1.521516580648038E-2</v>
      </c>
      <c r="I755" t="str">
        <f t="shared" si="79"/>
        <v/>
      </c>
      <c r="J755" t="str">
        <f t="shared" si="80"/>
        <v/>
      </c>
      <c r="K755" s="11">
        <f t="shared" si="83"/>
        <v>1</v>
      </c>
      <c r="L755" s="9">
        <f>EXP(SUM($H$2:H755))</f>
        <v>9.7517213933496176</v>
      </c>
    </row>
    <row r="756" spans="1:12" x14ac:dyDescent="0.25">
      <c r="A756" s="3">
        <v>44216</v>
      </c>
      <c r="B756">
        <v>25.42</v>
      </c>
      <c r="C756">
        <v>118</v>
      </c>
      <c r="D756">
        <f t="shared" si="77"/>
        <v>0</v>
      </c>
      <c r="E756">
        <f t="shared" si="81"/>
        <v>0</v>
      </c>
      <c r="F756">
        <f t="shared" si="78"/>
        <v>0</v>
      </c>
      <c r="G756" s="7">
        <f t="shared" si="82"/>
        <v>5.4154645320687915E-2</v>
      </c>
      <c r="H756" s="7">
        <v>5.4109325647032039E-2</v>
      </c>
      <c r="I756" t="str">
        <f t="shared" si="79"/>
        <v/>
      </c>
      <c r="J756" t="str">
        <f t="shared" si="80"/>
        <v/>
      </c>
      <c r="K756" s="11">
        <f t="shared" si="83"/>
        <v>1</v>
      </c>
      <c r="L756" s="9">
        <f>EXP(SUM($H$2:H756))</f>
        <v>10.293917102819856</v>
      </c>
    </row>
    <row r="757" spans="1:12" x14ac:dyDescent="0.25">
      <c r="A757" s="3">
        <v>44217</v>
      </c>
      <c r="B757">
        <v>25.49</v>
      </c>
      <c r="C757">
        <v>118</v>
      </c>
      <c r="D757">
        <f t="shared" si="77"/>
        <v>0</v>
      </c>
      <c r="E757">
        <f t="shared" si="81"/>
        <v>0</v>
      </c>
      <c r="F757">
        <f t="shared" si="78"/>
        <v>0</v>
      </c>
      <c r="G757" s="7">
        <f t="shared" si="82"/>
        <v>2.749952626716021E-3</v>
      </c>
      <c r="H757" s="7">
        <v>2.6963615477425332E-3</v>
      </c>
      <c r="I757" t="str">
        <f t="shared" si="79"/>
        <v/>
      </c>
      <c r="J757" t="str">
        <f t="shared" si="80"/>
        <v/>
      </c>
      <c r="K757" s="11">
        <f t="shared" si="83"/>
        <v>0.98</v>
      </c>
      <c r="L757" s="9">
        <f>EXP(SUM($H$2:H757))</f>
        <v>10.321710678997471</v>
      </c>
    </row>
    <row r="758" spans="1:12" x14ac:dyDescent="0.25">
      <c r="A758" s="3">
        <v>44218</v>
      </c>
      <c r="B758">
        <v>25.99</v>
      </c>
      <c r="C758">
        <v>118</v>
      </c>
      <c r="D758">
        <f t="shared" si="77"/>
        <v>0</v>
      </c>
      <c r="E758">
        <f t="shared" si="81"/>
        <v>0</v>
      </c>
      <c r="F758">
        <f t="shared" si="78"/>
        <v>0</v>
      </c>
      <c r="G758" s="7">
        <f t="shared" si="82"/>
        <v>1.9425630265374763E-2</v>
      </c>
      <c r="H758" s="7">
        <v>1.9410393519823391E-2</v>
      </c>
      <c r="I758" t="str">
        <f t="shared" si="79"/>
        <v/>
      </c>
      <c r="J758" t="str">
        <f t="shared" si="80"/>
        <v/>
      </c>
      <c r="K758" s="11">
        <f t="shared" si="83"/>
        <v>1</v>
      </c>
      <c r="L758" s="9">
        <f>EXP(SUM($H$2:H758))</f>
        <v>10.524016208305824</v>
      </c>
    </row>
    <row r="759" spans="1:12" x14ac:dyDescent="0.25">
      <c r="A759" s="3">
        <v>44222</v>
      </c>
      <c r="B759">
        <v>25.75</v>
      </c>
      <c r="C759">
        <v>118</v>
      </c>
      <c r="D759">
        <f t="shared" si="77"/>
        <v>0</v>
      </c>
      <c r="E759">
        <f t="shared" si="81"/>
        <v>0</v>
      </c>
      <c r="F759">
        <f t="shared" si="78"/>
        <v>0</v>
      </c>
      <c r="G759" s="7">
        <f t="shared" si="82"/>
        <v>-9.2772215436536902E-3</v>
      </c>
      <c r="H759" s="7">
        <v>-9.2425813669325448E-3</v>
      </c>
      <c r="I759" t="str">
        <f t="shared" si="79"/>
        <v/>
      </c>
      <c r="J759" t="str">
        <f t="shared" si="80"/>
        <v/>
      </c>
      <c r="K759" s="11">
        <f t="shared" si="83"/>
        <v>1</v>
      </c>
      <c r="L759" s="9">
        <f>EXP(SUM($H$2:H759))</f>
        <v>10.427195259189412</v>
      </c>
    </row>
    <row r="760" spans="1:12" x14ac:dyDescent="0.25">
      <c r="A760" s="3">
        <v>44223</v>
      </c>
      <c r="B760">
        <v>25.79</v>
      </c>
      <c r="C760">
        <v>118</v>
      </c>
      <c r="D760">
        <f t="shared" si="77"/>
        <v>0</v>
      </c>
      <c r="E760">
        <f t="shared" si="81"/>
        <v>0</v>
      </c>
      <c r="F760">
        <f t="shared" si="78"/>
        <v>0</v>
      </c>
      <c r="G760" s="7">
        <f t="shared" si="82"/>
        <v>1.5521927835083281E-3</v>
      </c>
      <c r="H760" s="7">
        <v>1.4988761237359489E-3</v>
      </c>
      <c r="I760" t="str">
        <f t="shared" si="79"/>
        <v/>
      </c>
      <c r="J760" t="str">
        <f t="shared" si="80"/>
        <v/>
      </c>
      <c r="K760" s="11">
        <f t="shared" si="83"/>
        <v>0.97</v>
      </c>
      <c r="L760" s="9">
        <f>EXP(SUM($H$2:H760))</f>
        <v>10.442836052078198</v>
      </c>
    </row>
    <row r="761" spans="1:12" x14ac:dyDescent="0.25">
      <c r="A761" s="3">
        <v>44224</v>
      </c>
      <c r="B761">
        <v>26.19</v>
      </c>
      <c r="C761">
        <v>118</v>
      </c>
      <c r="D761">
        <f t="shared" si="77"/>
        <v>0</v>
      </c>
      <c r="E761">
        <f t="shared" si="81"/>
        <v>0</v>
      </c>
      <c r="F761">
        <f t="shared" si="78"/>
        <v>0</v>
      </c>
      <c r="G761" s="7">
        <f t="shared" si="82"/>
        <v>1.5390838626367162E-2</v>
      </c>
      <c r="H761" s="7">
        <v>1.538110203830239E-2</v>
      </c>
      <c r="I761" t="str">
        <f t="shared" si="79"/>
        <v/>
      </c>
      <c r="J761" t="str">
        <f t="shared" si="80"/>
        <v/>
      </c>
      <c r="K761" s="11">
        <f t="shared" si="83"/>
        <v>1</v>
      </c>
      <c r="L761" s="9">
        <f>EXP(SUM($H$2:H761))</f>
        <v>10.604700010885409</v>
      </c>
    </row>
    <row r="762" spans="1:12" x14ac:dyDescent="0.25">
      <c r="A762" s="3">
        <v>44225</v>
      </c>
      <c r="B762">
        <v>25.27</v>
      </c>
      <c r="C762">
        <v>118</v>
      </c>
      <c r="D762">
        <f t="shared" si="77"/>
        <v>0</v>
      </c>
      <c r="E762">
        <f t="shared" si="81"/>
        <v>0</v>
      </c>
      <c r="F762">
        <f t="shared" si="78"/>
        <v>0</v>
      </c>
      <c r="G762" s="7">
        <f t="shared" si="82"/>
        <v>-3.5759737119517694E-2</v>
      </c>
      <c r="H762" s="7">
        <v>-3.5730809955798949E-2</v>
      </c>
      <c r="I762" t="str">
        <f t="shared" si="79"/>
        <v/>
      </c>
      <c r="J762" t="str">
        <f t="shared" si="80"/>
        <v/>
      </c>
      <c r="K762" s="11">
        <f t="shared" si="83"/>
        <v>1</v>
      </c>
      <c r="L762" s="9">
        <f>EXP(SUM($H$2:H762))</f>
        <v>10.232475040503331</v>
      </c>
    </row>
    <row r="763" spans="1:12" x14ac:dyDescent="0.25">
      <c r="A763" s="3">
        <v>44228</v>
      </c>
      <c r="B763">
        <v>24.93</v>
      </c>
      <c r="C763">
        <v>118</v>
      </c>
      <c r="D763">
        <f t="shared" si="77"/>
        <v>0</v>
      </c>
      <c r="E763">
        <f t="shared" si="81"/>
        <v>0</v>
      </c>
      <c r="F763">
        <f t="shared" si="78"/>
        <v>0</v>
      </c>
      <c r="G763" s="7">
        <f t="shared" si="82"/>
        <v>-1.3546023864636389E-2</v>
      </c>
      <c r="H763" s="7">
        <v>-1.3490590182499139E-2</v>
      </c>
      <c r="I763" t="str">
        <f t="shared" si="79"/>
        <v/>
      </c>
      <c r="J763" t="str">
        <f t="shared" si="80"/>
        <v/>
      </c>
      <c r="K763" s="11">
        <f t="shared" si="83"/>
        <v>1</v>
      </c>
      <c r="L763" s="9">
        <f>EXP(SUM($H$2:H763))</f>
        <v>10.095359874960586</v>
      </c>
    </row>
    <row r="764" spans="1:12" x14ac:dyDescent="0.25">
      <c r="A764" s="3">
        <v>44229</v>
      </c>
      <c r="B764">
        <v>25.3</v>
      </c>
      <c r="C764">
        <v>118</v>
      </c>
      <c r="D764">
        <f t="shared" si="77"/>
        <v>0</v>
      </c>
      <c r="E764">
        <f t="shared" si="81"/>
        <v>0</v>
      </c>
      <c r="F764">
        <f t="shared" si="78"/>
        <v>0</v>
      </c>
      <c r="G764" s="7">
        <f t="shared" si="82"/>
        <v>1.4732498198008122E-2</v>
      </c>
      <c r="H764" s="7">
        <v>1.4691548742989681E-2</v>
      </c>
      <c r="I764" t="str">
        <f t="shared" si="79"/>
        <v/>
      </c>
      <c r="J764" t="str">
        <f t="shared" si="80"/>
        <v/>
      </c>
      <c r="K764" s="11">
        <f t="shared" si="83"/>
        <v>1</v>
      </c>
      <c r="L764" s="9">
        <f>EXP(SUM($H$2:H764))</f>
        <v>10.244771201110002</v>
      </c>
    </row>
    <row r="765" spans="1:12" x14ac:dyDescent="0.25">
      <c r="A765" s="3">
        <v>44230</v>
      </c>
      <c r="B765">
        <v>25.65</v>
      </c>
      <c r="C765">
        <v>118</v>
      </c>
      <c r="D765">
        <f t="shared" si="77"/>
        <v>0</v>
      </c>
      <c r="E765">
        <f t="shared" si="81"/>
        <v>0</v>
      </c>
      <c r="F765">
        <f t="shared" si="78"/>
        <v>0</v>
      </c>
      <c r="G765" s="7">
        <f t="shared" si="82"/>
        <v>1.3739175883303912E-2</v>
      </c>
      <c r="H765" s="7">
        <v>1.3705647056111971E-2</v>
      </c>
      <c r="I765" t="str">
        <f t="shared" si="79"/>
        <v/>
      </c>
      <c r="J765" t="str">
        <f t="shared" si="80"/>
        <v/>
      </c>
      <c r="K765" s="11">
        <f t="shared" si="83"/>
        <v>1</v>
      </c>
      <c r="L765" s="9">
        <f>EXP(SUM($H$2:H765))</f>
        <v>10.386149043685322</v>
      </c>
    </row>
    <row r="766" spans="1:12" x14ac:dyDescent="0.25">
      <c r="A766" s="3">
        <v>44231</v>
      </c>
      <c r="B766">
        <v>25.31</v>
      </c>
      <c r="C766">
        <v>118</v>
      </c>
      <c r="D766">
        <f t="shared" si="77"/>
        <v>0</v>
      </c>
      <c r="E766">
        <f t="shared" si="81"/>
        <v>0</v>
      </c>
      <c r="F766">
        <f t="shared" si="78"/>
        <v>0</v>
      </c>
      <c r="G766" s="7">
        <f t="shared" si="82"/>
        <v>-1.3343997059745811E-2</v>
      </c>
      <c r="H766" s="7">
        <v>-1.3287894326935411E-2</v>
      </c>
      <c r="I766" t="str">
        <f t="shared" si="79"/>
        <v/>
      </c>
      <c r="J766" t="str">
        <f t="shared" si="80"/>
        <v/>
      </c>
      <c r="K766" s="11">
        <f t="shared" si="83"/>
        <v>1</v>
      </c>
      <c r="L766" s="9">
        <f>EXP(SUM($H$2:H766))</f>
        <v>10.249051876308677</v>
      </c>
    </row>
    <row r="767" spans="1:12" x14ac:dyDescent="0.25">
      <c r="A767" s="3">
        <v>44232</v>
      </c>
      <c r="B767">
        <v>25.85</v>
      </c>
      <c r="C767">
        <v>118</v>
      </c>
      <c r="D767">
        <f t="shared" si="77"/>
        <v>0</v>
      </c>
      <c r="E767">
        <f t="shared" si="81"/>
        <v>0</v>
      </c>
      <c r="F767">
        <f t="shared" si="78"/>
        <v>0</v>
      </c>
      <c r="G767" s="7">
        <f t="shared" si="82"/>
        <v>2.1111026397405586E-2</v>
      </c>
      <c r="H767" s="7">
        <v>2.1076325601916308E-2</v>
      </c>
      <c r="I767" t="str">
        <f t="shared" si="79"/>
        <v/>
      </c>
      <c r="J767" t="str">
        <f t="shared" si="80"/>
        <v/>
      </c>
      <c r="K767" s="11">
        <f t="shared" si="83"/>
        <v>1</v>
      </c>
      <c r="L767" s="9">
        <f>EXP(SUM($H$2:H767))</f>
        <v>10.467356681274055</v>
      </c>
    </row>
    <row r="768" spans="1:12" x14ac:dyDescent="0.25">
      <c r="A768" s="3">
        <v>44235</v>
      </c>
      <c r="B768">
        <v>26.16</v>
      </c>
      <c r="C768">
        <v>118</v>
      </c>
      <c r="D768">
        <f t="shared" si="77"/>
        <v>0</v>
      </c>
      <c r="E768">
        <f t="shared" si="81"/>
        <v>0</v>
      </c>
      <c r="F768">
        <f t="shared" si="78"/>
        <v>0</v>
      </c>
      <c r="G768" s="7">
        <f t="shared" si="82"/>
        <v>1.1920925634559662E-2</v>
      </c>
      <c r="H768" s="7">
        <v>1.1829751753577219E-2</v>
      </c>
      <c r="I768" t="str">
        <f t="shared" si="79"/>
        <v/>
      </c>
      <c r="J768" t="str">
        <f t="shared" si="80"/>
        <v/>
      </c>
      <c r="K768" s="11">
        <f t="shared" si="83"/>
        <v>0.99</v>
      </c>
      <c r="L768" s="9">
        <f>EXP(SUM($H$2:H768))</f>
        <v>10.591918225781216</v>
      </c>
    </row>
    <row r="769" spans="1:12" x14ac:dyDescent="0.25">
      <c r="A769" s="3">
        <v>44236</v>
      </c>
      <c r="B769">
        <v>26.24</v>
      </c>
      <c r="C769">
        <v>118</v>
      </c>
      <c r="D769">
        <f t="shared" si="77"/>
        <v>0</v>
      </c>
      <c r="E769">
        <f t="shared" si="81"/>
        <v>0</v>
      </c>
      <c r="F769">
        <f t="shared" si="78"/>
        <v>0</v>
      </c>
      <c r="G769" s="7">
        <f t="shared" si="82"/>
        <v>3.0534374868902482E-3</v>
      </c>
      <c r="H769" s="7">
        <v>2.9955089797983709E-3</v>
      </c>
      <c r="I769" t="str">
        <f t="shared" si="79"/>
        <v/>
      </c>
      <c r="J769" t="str">
        <f t="shared" si="80"/>
        <v/>
      </c>
      <c r="K769" s="11">
        <f t="shared" si="83"/>
        <v>0.98</v>
      </c>
      <c r="L769" s="9">
        <f>EXP(SUM($H$2:H769))</f>
        <v>10.623693980458556</v>
      </c>
    </row>
    <row r="770" spans="1:12" x14ac:dyDescent="0.25">
      <c r="A770" s="3">
        <v>44237</v>
      </c>
      <c r="B770">
        <v>25.3</v>
      </c>
      <c r="C770">
        <v>118</v>
      </c>
      <c r="D770">
        <f t="shared" si="77"/>
        <v>0</v>
      </c>
      <c r="E770">
        <f t="shared" si="81"/>
        <v>0</v>
      </c>
      <c r="F770">
        <f t="shared" si="78"/>
        <v>0</v>
      </c>
      <c r="G770" s="7">
        <f t="shared" si="82"/>
        <v>-3.6480568342413686E-2</v>
      </c>
      <c r="H770" s="7">
        <v>-3.6456537010615207E-2</v>
      </c>
      <c r="I770" t="str">
        <f t="shared" si="79"/>
        <v/>
      </c>
      <c r="J770" t="str">
        <f t="shared" si="80"/>
        <v/>
      </c>
      <c r="K770" s="11">
        <f t="shared" si="83"/>
        <v>1</v>
      </c>
      <c r="L770" s="9">
        <f>EXP(SUM($H$2:H770))</f>
        <v>10.243365735958138</v>
      </c>
    </row>
    <row r="771" spans="1:12" x14ac:dyDescent="0.25">
      <c r="A771" s="3">
        <v>44238</v>
      </c>
      <c r="B771">
        <v>25.65</v>
      </c>
      <c r="C771">
        <v>118</v>
      </c>
      <c r="D771">
        <f t="shared" ref="D771:D834" si="84">C772-C771</f>
        <v>0</v>
      </c>
      <c r="E771">
        <f t="shared" si="81"/>
        <v>0</v>
      </c>
      <c r="F771">
        <f t="shared" ref="F771:F834" si="85">D771+E771</f>
        <v>0</v>
      </c>
      <c r="G771" s="7">
        <f t="shared" si="82"/>
        <v>1.3739175883303912E-2</v>
      </c>
      <c r="H771" s="7">
        <v>1.3705647056111971E-2</v>
      </c>
      <c r="I771" t="str">
        <f t="shared" ref="I771:I834" si="86">IF(ISNA(VLOOKUP(A771,$P$2:$Q$9,2,)),"",VLOOKUP(A771,$P$2:$Q$9,2,))</f>
        <v/>
      </c>
      <c r="J771" t="str">
        <f t="shared" ref="J771:J834" si="87">IF(ISNA(VLOOKUP(A771,$P$12:$R$13,3,)),"",VLOOKUP(A771,$P$12:$R$13,3,))</f>
        <v/>
      </c>
      <c r="K771" s="11">
        <f t="shared" si="83"/>
        <v>1</v>
      </c>
      <c r="L771" s="9">
        <f>EXP(SUM($H$2:H771))</f>
        <v>10.384724183114361</v>
      </c>
    </row>
    <row r="772" spans="1:12" x14ac:dyDescent="0.25">
      <c r="A772" s="3">
        <v>44239</v>
      </c>
      <c r="B772">
        <v>25.91</v>
      </c>
      <c r="C772">
        <v>118</v>
      </c>
      <c r="D772">
        <f t="shared" si="84"/>
        <v>0</v>
      </c>
      <c r="E772">
        <f t="shared" ref="E772:E835" si="88">C772-C771</f>
        <v>0</v>
      </c>
      <c r="F772">
        <f t="shared" si="85"/>
        <v>0</v>
      </c>
      <c r="G772" s="7">
        <f t="shared" ref="G772:G835" si="89">LN(B772/B771)</f>
        <v>1.0085422957240216E-2</v>
      </c>
      <c r="H772" s="7">
        <v>1.004933585300144E-2</v>
      </c>
      <c r="I772" t="str">
        <f t="shared" si="86"/>
        <v/>
      </c>
      <c r="J772" t="str">
        <f t="shared" si="87"/>
        <v/>
      </c>
      <c r="K772" s="11">
        <f t="shared" ref="K772:K835" si="90">ROUND(H772/G772,2)</f>
        <v>1</v>
      </c>
      <c r="L772" s="9">
        <f>EXP(SUM($H$2:H772))</f>
        <v>10.489609897363817</v>
      </c>
    </row>
    <row r="773" spans="1:12" x14ac:dyDescent="0.25">
      <c r="A773" s="3">
        <v>44244</v>
      </c>
      <c r="B773">
        <v>25.5</v>
      </c>
      <c r="C773">
        <v>118</v>
      </c>
      <c r="D773">
        <f t="shared" si="84"/>
        <v>0</v>
      </c>
      <c r="E773">
        <f t="shared" si="88"/>
        <v>0</v>
      </c>
      <c r="F773">
        <f t="shared" si="85"/>
        <v>0</v>
      </c>
      <c r="G773" s="7">
        <f t="shared" si="89"/>
        <v>-1.5950542409638169E-2</v>
      </c>
      <c r="H773" s="7">
        <v>-1.5926150550259251E-2</v>
      </c>
      <c r="I773" t="str">
        <f t="shared" si="86"/>
        <v/>
      </c>
      <c r="J773" t="str">
        <f t="shared" si="87"/>
        <v/>
      </c>
      <c r="K773" s="11">
        <f t="shared" si="90"/>
        <v>1</v>
      </c>
      <c r="L773" s="9">
        <f>EXP(SUM($H$2:H773))</f>
        <v>10.323874060985467</v>
      </c>
    </row>
    <row r="774" spans="1:12" x14ac:dyDescent="0.25">
      <c r="A774" s="3">
        <v>44245</v>
      </c>
      <c r="B774">
        <v>25.04</v>
      </c>
      <c r="C774">
        <v>118</v>
      </c>
      <c r="D774">
        <f t="shared" si="84"/>
        <v>0</v>
      </c>
      <c r="E774">
        <f t="shared" si="88"/>
        <v>0</v>
      </c>
      <c r="F774">
        <f t="shared" si="85"/>
        <v>0</v>
      </c>
      <c r="G774" s="7">
        <f t="shared" si="89"/>
        <v>-1.8203905932482712E-2</v>
      </c>
      <c r="H774" s="7">
        <v>-1.816397062767118E-2</v>
      </c>
      <c r="I774" t="str">
        <f t="shared" si="86"/>
        <v/>
      </c>
      <c r="J774" t="str">
        <f t="shared" si="87"/>
        <v/>
      </c>
      <c r="K774" s="11">
        <f t="shared" si="90"/>
        <v>1</v>
      </c>
      <c r="L774" s="9">
        <f>EXP(SUM($H$2:H774))</f>
        <v>10.13804432788773</v>
      </c>
    </row>
    <row r="775" spans="1:12" x14ac:dyDescent="0.25">
      <c r="A775" s="3">
        <v>44246</v>
      </c>
      <c r="B775">
        <v>24.94</v>
      </c>
      <c r="C775">
        <v>118</v>
      </c>
      <c r="D775">
        <f t="shared" si="84"/>
        <v>0</v>
      </c>
      <c r="E775">
        <f t="shared" si="88"/>
        <v>0</v>
      </c>
      <c r="F775">
        <f t="shared" si="85"/>
        <v>0</v>
      </c>
      <c r="G775" s="7">
        <f t="shared" si="89"/>
        <v>-4.0016059800072976E-3</v>
      </c>
      <c r="H775" s="7">
        <v>-3.9076248310170756E-3</v>
      </c>
      <c r="I775" t="str">
        <f t="shared" si="86"/>
        <v/>
      </c>
      <c r="J775" t="str">
        <f t="shared" si="87"/>
        <v/>
      </c>
      <c r="K775" s="11">
        <f t="shared" si="90"/>
        <v>0.98</v>
      </c>
      <c r="L775" s="9">
        <f>EXP(SUM($H$2:H775))</f>
        <v>10.098505955008969</v>
      </c>
    </row>
    <row r="776" spans="1:12" x14ac:dyDescent="0.25">
      <c r="A776" s="3">
        <v>44249</v>
      </c>
      <c r="B776">
        <v>24.25</v>
      </c>
      <c r="C776">
        <v>118</v>
      </c>
      <c r="D776">
        <f t="shared" si="84"/>
        <v>0</v>
      </c>
      <c r="E776">
        <f t="shared" si="88"/>
        <v>0</v>
      </c>
      <c r="F776">
        <f t="shared" si="85"/>
        <v>0</v>
      </c>
      <c r="G776" s="7">
        <f t="shared" si="89"/>
        <v>-2.8056322868398268E-2</v>
      </c>
      <c r="H776" s="7">
        <v>-2.7988036540168709E-2</v>
      </c>
      <c r="I776" t="str">
        <f t="shared" si="86"/>
        <v/>
      </c>
      <c r="J776" t="str">
        <f t="shared" si="87"/>
        <v/>
      </c>
      <c r="K776" s="11">
        <f t="shared" si="90"/>
        <v>1</v>
      </c>
      <c r="L776" s="9">
        <f>EXP(SUM($H$2:H776))</f>
        <v>9.8197871906507199</v>
      </c>
    </row>
    <row r="777" spans="1:12" x14ac:dyDescent="0.25">
      <c r="A777" s="3">
        <v>44250</v>
      </c>
      <c r="B777">
        <v>24.86</v>
      </c>
      <c r="C777">
        <v>118</v>
      </c>
      <c r="D777">
        <f t="shared" si="84"/>
        <v>0</v>
      </c>
      <c r="E777">
        <f t="shared" si="88"/>
        <v>0</v>
      </c>
      <c r="F777">
        <f t="shared" si="85"/>
        <v>0</v>
      </c>
      <c r="G777" s="7">
        <f t="shared" si="89"/>
        <v>2.4843468699072849E-2</v>
      </c>
      <c r="H777" s="7">
        <v>2.4790168807218689E-2</v>
      </c>
      <c r="I777" t="str">
        <f t="shared" si="86"/>
        <v/>
      </c>
      <c r="J777" t="str">
        <f t="shared" si="87"/>
        <v/>
      </c>
      <c r="K777" s="11">
        <f t="shared" si="90"/>
        <v>1</v>
      </c>
      <c r="L777" s="9">
        <f>EXP(SUM($H$2:H777))</f>
        <v>10.066263849136053</v>
      </c>
    </row>
    <row r="778" spans="1:12" x14ac:dyDescent="0.25">
      <c r="A778" s="3">
        <v>44251</v>
      </c>
      <c r="B778">
        <v>24.64</v>
      </c>
      <c r="C778">
        <v>118</v>
      </c>
      <c r="D778">
        <f t="shared" si="84"/>
        <v>0</v>
      </c>
      <c r="E778">
        <f t="shared" si="88"/>
        <v>0</v>
      </c>
      <c r="F778">
        <f t="shared" si="85"/>
        <v>0</v>
      </c>
      <c r="G778" s="7">
        <f t="shared" si="89"/>
        <v>-8.8889474172459283E-3</v>
      </c>
      <c r="H778" s="7">
        <v>-8.8389486672043917E-3</v>
      </c>
      <c r="I778" t="str">
        <f t="shared" si="86"/>
        <v/>
      </c>
      <c r="J778" t="str">
        <f t="shared" si="87"/>
        <v/>
      </c>
      <c r="K778" s="11">
        <f t="shared" si="90"/>
        <v>0.99</v>
      </c>
      <c r="L778" s="9">
        <f>EXP(SUM($H$2:H778))</f>
        <v>9.9776807272636567</v>
      </c>
    </row>
    <row r="779" spans="1:12" x14ac:dyDescent="0.25">
      <c r="A779" s="3">
        <v>44252</v>
      </c>
      <c r="B779">
        <v>24.06</v>
      </c>
      <c r="C779">
        <v>118</v>
      </c>
      <c r="D779">
        <f t="shared" si="84"/>
        <v>0</v>
      </c>
      <c r="E779">
        <f t="shared" si="88"/>
        <v>0</v>
      </c>
      <c r="F779">
        <f t="shared" si="85"/>
        <v>0</v>
      </c>
      <c r="G779" s="7">
        <f t="shared" si="89"/>
        <v>-2.3820428118786308E-2</v>
      </c>
      <c r="H779" s="7">
        <v>-2.3780528665403391E-2</v>
      </c>
      <c r="I779" t="str">
        <f t="shared" si="86"/>
        <v/>
      </c>
      <c r="J779" t="str">
        <f t="shared" si="87"/>
        <v/>
      </c>
      <c r="K779" s="11">
        <f t="shared" si="90"/>
        <v>1</v>
      </c>
      <c r="L779" s="9">
        <f>EXP(SUM($H$2:H779))</f>
        <v>9.7432052301729613</v>
      </c>
    </row>
    <row r="780" spans="1:12" x14ac:dyDescent="0.25">
      <c r="A780" s="3">
        <v>44253</v>
      </c>
      <c r="B780">
        <v>24.18</v>
      </c>
      <c r="C780">
        <v>118</v>
      </c>
      <c r="D780">
        <f t="shared" si="84"/>
        <v>0</v>
      </c>
      <c r="E780">
        <f t="shared" si="88"/>
        <v>0</v>
      </c>
      <c r="F780">
        <f t="shared" si="85"/>
        <v>0</v>
      </c>
      <c r="G780" s="7">
        <f t="shared" si="89"/>
        <v>4.9751346401139289E-3</v>
      </c>
      <c r="H780" s="7">
        <v>4.8880340727758664E-3</v>
      </c>
      <c r="I780" t="str">
        <f t="shared" si="86"/>
        <v/>
      </c>
      <c r="J780" t="str">
        <f t="shared" si="87"/>
        <v/>
      </c>
      <c r="K780" s="11">
        <f t="shared" si="90"/>
        <v>0.98</v>
      </c>
      <c r="L780" s="9">
        <f>EXP(SUM($H$2:H780))</f>
        <v>9.7909469358008092</v>
      </c>
    </row>
    <row r="781" spans="1:12" x14ac:dyDescent="0.25">
      <c r="A781" s="3">
        <v>44256</v>
      </c>
      <c r="B781">
        <v>24.55</v>
      </c>
      <c r="C781">
        <v>118</v>
      </c>
      <c r="D781">
        <f t="shared" si="84"/>
        <v>0</v>
      </c>
      <c r="E781">
        <f t="shared" si="88"/>
        <v>0</v>
      </c>
      <c r="F781">
        <f t="shared" si="85"/>
        <v>0</v>
      </c>
      <c r="G781" s="7">
        <f t="shared" si="89"/>
        <v>1.5186009053883058E-2</v>
      </c>
      <c r="H781" s="7">
        <v>1.518413532504006E-2</v>
      </c>
      <c r="I781" t="str">
        <f t="shared" si="86"/>
        <v/>
      </c>
      <c r="J781" t="str">
        <f t="shared" si="87"/>
        <v/>
      </c>
      <c r="K781" s="11">
        <f t="shared" si="90"/>
        <v>1</v>
      </c>
      <c r="L781" s="9">
        <f>EXP(SUM($H$2:H781))</f>
        <v>9.9407484239185635</v>
      </c>
    </row>
    <row r="782" spans="1:12" x14ac:dyDescent="0.25">
      <c r="A782" s="3">
        <v>44257</v>
      </c>
      <c r="B782">
        <v>24.27</v>
      </c>
      <c r="C782">
        <v>118</v>
      </c>
      <c r="D782">
        <f t="shared" si="84"/>
        <v>0</v>
      </c>
      <c r="E782">
        <f t="shared" si="88"/>
        <v>0</v>
      </c>
      <c r="F782">
        <f t="shared" si="85"/>
        <v>0</v>
      </c>
      <c r="G782" s="7">
        <f t="shared" si="89"/>
        <v>-1.1470834502019644E-2</v>
      </c>
      <c r="H782" s="7">
        <v>-1.14654781092781E-2</v>
      </c>
      <c r="I782" t="str">
        <f t="shared" si="86"/>
        <v/>
      </c>
      <c r="J782" t="str">
        <f t="shared" si="87"/>
        <v/>
      </c>
      <c r="K782" s="11">
        <f t="shared" si="90"/>
        <v>1</v>
      </c>
      <c r="L782" s="9">
        <f>EXP(SUM($H$2:H782))</f>
        <v>9.8274238918858909</v>
      </c>
    </row>
    <row r="783" spans="1:12" x14ac:dyDescent="0.25">
      <c r="A783" s="3">
        <v>44258</v>
      </c>
      <c r="B783">
        <v>25.12</v>
      </c>
      <c r="C783">
        <v>118</v>
      </c>
      <c r="D783">
        <f t="shared" si="84"/>
        <v>0</v>
      </c>
      <c r="E783">
        <f t="shared" si="88"/>
        <v>0</v>
      </c>
      <c r="F783">
        <f t="shared" si="85"/>
        <v>0</v>
      </c>
      <c r="G783" s="7">
        <f t="shared" si="89"/>
        <v>3.4423321861487874E-2</v>
      </c>
      <c r="H783" s="7">
        <v>3.4401426717332317E-2</v>
      </c>
      <c r="I783" t="str">
        <f t="shared" si="86"/>
        <v/>
      </c>
      <c r="J783" t="str">
        <f t="shared" si="87"/>
        <v/>
      </c>
      <c r="K783" s="11">
        <f t="shared" si="90"/>
        <v>1</v>
      </c>
      <c r="L783" s="9">
        <f>EXP(SUM($H$2:H783))</f>
        <v>10.171383728101898</v>
      </c>
    </row>
    <row r="784" spans="1:12" x14ac:dyDescent="0.25">
      <c r="A784" s="3">
        <v>44259</v>
      </c>
      <c r="B784">
        <v>25.44</v>
      </c>
      <c r="C784">
        <v>118</v>
      </c>
      <c r="D784">
        <f t="shared" si="84"/>
        <v>0</v>
      </c>
      <c r="E784">
        <f t="shared" si="88"/>
        <v>0</v>
      </c>
      <c r="F784">
        <f t="shared" si="85"/>
        <v>0</v>
      </c>
      <c r="G784" s="7">
        <f t="shared" si="89"/>
        <v>1.2658396871923465E-2</v>
      </c>
      <c r="H784" s="7">
        <v>1.26200313561022E-2</v>
      </c>
      <c r="I784" t="str">
        <f t="shared" si="86"/>
        <v/>
      </c>
      <c r="J784" t="str">
        <f t="shared" si="87"/>
        <v/>
      </c>
      <c r="K784" s="11">
        <f t="shared" si="90"/>
        <v>1</v>
      </c>
      <c r="L784" s="9">
        <f>EXP(SUM($H$2:H784))</f>
        <v>10.300560301448792</v>
      </c>
    </row>
    <row r="785" spans="1:12" x14ac:dyDescent="0.25">
      <c r="A785" s="3">
        <v>44260</v>
      </c>
      <c r="B785">
        <v>25.13</v>
      </c>
      <c r="C785">
        <v>118</v>
      </c>
      <c r="D785">
        <f t="shared" si="84"/>
        <v>0</v>
      </c>
      <c r="E785">
        <f t="shared" si="88"/>
        <v>0</v>
      </c>
      <c r="F785">
        <f t="shared" si="85"/>
        <v>0</v>
      </c>
      <c r="G785" s="7">
        <f t="shared" si="89"/>
        <v>-1.2260386916420708E-2</v>
      </c>
      <c r="H785" s="7">
        <v>-1.2173800931708761E-2</v>
      </c>
      <c r="I785" t="str">
        <f t="shared" si="86"/>
        <v/>
      </c>
      <c r="J785" t="str">
        <f t="shared" si="87"/>
        <v/>
      </c>
      <c r="K785" s="11">
        <f t="shared" si="90"/>
        <v>0.99</v>
      </c>
      <c r="L785" s="9">
        <f>EXP(SUM($H$2:H785))</f>
        <v>10.175923521801261</v>
      </c>
    </row>
    <row r="786" spans="1:12" x14ac:dyDescent="0.25">
      <c r="A786" s="3">
        <v>44263</v>
      </c>
      <c r="B786">
        <v>23.1</v>
      </c>
      <c r="C786">
        <v>118</v>
      </c>
      <c r="D786">
        <f t="shared" si="84"/>
        <v>0</v>
      </c>
      <c r="E786">
        <f t="shared" si="88"/>
        <v>0</v>
      </c>
      <c r="F786">
        <f t="shared" si="85"/>
        <v>0</v>
      </c>
      <c r="G786" s="7">
        <f t="shared" si="89"/>
        <v>-8.4229734027752828E-2</v>
      </c>
      <c r="H786" s="7">
        <v>-8.4142768112428087E-2</v>
      </c>
      <c r="I786" t="str">
        <f t="shared" si="86"/>
        <v/>
      </c>
      <c r="J786" t="str">
        <f t="shared" si="87"/>
        <v/>
      </c>
      <c r="K786" s="11">
        <f t="shared" si="90"/>
        <v>1</v>
      </c>
      <c r="L786" s="9">
        <f>EXP(SUM($H$2:H786))</f>
        <v>9.3547264935918975</v>
      </c>
    </row>
    <row r="787" spans="1:12" x14ac:dyDescent="0.25">
      <c r="A787" s="3">
        <v>44264</v>
      </c>
      <c r="B787">
        <v>23.39</v>
      </c>
      <c r="C787">
        <v>118</v>
      </c>
      <c r="D787">
        <f t="shared" si="84"/>
        <v>0</v>
      </c>
      <c r="E787">
        <f t="shared" si="88"/>
        <v>0</v>
      </c>
      <c r="F787">
        <f t="shared" si="85"/>
        <v>0</v>
      </c>
      <c r="G787" s="7">
        <f t="shared" si="89"/>
        <v>1.2475963068339677E-2</v>
      </c>
      <c r="H787" s="7">
        <v>1.242251999855711E-2</v>
      </c>
      <c r="I787" t="str">
        <f t="shared" si="86"/>
        <v/>
      </c>
      <c r="J787" t="str">
        <f t="shared" si="87"/>
        <v/>
      </c>
      <c r="K787" s="11">
        <f t="shared" si="90"/>
        <v>1</v>
      </c>
      <c r="L787" s="9">
        <f>EXP(SUM($H$2:H787))</f>
        <v>9.4716605747617955</v>
      </c>
    </row>
    <row r="788" spans="1:12" x14ac:dyDescent="0.25">
      <c r="A788" s="3">
        <v>44265</v>
      </c>
      <c r="B788">
        <v>24.9</v>
      </c>
      <c r="C788">
        <v>118</v>
      </c>
      <c r="D788">
        <f t="shared" si="84"/>
        <v>0</v>
      </c>
      <c r="E788">
        <f t="shared" si="88"/>
        <v>0</v>
      </c>
      <c r="F788">
        <f t="shared" si="85"/>
        <v>0</v>
      </c>
      <c r="G788" s="7">
        <f t="shared" si="89"/>
        <v>6.2559222874574216E-2</v>
      </c>
      <c r="H788" s="7">
        <v>6.2505205351397114E-2</v>
      </c>
      <c r="I788" t="str">
        <f t="shared" si="86"/>
        <v/>
      </c>
      <c r="J788" t="str">
        <f t="shared" si="87"/>
        <v/>
      </c>
      <c r="K788" s="11">
        <f t="shared" si="90"/>
        <v>1</v>
      </c>
      <c r="L788" s="9">
        <f>EXP(SUM($H$2:H788))</f>
        <v>10.08258268183393</v>
      </c>
    </row>
    <row r="789" spans="1:12" x14ac:dyDescent="0.25">
      <c r="A789" s="3">
        <v>44266</v>
      </c>
      <c r="B789">
        <v>24.8</v>
      </c>
      <c r="C789">
        <v>118</v>
      </c>
      <c r="D789">
        <f t="shared" si="84"/>
        <v>0</v>
      </c>
      <c r="E789">
        <f t="shared" si="88"/>
        <v>0</v>
      </c>
      <c r="F789">
        <f t="shared" si="85"/>
        <v>0</v>
      </c>
      <c r="G789" s="7">
        <f t="shared" si="89"/>
        <v>-4.0241502997253797E-3</v>
      </c>
      <c r="H789" s="7">
        <v>-4.0080213975388218E-3</v>
      </c>
      <c r="I789" t="str">
        <f t="shared" si="86"/>
        <v/>
      </c>
      <c r="J789" t="str">
        <f t="shared" si="87"/>
        <v/>
      </c>
      <c r="K789" s="11">
        <f t="shared" si="90"/>
        <v>1</v>
      </c>
      <c r="L789" s="9">
        <f>EXP(SUM($H$2:H789))</f>
        <v>10.042252351106598</v>
      </c>
    </row>
    <row r="790" spans="1:12" x14ac:dyDescent="0.25">
      <c r="A790" s="3">
        <v>44267</v>
      </c>
      <c r="B790">
        <v>24.57</v>
      </c>
      <c r="C790">
        <v>118</v>
      </c>
      <c r="D790">
        <f t="shared" si="84"/>
        <v>0</v>
      </c>
      <c r="E790">
        <f t="shared" si="88"/>
        <v>0</v>
      </c>
      <c r="F790">
        <f t="shared" si="85"/>
        <v>0</v>
      </c>
      <c r="G790" s="7">
        <f t="shared" si="89"/>
        <v>-9.317466637848746E-3</v>
      </c>
      <c r="H790" s="7">
        <v>-9.2425813669325448E-3</v>
      </c>
      <c r="I790" t="str">
        <f t="shared" si="86"/>
        <v/>
      </c>
      <c r="J790" t="str">
        <f t="shared" si="87"/>
        <v/>
      </c>
      <c r="K790" s="11">
        <f t="shared" si="90"/>
        <v>0.99</v>
      </c>
      <c r="L790" s="9">
        <f>EXP(SUM($H$2:H790))</f>
        <v>9.9498636294764182</v>
      </c>
    </row>
    <row r="791" spans="1:12" x14ac:dyDescent="0.25">
      <c r="A791" s="3">
        <v>44270</v>
      </c>
      <c r="B791">
        <v>23.72</v>
      </c>
      <c r="C791">
        <v>118</v>
      </c>
      <c r="D791">
        <f t="shared" si="84"/>
        <v>0</v>
      </c>
      <c r="E791">
        <f t="shared" si="88"/>
        <v>0</v>
      </c>
      <c r="F791">
        <f t="shared" si="85"/>
        <v>0</v>
      </c>
      <c r="G791" s="7">
        <f t="shared" si="89"/>
        <v>-3.5207612403563106E-2</v>
      </c>
      <c r="H791" s="7">
        <v>-3.5109177113567903E-2</v>
      </c>
      <c r="I791" t="str">
        <f t="shared" si="86"/>
        <v/>
      </c>
      <c r="J791" t="str">
        <f t="shared" si="87"/>
        <v/>
      </c>
      <c r="K791" s="11">
        <f t="shared" si="90"/>
        <v>1</v>
      </c>
      <c r="L791" s="9">
        <f>EXP(SUM($H$2:H791))</f>
        <v>9.6065933342594807</v>
      </c>
    </row>
    <row r="792" spans="1:12" x14ac:dyDescent="0.25">
      <c r="A792" s="3">
        <v>44271</v>
      </c>
      <c r="B792">
        <v>24.15</v>
      </c>
      <c r="C792">
        <v>118</v>
      </c>
      <c r="D792">
        <f t="shared" si="84"/>
        <v>0</v>
      </c>
      <c r="E792">
        <f t="shared" si="88"/>
        <v>0</v>
      </c>
      <c r="F792">
        <f t="shared" si="85"/>
        <v>0</v>
      </c>
      <c r="G792" s="7">
        <f t="shared" si="89"/>
        <v>1.7965805969056951E-2</v>
      </c>
      <c r="H792" s="7">
        <v>1.7938145131013002E-2</v>
      </c>
      <c r="I792" t="str">
        <f t="shared" si="86"/>
        <v/>
      </c>
      <c r="J792" t="str">
        <f t="shared" si="87"/>
        <v/>
      </c>
      <c r="K792" s="11">
        <f t="shared" si="90"/>
        <v>1</v>
      </c>
      <c r="L792" s="9">
        <f>EXP(SUM($H$2:H792))</f>
        <v>9.7804726736095766</v>
      </c>
    </row>
    <row r="793" spans="1:12" x14ac:dyDescent="0.25">
      <c r="A793" s="3">
        <v>44272</v>
      </c>
      <c r="B793">
        <v>23.94</v>
      </c>
      <c r="C793">
        <v>118</v>
      </c>
      <c r="D793">
        <f t="shared" si="84"/>
        <v>0</v>
      </c>
      <c r="E793">
        <f t="shared" si="88"/>
        <v>0</v>
      </c>
      <c r="F793">
        <f t="shared" si="85"/>
        <v>0</v>
      </c>
      <c r="G793" s="7">
        <f t="shared" si="89"/>
        <v>-8.7336799687544424E-3</v>
      </c>
      <c r="H793" s="7">
        <v>-8.6371933956635883E-3</v>
      </c>
      <c r="I793" t="str">
        <f t="shared" si="86"/>
        <v/>
      </c>
      <c r="J793" t="str">
        <f t="shared" si="87"/>
        <v/>
      </c>
      <c r="K793" s="11">
        <f t="shared" si="90"/>
        <v>0.99</v>
      </c>
      <c r="L793" s="9">
        <f>EXP(SUM($H$2:H793))</f>
        <v>9.6963606086165335</v>
      </c>
    </row>
    <row r="794" spans="1:12" x14ac:dyDescent="0.25">
      <c r="A794" s="3">
        <v>44273</v>
      </c>
      <c r="B794">
        <v>22.28</v>
      </c>
      <c r="C794">
        <v>118</v>
      </c>
      <c r="D794">
        <f t="shared" si="84"/>
        <v>0</v>
      </c>
      <c r="E794">
        <f t="shared" si="88"/>
        <v>0</v>
      </c>
      <c r="F794">
        <f t="shared" si="85"/>
        <v>0</v>
      </c>
      <c r="G794" s="7">
        <f t="shared" si="89"/>
        <v>-7.1861285070743866E-2</v>
      </c>
      <c r="H794" s="7">
        <v>-7.1818287790472293E-2</v>
      </c>
      <c r="I794" t="str">
        <f t="shared" si="86"/>
        <v/>
      </c>
      <c r="J794" t="str">
        <f t="shared" si="87"/>
        <v/>
      </c>
      <c r="K794" s="11">
        <f t="shared" si="90"/>
        <v>1</v>
      </c>
      <c r="L794" s="9">
        <f>EXP(SUM($H$2:H794))</f>
        <v>9.0244028184394072</v>
      </c>
    </row>
    <row r="795" spans="1:12" x14ac:dyDescent="0.25">
      <c r="A795" s="3">
        <v>44274</v>
      </c>
      <c r="B795">
        <v>22.29</v>
      </c>
      <c r="C795">
        <v>118</v>
      </c>
      <c r="D795">
        <f t="shared" si="84"/>
        <v>0</v>
      </c>
      <c r="E795">
        <f t="shared" si="88"/>
        <v>0</v>
      </c>
      <c r="F795">
        <f t="shared" si="85"/>
        <v>0</v>
      </c>
      <c r="G795" s="7">
        <f t="shared" si="89"/>
        <v>4.4873233869415614E-4</v>
      </c>
      <c r="H795" s="7">
        <v>3.9992002132689132E-4</v>
      </c>
      <c r="I795" t="str">
        <f t="shared" si="86"/>
        <v/>
      </c>
      <c r="J795" t="str">
        <f t="shared" si="87"/>
        <v/>
      </c>
      <c r="K795" s="11">
        <f t="shared" si="90"/>
        <v>0.89</v>
      </c>
      <c r="L795" s="9">
        <f>EXP(SUM($H$2:H795))</f>
        <v>9.0280125795667825</v>
      </c>
    </row>
    <row r="796" spans="1:12" x14ac:dyDescent="0.25">
      <c r="A796" s="3">
        <v>44277</v>
      </c>
      <c r="B796">
        <v>21.91</v>
      </c>
      <c r="C796">
        <v>118</v>
      </c>
      <c r="D796">
        <f t="shared" si="84"/>
        <v>0</v>
      </c>
      <c r="E796">
        <f t="shared" si="88"/>
        <v>0</v>
      </c>
      <c r="F796">
        <f t="shared" si="85"/>
        <v>0</v>
      </c>
      <c r="G796" s="7">
        <f t="shared" si="89"/>
        <v>-1.7194993790402287E-2</v>
      </c>
      <c r="H796" s="7">
        <v>-1.7146158834970511E-2</v>
      </c>
      <c r="I796" t="str">
        <f t="shared" si="86"/>
        <v/>
      </c>
      <c r="J796" t="str">
        <f t="shared" si="87"/>
        <v/>
      </c>
      <c r="K796" s="11">
        <f t="shared" si="90"/>
        <v>1</v>
      </c>
      <c r="L796" s="9">
        <f>EXP(SUM($H$2:H796))</f>
        <v>8.8745363657141478</v>
      </c>
    </row>
    <row r="797" spans="1:12" x14ac:dyDescent="0.25">
      <c r="A797" s="3">
        <v>44278</v>
      </c>
      <c r="B797">
        <v>21.51</v>
      </c>
      <c r="C797">
        <v>118</v>
      </c>
      <c r="D797">
        <f t="shared" si="84"/>
        <v>0</v>
      </c>
      <c r="E797">
        <f t="shared" si="88"/>
        <v>0</v>
      </c>
      <c r="F797">
        <f t="shared" si="85"/>
        <v>0</v>
      </c>
      <c r="G797" s="7">
        <f t="shared" si="89"/>
        <v>-1.8425210327736453E-2</v>
      </c>
      <c r="H797" s="7">
        <v>-1.8367657358184929E-2</v>
      </c>
      <c r="I797" t="str">
        <f t="shared" si="86"/>
        <v/>
      </c>
      <c r="J797" t="str">
        <f t="shared" si="87"/>
        <v/>
      </c>
      <c r="K797" s="11">
        <f t="shared" si="90"/>
        <v>1</v>
      </c>
      <c r="L797" s="9">
        <f>EXP(SUM($H$2:H797))</f>
        <v>8.7130198038581526</v>
      </c>
    </row>
    <row r="798" spans="1:12" x14ac:dyDescent="0.25">
      <c r="A798" s="3">
        <v>44279</v>
      </c>
      <c r="B798">
        <v>20.37</v>
      </c>
      <c r="C798">
        <v>118</v>
      </c>
      <c r="D798">
        <f t="shared" si="84"/>
        <v>0</v>
      </c>
      <c r="E798">
        <f t="shared" si="88"/>
        <v>0</v>
      </c>
      <c r="F798">
        <f t="shared" si="85"/>
        <v>0</v>
      </c>
      <c r="G798" s="7">
        <f t="shared" si="89"/>
        <v>-5.4454713040924259E-2</v>
      </c>
      <c r="H798" s="7">
        <v>-5.4350594750081332E-2</v>
      </c>
      <c r="I798" t="str">
        <f t="shared" si="86"/>
        <v/>
      </c>
      <c r="J798" t="str">
        <f t="shared" si="87"/>
        <v/>
      </c>
      <c r="K798" s="11">
        <f t="shared" si="90"/>
        <v>1</v>
      </c>
      <c r="L798" s="9">
        <f>EXP(SUM($H$2:H798))</f>
        <v>8.2521010562340553</v>
      </c>
    </row>
    <row r="799" spans="1:12" x14ac:dyDescent="0.25">
      <c r="A799" s="3">
        <v>44280</v>
      </c>
      <c r="B799">
        <v>20.3</v>
      </c>
      <c r="C799">
        <v>118</v>
      </c>
      <c r="D799">
        <f t="shared" si="84"/>
        <v>0</v>
      </c>
      <c r="E799">
        <f t="shared" si="88"/>
        <v>0</v>
      </c>
      <c r="F799">
        <f t="shared" si="85"/>
        <v>0</v>
      </c>
      <c r="G799" s="7">
        <f t="shared" si="89"/>
        <v>-3.4423441909727901E-3</v>
      </c>
      <c r="H799" s="7">
        <v>-3.405793134832821E-3</v>
      </c>
      <c r="I799" t="str">
        <f t="shared" si="86"/>
        <v/>
      </c>
      <c r="J799" t="str">
        <f t="shared" si="87"/>
        <v/>
      </c>
      <c r="K799" s="11">
        <f t="shared" si="90"/>
        <v>0.99</v>
      </c>
      <c r="L799" s="9">
        <f>EXP(SUM($H$2:H799))</f>
        <v>8.2240439126428591</v>
      </c>
    </row>
    <row r="800" spans="1:12" x14ac:dyDescent="0.25">
      <c r="A800" s="3">
        <v>44281</v>
      </c>
      <c r="B800">
        <v>19.98</v>
      </c>
      <c r="C800">
        <v>118</v>
      </c>
      <c r="D800">
        <f t="shared" si="84"/>
        <v>0</v>
      </c>
      <c r="E800">
        <f t="shared" si="88"/>
        <v>0</v>
      </c>
      <c r="F800">
        <f t="shared" si="85"/>
        <v>0</v>
      </c>
      <c r="G800" s="7">
        <f t="shared" si="89"/>
        <v>-1.5889112827334236E-2</v>
      </c>
      <c r="H800" s="7">
        <v>-1.5824550346971462E-2</v>
      </c>
      <c r="I800" t="str">
        <f t="shared" si="86"/>
        <v/>
      </c>
      <c r="J800" t="str">
        <f t="shared" si="87"/>
        <v/>
      </c>
      <c r="K800" s="11">
        <f t="shared" si="90"/>
        <v>1</v>
      </c>
      <c r="L800" s="9">
        <f>EXP(SUM($H$2:H800))</f>
        <v>8.0949264232143658</v>
      </c>
    </row>
    <row r="801" spans="1:12" x14ac:dyDescent="0.25">
      <c r="A801" s="3">
        <v>44284</v>
      </c>
      <c r="B801">
        <v>19.649999999999999</v>
      </c>
      <c r="C801">
        <v>118</v>
      </c>
      <c r="D801">
        <f t="shared" si="84"/>
        <v>0</v>
      </c>
      <c r="E801">
        <f t="shared" si="88"/>
        <v>0</v>
      </c>
      <c r="F801">
        <f t="shared" si="85"/>
        <v>0</v>
      </c>
      <c r="G801" s="7">
        <f t="shared" si="89"/>
        <v>-1.6654434905137346E-2</v>
      </c>
      <c r="H801" s="7">
        <v>-1.6637641153023248E-2</v>
      </c>
      <c r="I801" t="str">
        <f t="shared" si="86"/>
        <v/>
      </c>
      <c r="J801" t="str">
        <f t="shared" si="87"/>
        <v/>
      </c>
      <c r="K801" s="11">
        <f t="shared" si="90"/>
        <v>1</v>
      </c>
      <c r="L801" s="9">
        <f>EXP(SUM($H$2:H801))</f>
        <v>7.9613601372313294</v>
      </c>
    </row>
    <row r="802" spans="1:12" x14ac:dyDescent="0.25">
      <c r="A802" s="3">
        <v>44285</v>
      </c>
      <c r="B802">
        <v>20.059999999999999</v>
      </c>
      <c r="C802">
        <v>118</v>
      </c>
      <c r="D802">
        <f t="shared" si="84"/>
        <v>0</v>
      </c>
      <c r="E802">
        <f t="shared" si="88"/>
        <v>0</v>
      </c>
      <c r="F802">
        <f t="shared" si="85"/>
        <v>0</v>
      </c>
      <c r="G802" s="7">
        <f t="shared" si="89"/>
        <v>2.0650444218519141E-2</v>
      </c>
      <c r="H802" s="7">
        <v>2.0586633608388308E-2</v>
      </c>
      <c r="I802" t="str">
        <f t="shared" si="86"/>
        <v/>
      </c>
      <c r="J802" t="str">
        <f t="shared" si="87"/>
        <v/>
      </c>
      <c r="K802" s="11">
        <f t="shared" si="90"/>
        <v>1</v>
      </c>
      <c r="L802" s="9">
        <f>EXP(SUM($H$2:H802))</f>
        <v>8.1269564280857391</v>
      </c>
    </row>
    <row r="803" spans="1:12" x14ac:dyDescent="0.25">
      <c r="A803" s="3">
        <v>44286</v>
      </c>
      <c r="B803">
        <v>20.239999999999998</v>
      </c>
      <c r="C803">
        <v>118</v>
      </c>
      <c r="D803">
        <f t="shared" si="84"/>
        <v>0</v>
      </c>
      <c r="E803">
        <f t="shared" si="88"/>
        <v>0</v>
      </c>
      <c r="F803">
        <f t="shared" si="85"/>
        <v>0</v>
      </c>
      <c r="G803" s="7">
        <f t="shared" si="89"/>
        <v>8.9330618854753501E-3</v>
      </c>
      <c r="H803" s="7">
        <v>8.8606284321964667E-3</v>
      </c>
      <c r="I803" t="str">
        <f t="shared" si="86"/>
        <v/>
      </c>
      <c r="J803" t="str">
        <f t="shared" si="87"/>
        <v/>
      </c>
      <c r="K803" s="11">
        <f t="shared" si="90"/>
        <v>0.99</v>
      </c>
      <c r="L803" s="9">
        <f>EXP(SUM($H$2:H803))</f>
        <v>8.1992863402956999</v>
      </c>
    </row>
    <row r="804" spans="1:12" x14ac:dyDescent="0.25">
      <c r="A804" s="3">
        <v>44287</v>
      </c>
      <c r="B804">
        <v>20.440000000000001</v>
      </c>
      <c r="C804">
        <v>118</v>
      </c>
      <c r="D804">
        <f t="shared" si="84"/>
        <v>0</v>
      </c>
      <c r="E804">
        <f t="shared" si="88"/>
        <v>0</v>
      </c>
      <c r="F804">
        <f t="shared" si="85"/>
        <v>0</v>
      </c>
      <c r="G804" s="7">
        <f t="shared" si="89"/>
        <v>9.8329209162390536E-3</v>
      </c>
      <c r="H804" s="7">
        <v>9.7522914426783017E-3</v>
      </c>
      <c r="I804" t="str">
        <f t="shared" si="86"/>
        <v/>
      </c>
      <c r="J804" t="str">
        <f t="shared" si="87"/>
        <v/>
      </c>
      <c r="K804" s="11">
        <f t="shared" si="90"/>
        <v>0.99</v>
      </c>
      <c r="L804" s="9">
        <f>EXP(SUM($H$2:H804))</f>
        <v>8.2796393464305975</v>
      </c>
    </row>
    <row r="805" spans="1:12" x14ac:dyDescent="0.25">
      <c r="A805" s="3">
        <v>44291</v>
      </c>
      <c r="B805">
        <v>20.420000000000002</v>
      </c>
      <c r="C805">
        <v>118</v>
      </c>
      <c r="D805">
        <f t="shared" si="84"/>
        <v>0</v>
      </c>
      <c r="E805">
        <f t="shared" si="88"/>
        <v>0</v>
      </c>
      <c r="F805">
        <f t="shared" si="85"/>
        <v>0</v>
      </c>
      <c r="G805" s="7">
        <f t="shared" si="89"/>
        <v>-9.7895259898416018E-4</v>
      </c>
      <c r="H805" s="7">
        <v>-9.0040524316415511E-4</v>
      </c>
      <c r="I805" t="str">
        <f t="shared" si="86"/>
        <v/>
      </c>
      <c r="J805" t="str">
        <f t="shared" si="87"/>
        <v/>
      </c>
      <c r="K805" s="11">
        <f t="shared" si="90"/>
        <v>0.92</v>
      </c>
      <c r="L805" s="9">
        <f>EXP(SUM($H$2:H805))</f>
        <v>8.2721876710188109</v>
      </c>
    </row>
    <row r="806" spans="1:12" x14ac:dyDescent="0.25">
      <c r="A806" s="3">
        <v>44292</v>
      </c>
      <c r="B806">
        <v>20.6</v>
      </c>
      <c r="C806">
        <v>118</v>
      </c>
      <c r="D806">
        <f t="shared" si="84"/>
        <v>0</v>
      </c>
      <c r="E806">
        <f t="shared" si="88"/>
        <v>0</v>
      </c>
      <c r="F806">
        <f t="shared" si="85"/>
        <v>0</v>
      </c>
      <c r="G806" s="7">
        <f t="shared" si="89"/>
        <v>8.7762630590159946E-3</v>
      </c>
      <c r="H806" s="7">
        <v>8.7615056685726705E-3</v>
      </c>
      <c r="I806" t="str">
        <f t="shared" si="86"/>
        <v/>
      </c>
      <c r="J806" t="str">
        <f t="shared" si="87"/>
        <v/>
      </c>
      <c r="K806" s="11">
        <f t="shared" si="90"/>
        <v>1</v>
      </c>
      <c r="L806" s="9">
        <f>EXP(SUM($H$2:H806))</f>
        <v>8.3449829225237764</v>
      </c>
    </row>
    <row r="807" spans="1:12" x14ac:dyDescent="0.25">
      <c r="A807" s="3">
        <v>44293</v>
      </c>
      <c r="B807">
        <v>20.18</v>
      </c>
      <c r="C807">
        <v>118</v>
      </c>
      <c r="D807">
        <f t="shared" si="84"/>
        <v>0</v>
      </c>
      <c r="E807">
        <f t="shared" si="88"/>
        <v>0</v>
      </c>
      <c r="F807">
        <f t="shared" si="85"/>
        <v>0</v>
      </c>
      <c r="G807" s="7">
        <f t="shared" si="89"/>
        <v>-2.0599060870072534E-2</v>
      </c>
      <c r="H807" s="7">
        <v>-2.0508876631540451E-2</v>
      </c>
      <c r="I807" t="str">
        <f t="shared" si="86"/>
        <v/>
      </c>
      <c r="J807" t="str">
        <f t="shared" si="87"/>
        <v/>
      </c>
      <c r="K807" s="11">
        <f t="shared" si="90"/>
        <v>1</v>
      </c>
      <c r="L807" s="9">
        <f>EXP(SUM($H$2:H807))</f>
        <v>8.1755797691965419</v>
      </c>
    </row>
    <row r="808" spans="1:12" x14ac:dyDescent="0.25">
      <c r="A808" s="3">
        <v>44294</v>
      </c>
      <c r="B808">
        <v>21.85</v>
      </c>
      <c r="C808">
        <v>118</v>
      </c>
      <c r="D808">
        <f t="shared" si="84"/>
        <v>0</v>
      </c>
      <c r="E808">
        <f t="shared" si="88"/>
        <v>0</v>
      </c>
      <c r="F808">
        <f t="shared" si="85"/>
        <v>0</v>
      </c>
      <c r="G808" s="7">
        <f t="shared" si="89"/>
        <v>7.9508906616136271E-2</v>
      </c>
      <c r="H808" s="7">
        <v>7.945792133471552E-2</v>
      </c>
      <c r="I808" t="str">
        <f t="shared" si="86"/>
        <v/>
      </c>
      <c r="J808" t="str">
        <f t="shared" si="87"/>
        <v/>
      </c>
      <c r="K808" s="11">
        <f t="shared" si="90"/>
        <v>1</v>
      </c>
      <c r="L808" s="9">
        <f>EXP(SUM($H$2:H808))</f>
        <v>8.8517002161090979</v>
      </c>
    </row>
    <row r="809" spans="1:12" x14ac:dyDescent="0.25">
      <c r="A809" s="3">
        <v>44295</v>
      </c>
      <c r="B809">
        <v>21.67</v>
      </c>
      <c r="C809">
        <v>118</v>
      </c>
      <c r="D809">
        <f t="shared" si="84"/>
        <v>0</v>
      </c>
      <c r="E809">
        <f t="shared" si="88"/>
        <v>0</v>
      </c>
      <c r="F809">
        <f t="shared" si="85"/>
        <v>0</v>
      </c>
      <c r="G809" s="7">
        <f t="shared" si="89"/>
        <v>-8.2721059933315143E-3</v>
      </c>
      <c r="H809" s="7">
        <v>-8.2338049271035423E-3</v>
      </c>
      <c r="I809" t="str">
        <f t="shared" si="86"/>
        <v/>
      </c>
      <c r="J809" t="str">
        <f t="shared" si="87"/>
        <v/>
      </c>
      <c r="K809" s="11">
        <f t="shared" si="90"/>
        <v>1</v>
      </c>
      <c r="L809" s="9">
        <f>EXP(SUM($H$2:H809))</f>
        <v>8.7791162743370048</v>
      </c>
    </row>
    <row r="810" spans="1:12" x14ac:dyDescent="0.25">
      <c r="A810" s="3">
        <v>44298</v>
      </c>
      <c r="B810">
        <v>21.65</v>
      </c>
      <c r="C810">
        <v>118</v>
      </c>
      <c r="D810">
        <f t="shared" si="84"/>
        <v>0</v>
      </c>
      <c r="E810">
        <f t="shared" si="88"/>
        <v>0</v>
      </c>
      <c r="F810">
        <f t="shared" si="85"/>
        <v>0</v>
      </c>
      <c r="G810" s="7">
        <f t="shared" si="89"/>
        <v>-9.233610997689838E-4</v>
      </c>
      <c r="H810" s="7">
        <v>-9.0040524316415511E-4</v>
      </c>
      <c r="I810" t="str">
        <f t="shared" si="86"/>
        <v/>
      </c>
      <c r="J810" t="str">
        <f t="shared" si="87"/>
        <v/>
      </c>
      <c r="K810" s="11">
        <f t="shared" si="90"/>
        <v>0.98</v>
      </c>
      <c r="L810" s="9">
        <f>EXP(SUM($H$2:H810))</f>
        <v>8.7712150696901023</v>
      </c>
    </row>
    <row r="811" spans="1:12" x14ac:dyDescent="0.25">
      <c r="A811" s="3">
        <v>44299</v>
      </c>
      <c r="B811">
        <v>22.2</v>
      </c>
      <c r="C811">
        <v>118</v>
      </c>
      <c r="D811">
        <f t="shared" si="84"/>
        <v>0</v>
      </c>
      <c r="E811">
        <f t="shared" si="88"/>
        <v>0</v>
      </c>
      <c r="F811">
        <f t="shared" si="85"/>
        <v>0</v>
      </c>
      <c r="G811" s="7">
        <f t="shared" si="89"/>
        <v>2.5086834429734882E-2</v>
      </c>
      <c r="H811" s="7">
        <v>2.5082780367463239E-2</v>
      </c>
      <c r="I811" t="str">
        <f t="shared" si="86"/>
        <v/>
      </c>
      <c r="J811" t="str">
        <f t="shared" si="87"/>
        <v/>
      </c>
      <c r="K811" s="11">
        <f t="shared" si="90"/>
        <v>1</v>
      </c>
      <c r="L811" s="9">
        <f>EXP(SUM($H$2:H811))</f>
        <v>8.9940039324602328</v>
      </c>
    </row>
    <row r="812" spans="1:12" x14ac:dyDescent="0.25">
      <c r="A812" s="3">
        <v>44300</v>
      </c>
      <c r="B812">
        <v>22.12</v>
      </c>
      <c r="C812">
        <v>118</v>
      </c>
      <c r="D812">
        <f t="shared" si="84"/>
        <v>0</v>
      </c>
      <c r="E812">
        <f t="shared" si="88"/>
        <v>0</v>
      </c>
      <c r="F812">
        <f t="shared" si="85"/>
        <v>0</v>
      </c>
      <c r="G812" s="7">
        <f t="shared" si="89"/>
        <v>-3.6101122240996741E-3</v>
      </c>
      <c r="H812" s="7">
        <v>-3.6064955941117441E-3</v>
      </c>
      <c r="I812" t="str">
        <f t="shared" si="86"/>
        <v/>
      </c>
      <c r="J812" t="str">
        <f t="shared" si="87"/>
        <v/>
      </c>
      <c r="K812" s="11">
        <f t="shared" si="90"/>
        <v>1</v>
      </c>
      <c r="L812" s="9">
        <f>EXP(SUM($H$2:H812))</f>
        <v>8.9616255183033768</v>
      </c>
    </row>
    <row r="813" spans="1:12" x14ac:dyDescent="0.25">
      <c r="A813" s="3">
        <v>44301</v>
      </c>
      <c r="B813">
        <v>22.2</v>
      </c>
      <c r="C813">
        <v>118</v>
      </c>
      <c r="D813">
        <f t="shared" si="84"/>
        <v>0</v>
      </c>
      <c r="E813">
        <f t="shared" si="88"/>
        <v>0</v>
      </c>
      <c r="F813">
        <f t="shared" si="85"/>
        <v>0</v>
      </c>
      <c r="G813" s="7">
        <f t="shared" si="89"/>
        <v>3.6101122240995722E-3</v>
      </c>
      <c r="H813" s="7">
        <v>3.5935355101302181E-3</v>
      </c>
      <c r="I813" t="str">
        <f t="shared" si="86"/>
        <v/>
      </c>
      <c r="J813" t="str">
        <f t="shared" si="87"/>
        <v/>
      </c>
      <c r="K813" s="11">
        <f t="shared" si="90"/>
        <v>1</v>
      </c>
      <c r="L813" s="9">
        <f>EXP(SUM($H$2:H813))</f>
        <v>8.9938873701692721</v>
      </c>
    </row>
    <row r="814" spans="1:12" x14ac:dyDescent="0.25">
      <c r="A814" s="3">
        <v>44302</v>
      </c>
      <c r="B814">
        <v>21.92</v>
      </c>
      <c r="C814">
        <v>118</v>
      </c>
      <c r="D814">
        <f t="shared" si="84"/>
        <v>0</v>
      </c>
      <c r="E814">
        <f t="shared" si="88"/>
        <v>0</v>
      </c>
      <c r="F814">
        <f t="shared" si="85"/>
        <v>0</v>
      </c>
      <c r="G814" s="7">
        <f t="shared" si="89"/>
        <v>-1.2692826798418846E-2</v>
      </c>
      <c r="H814" s="7">
        <v>-1.268005315737448E-2</v>
      </c>
      <c r="I814" t="str">
        <f t="shared" si="86"/>
        <v/>
      </c>
      <c r="J814" t="str">
        <f t="shared" si="87"/>
        <v/>
      </c>
      <c r="K814" s="11">
        <f t="shared" si="90"/>
        <v>1</v>
      </c>
      <c r="L814" s="9">
        <f>EXP(SUM($H$2:H814))</f>
        <v>8.8805643893051389</v>
      </c>
    </row>
    <row r="815" spans="1:12" x14ac:dyDescent="0.25">
      <c r="A815" s="3">
        <v>44305</v>
      </c>
      <c r="B815">
        <v>21.65</v>
      </c>
      <c r="C815">
        <v>118</v>
      </c>
      <c r="D815">
        <f t="shared" si="84"/>
        <v>0</v>
      </c>
      <c r="E815">
        <f t="shared" si="88"/>
        <v>0</v>
      </c>
      <c r="F815">
        <f t="shared" si="85"/>
        <v>0</v>
      </c>
      <c r="G815" s="7">
        <f t="shared" si="89"/>
        <v>-1.2394007631316036E-2</v>
      </c>
      <c r="H815" s="7">
        <v>-1.2376271068055399E-2</v>
      </c>
      <c r="I815" t="str">
        <f t="shared" si="86"/>
        <v/>
      </c>
      <c r="J815" t="str">
        <f t="shared" si="87"/>
        <v/>
      </c>
      <c r="K815" s="11">
        <f t="shared" si="90"/>
        <v>1</v>
      </c>
      <c r="L815" s="9">
        <f>EXP(SUM($H$2:H815))</f>
        <v>8.7713334473166871</v>
      </c>
    </row>
    <row r="816" spans="1:12" x14ac:dyDescent="0.25">
      <c r="A816" s="3">
        <v>44306</v>
      </c>
      <c r="B816">
        <v>21.6</v>
      </c>
      <c r="C816">
        <v>118</v>
      </c>
      <c r="D816">
        <f t="shared" si="84"/>
        <v>0</v>
      </c>
      <c r="E816">
        <f t="shared" si="88"/>
        <v>0</v>
      </c>
      <c r="F816">
        <f t="shared" si="85"/>
        <v>0</v>
      </c>
      <c r="G816" s="7">
        <f t="shared" si="89"/>
        <v>-2.3121397583793909E-3</v>
      </c>
      <c r="H816" s="7">
        <v>-2.3026490626755578E-3</v>
      </c>
      <c r="I816" t="str">
        <f t="shared" si="86"/>
        <v/>
      </c>
      <c r="J816" t="str">
        <f t="shared" si="87"/>
        <v/>
      </c>
      <c r="K816" s="11">
        <f t="shared" si="90"/>
        <v>1</v>
      </c>
      <c r="L816" s="9">
        <f>EXP(SUM($H$2:H816))</f>
        <v>8.7511593803878593</v>
      </c>
    </row>
    <row r="817" spans="1:12" x14ac:dyDescent="0.25">
      <c r="A817" s="3">
        <v>44308</v>
      </c>
      <c r="B817">
        <v>21.15</v>
      </c>
      <c r="C817">
        <v>118</v>
      </c>
      <c r="D817">
        <f t="shared" si="84"/>
        <v>0</v>
      </c>
      <c r="E817">
        <f t="shared" si="88"/>
        <v>0</v>
      </c>
      <c r="F817">
        <f t="shared" si="85"/>
        <v>0</v>
      </c>
      <c r="G817" s="7">
        <f t="shared" si="89"/>
        <v>-2.1053409197832492E-2</v>
      </c>
      <c r="H817" s="7">
        <v>-2.101936722407546E-2</v>
      </c>
      <c r="I817" t="str">
        <f t="shared" si="86"/>
        <v/>
      </c>
      <c r="J817" t="str">
        <f t="shared" si="87"/>
        <v/>
      </c>
      <c r="K817" s="11">
        <f t="shared" si="90"/>
        <v>1</v>
      </c>
      <c r="L817" s="9">
        <f>EXP(SUM($H$2:H817))</f>
        <v>8.5691352652757917</v>
      </c>
    </row>
    <row r="818" spans="1:12" x14ac:dyDescent="0.25">
      <c r="A818" s="3">
        <v>44309</v>
      </c>
      <c r="B818">
        <v>21.73</v>
      </c>
      <c r="C818">
        <v>118</v>
      </c>
      <c r="D818">
        <f t="shared" si="84"/>
        <v>0</v>
      </c>
      <c r="E818">
        <f t="shared" si="88"/>
        <v>0</v>
      </c>
      <c r="F818">
        <f t="shared" si="85"/>
        <v>0</v>
      </c>
      <c r="G818" s="7">
        <f t="shared" si="89"/>
        <v>2.7053888776051332E-2</v>
      </c>
      <c r="H818" s="7">
        <v>2.7031339051030522E-2</v>
      </c>
      <c r="I818" t="str">
        <f t="shared" si="86"/>
        <v/>
      </c>
      <c r="J818" t="str">
        <f t="shared" si="87"/>
        <v/>
      </c>
      <c r="K818" s="11">
        <f t="shared" si="90"/>
        <v>1</v>
      </c>
      <c r="L818" s="9">
        <f>EXP(SUM($H$2:H818))</f>
        <v>8.803929571544348</v>
      </c>
    </row>
    <row r="819" spans="1:12" x14ac:dyDescent="0.25">
      <c r="A819" s="3">
        <v>44312</v>
      </c>
      <c r="B819">
        <v>21.71</v>
      </c>
      <c r="C819">
        <v>118</v>
      </c>
      <c r="D819">
        <f t="shared" si="84"/>
        <v>0</v>
      </c>
      <c r="E819">
        <f t="shared" si="88"/>
        <v>0</v>
      </c>
      <c r="F819">
        <f t="shared" si="85"/>
        <v>0</v>
      </c>
      <c r="G819" s="7">
        <f t="shared" si="89"/>
        <v>-9.2081037813776198E-4</v>
      </c>
      <c r="H819" s="7">
        <v>-9.0040524316415511E-4</v>
      </c>
      <c r="I819" t="str">
        <f t="shared" si="86"/>
        <v/>
      </c>
      <c r="J819" t="str">
        <f t="shared" si="87"/>
        <v/>
      </c>
      <c r="K819" s="11">
        <f t="shared" si="90"/>
        <v>0.98</v>
      </c>
      <c r="L819" s="9">
        <f>EXP(SUM($H$2:H819))</f>
        <v>8.7960060349299596</v>
      </c>
    </row>
    <row r="820" spans="1:12" x14ac:dyDescent="0.25">
      <c r="A820" s="3">
        <v>44313</v>
      </c>
      <c r="B820">
        <v>20.95</v>
      </c>
      <c r="C820">
        <v>118</v>
      </c>
      <c r="D820">
        <f t="shared" si="84"/>
        <v>0</v>
      </c>
      <c r="E820">
        <f t="shared" si="88"/>
        <v>0</v>
      </c>
      <c r="F820">
        <f t="shared" si="85"/>
        <v>0</v>
      </c>
      <c r="G820" s="7">
        <f t="shared" si="89"/>
        <v>-3.5634337522053805E-2</v>
      </c>
      <c r="H820" s="7">
        <v>-3.562717764315116E-2</v>
      </c>
      <c r="I820" t="str">
        <f t="shared" si="86"/>
        <v/>
      </c>
      <c r="J820" t="str">
        <f t="shared" si="87"/>
        <v/>
      </c>
      <c r="K820" s="11">
        <f t="shared" si="90"/>
        <v>1</v>
      </c>
      <c r="L820" s="9">
        <f>EXP(SUM($H$2:H820))</f>
        <v>8.488145823707411</v>
      </c>
    </row>
    <row r="821" spans="1:12" x14ac:dyDescent="0.25">
      <c r="A821" s="3">
        <v>44314</v>
      </c>
      <c r="B821">
        <v>20.65</v>
      </c>
      <c r="C821">
        <v>118</v>
      </c>
      <c r="D821">
        <f t="shared" si="84"/>
        <v>0</v>
      </c>
      <c r="E821">
        <f t="shared" si="88"/>
        <v>0</v>
      </c>
      <c r="F821">
        <f t="shared" si="85"/>
        <v>0</v>
      </c>
      <c r="G821" s="7">
        <f t="shared" si="89"/>
        <v>-1.4423326961105052E-2</v>
      </c>
      <c r="H821" s="7">
        <v>-1.4403230310743739E-2</v>
      </c>
      <c r="I821" t="str">
        <f t="shared" si="86"/>
        <v/>
      </c>
      <c r="J821" t="str">
        <f t="shared" si="87"/>
        <v/>
      </c>
      <c r="K821" s="11">
        <f t="shared" si="90"/>
        <v>1</v>
      </c>
      <c r="L821" s="9">
        <f>EXP(SUM($H$2:H821))</f>
        <v>8.3667653384283973</v>
      </c>
    </row>
    <row r="822" spans="1:12" x14ac:dyDescent="0.25">
      <c r="A822" s="3">
        <v>44315</v>
      </c>
      <c r="B822">
        <v>20.260000000000002</v>
      </c>
      <c r="C822">
        <v>118</v>
      </c>
      <c r="D822">
        <f t="shared" si="84"/>
        <v>0</v>
      </c>
      <c r="E822">
        <f t="shared" si="88"/>
        <v>0</v>
      </c>
      <c r="F822">
        <f t="shared" si="85"/>
        <v>0</v>
      </c>
      <c r="G822" s="7">
        <f t="shared" si="89"/>
        <v>-1.9066820586504347E-2</v>
      </c>
      <c r="H822" s="7">
        <v>-1.8978966597802859E-2</v>
      </c>
      <c r="I822" t="str">
        <f t="shared" si="86"/>
        <v/>
      </c>
      <c r="J822" t="str">
        <f t="shared" si="87"/>
        <v/>
      </c>
      <c r="K822" s="11">
        <f t="shared" si="90"/>
        <v>1</v>
      </c>
      <c r="L822" s="9">
        <f>EXP(SUM($H$2:H822))</f>
        <v>8.2094701500659433</v>
      </c>
    </row>
    <row r="823" spans="1:12" x14ac:dyDescent="0.25">
      <c r="A823" s="3">
        <v>44316</v>
      </c>
      <c r="B823">
        <v>20.03</v>
      </c>
      <c r="C823">
        <v>118</v>
      </c>
      <c r="D823">
        <f t="shared" si="84"/>
        <v>0</v>
      </c>
      <c r="E823">
        <f t="shared" si="88"/>
        <v>0</v>
      </c>
      <c r="F823">
        <f t="shared" si="85"/>
        <v>0</v>
      </c>
      <c r="G823" s="7">
        <f t="shared" si="89"/>
        <v>-1.1417349142810488E-2</v>
      </c>
      <c r="H823" s="7">
        <v>-1.136433007904976E-2</v>
      </c>
      <c r="I823" t="str">
        <f t="shared" si="86"/>
        <v/>
      </c>
      <c r="J823" t="str">
        <f t="shared" si="87"/>
        <v/>
      </c>
      <c r="K823" s="11">
        <f t="shared" si="90"/>
        <v>1</v>
      </c>
      <c r="L823" s="9">
        <f>EXP(SUM($H$2:H823))</f>
        <v>8.1167031373701963</v>
      </c>
    </row>
    <row r="824" spans="1:12" x14ac:dyDescent="0.25">
      <c r="A824" s="3">
        <v>44319</v>
      </c>
      <c r="B824">
        <v>20.18</v>
      </c>
      <c r="C824">
        <v>118</v>
      </c>
      <c r="D824">
        <f t="shared" si="84"/>
        <v>0</v>
      </c>
      <c r="E824">
        <f t="shared" si="88"/>
        <v>0</v>
      </c>
      <c r="F824">
        <f t="shared" si="85"/>
        <v>0</v>
      </c>
      <c r="G824" s="7">
        <f t="shared" si="89"/>
        <v>7.4608652477360371E-3</v>
      </c>
      <c r="H824" s="7">
        <v>7.3727543294131569E-3</v>
      </c>
      <c r="I824" t="str">
        <f t="shared" si="86"/>
        <v/>
      </c>
      <c r="J824" t="str">
        <f t="shared" si="87"/>
        <v/>
      </c>
      <c r="K824" s="11">
        <f t="shared" si="90"/>
        <v>0.99</v>
      </c>
      <c r="L824" s="9">
        <f>EXP(SUM($H$2:H824))</f>
        <v>8.1767667405867392</v>
      </c>
    </row>
    <row r="825" spans="1:12" x14ac:dyDescent="0.25">
      <c r="A825" s="3">
        <v>44320</v>
      </c>
      <c r="B825">
        <v>19.75</v>
      </c>
      <c r="C825">
        <v>118</v>
      </c>
      <c r="D825">
        <f t="shared" si="84"/>
        <v>0</v>
      </c>
      <c r="E825">
        <f t="shared" si="88"/>
        <v>0</v>
      </c>
      <c r="F825">
        <f t="shared" si="85"/>
        <v>0</v>
      </c>
      <c r="G825" s="7">
        <f t="shared" si="89"/>
        <v>-2.153852357833197E-2</v>
      </c>
      <c r="H825" s="7">
        <v>-2.1530118550363211E-2</v>
      </c>
      <c r="I825" t="str">
        <f t="shared" si="86"/>
        <v/>
      </c>
      <c r="J825" t="str">
        <f t="shared" si="87"/>
        <v/>
      </c>
      <c r="K825" s="11">
        <f t="shared" si="90"/>
        <v>1</v>
      </c>
      <c r="L825" s="9">
        <f>EXP(SUM($H$2:H825))</f>
        <v>8.0026016090122418</v>
      </c>
    </row>
    <row r="826" spans="1:12" x14ac:dyDescent="0.25">
      <c r="A826" s="3">
        <v>44321</v>
      </c>
      <c r="B826">
        <v>19.899999999999999</v>
      </c>
      <c r="C826">
        <v>118</v>
      </c>
      <c r="D826">
        <f t="shared" si="84"/>
        <v>0</v>
      </c>
      <c r="E826">
        <f t="shared" si="88"/>
        <v>0</v>
      </c>
      <c r="F826">
        <f t="shared" si="85"/>
        <v>0</v>
      </c>
      <c r="G826" s="7">
        <f t="shared" si="89"/>
        <v>7.5662403833156562E-3</v>
      </c>
      <c r="H826" s="7">
        <v>7.4720148387010556E-3</v>
      </c>
      <c r="I826" t="str">
        <f t="shared" si="86"/>
        <v/>
      </c>
      <c r="J826" t="str">
        <f t="shared" si="87"/>
        <v/>
      </c>
      <c r="K826" s="11">
        <f t="shared" si="90"/>
        <v>0.99</v>
      </c>
      <c r="L826" s="9">
        <f>EXP(SUM($H$2:H826))</f>
        <v>8.0626211210798324</v>
      </c>
    </row>
    <row r="827" spans="1:12" x14ac:dyDescent="0.25">
      <c r="A827" s="3">
        <v>44322</v>
      </c>
      <c r="B827">
        <v>19.46</v>
      </c>
      <c r="C827">
        <v>118</v>
      </c>
      <c r="D827">
        <f t="shared" si="84"/>
        <v>0</v>
      </c>
      <c r="E827">
        <f t="shared" si="88"/>
        <v>0</v>
      </c>
      <c r="F827">
        <f t="shared" si="85"/>
        <v>0</v>
      </c>
      <c r="G827" s="7">
        <f t="shared" si="89"/>
        <v>-2.2358654972587624E-2</v>
      </c>
      <c r="H827" s="7">
        <v>-2.2347863663907619E-2</v>
      </c>
      <c r="I827" t="str">
        <f t="shared" si="86"/>
        <v/>
      </c>
      <c r="J827" t="str">
        <f t="shared" si="87"/>
        <v/>
      </c>
      <c r="K827" s="11">
        <f t="shared" si="90"/>
        <v>1</v>
      </c>
      <c r="L827" s="9">
        <f>EXP(SUM($H$2:H827))</f>
        <v>7.8844371943039695</v>
      </c>
    </row>
    <row r="828" spans="1:12" x14ac:dyDescent="0.25">
      <c r="A828" s="3">
        <v>44323</v>
      </c>
      <c r="B828">
        <v>19.89</v>
      </c>
      <c r="C828">
        <v>118</v>
      </c>
      <c r="D828">
        <f t="shared" si="84"/>
        <v>0</v>
      </c>
      <c r="E828">
        <f t="shared" si="88"/>
        <v>0</v>
      </c>
      <c r="F828">
        <f t="shared" si="85"/>
        <v>0</v>
      </c>
      <c r="G828" s="7">
        <f t="shared" si="89"/>
        <v>2.1856016108021722E-2</v>
      </c>
      <c r="H828" s="7">
        <v>2.176149178151271E-2</v>
      </c>
      <c r="I828" t="str">
        <f t="shared" si="86"/>
        <v/>
      </c>
      <c r="J828" t="str">
        <f t="shared" si="87"/>
        <v/>
      </c>
      <c r="K828" s="11">
        <f t="shared" si="90"/>
        <v>1</v>
      </c>
      <c r="L828" s="9">
        <f>EXP(SUM($H$2:H828))</f>
        <v>8.057894812578656</v>
      </c>
    </row>
    <row r="829" spans="1:12" x14ac:dyDescent="0.25">
      <c r="A829" s="3">
        <v>44326</v>
      </c>
      <c r="B829">
        <v>19.2</v>
      </c>
      <c r="C829">
        <v>118</v>
      </c>
      <c r="D829">
        <f t="shared" si="84"/>
        <v>0</v>
      </c>
      <c r="E829">
        <f t="shared" si="88"/>
        <v>0</v>
      </c>
      <c r="F829">
        <f t="shared" si="85"/>
        <v>0</v>
      </c>
      <c r="G829" s="7">
        <f t="shared" si="89"/>
        <v>-3.5306813832145068E-2</v>
      </c>
      <c r="H829" s="7">
        <v>-3.5212755755744493E-2</v>
      </c>
      <c r="I829" t="str">
        <f t="shared" si="86"/>
        <v/>
      </c>
      <c r="J829" t="str">
        <f t="shared" si="87"/>
        <v/>
      </c>
      <c r="K829" s="11">
        <f t="shared" si="90"/>
        <v>1</v>
      </c>
      <c r="L829" s="9">
        <f>EXP(SUM($H$2:H829))</f>
        <v>7.7790916520634337</v>
      </c>
    </row>
    <row r="830" spans="1:12" x14ac:dyDescent="0.25">
      <c r="A830" s="3">
        <v>44327</v>
      </c>
      <c r="B830">
        <v>19.32</v>
      </c>
      <c r="C830">
        <v>118</v>
      </c>
      <c r="D830">
        <f t="shared" si="84"/>
        <v>0</v>
      </c>
      <c r="E830">
        <f t="shared" si="88"/>
        <v>0</v>
      </c>
      <c r="F830">
        <f t="shared" si="85"/>
        <v>0</v>
      </c>
      <c r="G830" s="7">
        <f t="shared" si="89"/>
        <v>6.2305497506361628E-3</v>
      </c>
      <c r="H830" s="7">
        <v>6.1808590750810988E-3</v>
      </c>
      <c r="I830" t="str">
        <f t="shared" si="86"/>
        <v/>
      </c>
      <c r="J830" t="str">
        <f t="shared" si="87"/>
        <v/>
      </c>
      <c r="K830" s="11">
        <f t="shared" si="90"/>
        <v>0.99</v>
      </c>
      <c r="L830" s="9">
        <f>EXP(SUM($H$2:H830))</f>
        <v>7.8273220203062248</v>
      </c>
    </row>
    <row r="831" spans="1:12" x14ac:dyDescent="0.25">
      <c r="A831" s="3">
        <v>44328</v>
      </c>
      <c r="B831">
        <v>18.59</v>
      </c>
      <c r="C831">
        <v>118</v>
      </c>
      <c r="D831">
        <f t="shared" si="84"/>
        <v>0</v>
      </c>
      <c r="E831">
        <f t="shared" si="88"/>
        <v>0</v>
      </c>
      <c r="F831">
        <f t="shared" si="85"/>
        <v>0</v>
      </c>
      <c r="G831" s="7">
        <f t="shared" si="89"/>
        <v>-3.8517027051019316E-2</v>
      </c>
      <c r="H831" s="7">
        <v>-3.8429026619781863E-2</v>
      </c>
      <c r="I831" t="str">
        <f t="shared" si="86"/>
        <v/>
      </c>
      <c r="J831" t="str">
        <f t="shared" si="87"/>
        <v/>
      </c>
      <c r="K831" s="11">
        <f t="shared" si="90"/>
        <v>1</v>
      </c>
      <c r="L831" s="9">
        <f>EXP(SUM($H$2:H831))</f>
        <v>7.5322319801406818</v>
      </c>
    </row>
    <row r="832" spans="1:12" x14ac:dyDescent="0.25">
      <c r="A832" s="3">
        <v>44329</v>
      </c>
      <c r="B832">
        <v>19.13</v>
      </c>
      <c r="C832">
        <v>118</v>
      </c>
      <c r="D832">
        <f t="shared" si="84"/>
        <v>0</v>
      </c>
      <c r="E832">
        <f t="shared" si="88"/>
        <v>0</v>
      </c>
      <c r="F832">
        <f t="shared" si="85"/>
        <v>0</v>
      </c>
      <c r="G832" s="7">
        <f t="shared" si="89"/>
        <v>2.8633981718808866E-2</v>
      </c>
      <c r="H832" s="7">
        <v>2.8587456851912468E-2</v>
      </c>
      <c r="I832" t="str">
        <f t="shared" si="86"/>
        <v/>
      </c>
      <c r="J832" t="str">
        <f t="shared" si="87"/>
        <v/>
      </c>
      <c r="K832" s="11">
        <f t="shared" si="90"/>
        <v>1</v>
      </c>
      <c r="L832" s="9">
        <f>EXP(SUM($H$2:H832))</f>
        <v>7.7506667075647622</v>
      </c>
    </row>
    <row r="833" spans="1:12" x14ac:dyDescent="0.25">
      <c r="A833" s="3">
        <v>44330</v>
      </c>
      <c r="B833">
        <v>19.149999999999999</v>
      </c>
      <c r="C833">
        <v>118</v>
      </c>
      <c r="D833">
        <f t="shared" si="84"/>
        <v>0</v>
      </c>
      <c r="E833">
        <f t="shared" si="88"/>
        <v>0</v>
      </c>
      <c r="F833">
        <f t="shared" si="85"/>
        <v>0</v>
      </c>
      <c r="G833" s="7">
        <f t="shared" si="89"/>
        <v>1.0449321744935213E-3</v>
      </c>
      <c r="H833" s="7">
        <v>9.9950033308342321E-4</v>
      </c>
      <c r="I833" t="str">
        <f t="shared" si="86"/>
        <v/>
      </c>
      <c r="J833" t="str">
        <f t="shared" si="87"/>
        <v/>
      </c>
      <c r="K833" s="11">
        <f t="shared" si="90"/>
        <v>0.96</v>
      </c>
      <c r="L833" s="9">
        <f>EXP(SUM($H$2:H833))</f>
        <v>7.7584173742723275</v>
      </c>
    </row>
    <row r="834" spans="1:12" x14ac:dyDescent="0.25">
      <c r="A834" s="3">
        <v>44333</v>
      </c>
      <c r="B834">
        <v>18.86</v>
      </c>
      <c r="C834">
        <v>118</v>
      </c>
      <c r="D834">
        <f t="shared" si="84"/>
        <v>0</v>
      </c>
      <c r="E834">
        <f t="shared" si="88"/>
        <v>0</v>
      </c>
      <c r="F834">
        <f t="shared" si="85"/>
        <v>0</v>
      </c>
      <c r="G834" s="7">
        <f t="shared" si="89"/>
        <v>-1.5259438421343502E-2</v>
      </c>
      <c r="H834" s="7">
        <v>-1.521516580648038E-2</v>
      </c>
      <c r="I834" t="str">
        <f t="shared" si="86"/>
        <v/>
      </c>
      <c r="J834" t="str">
        <f t="shared" si="87"/>
        <v/>
      </c>
      <c r="K834" s="11">
        <f t="shared" si="90"/>
        <v>1</v>
      </c>
      <c r="L834" s="9">
        <f>EXP(SUM($H$2:H834))</f>
        <v>7.6412652719208145</v>
      </c>
    </row>
    <row r="835" spans="1:12" x14ac:dyDescent="0.25">
      <c r="A835" s="3">
        <v>44334</v>
      </c>
      <c r="B835">
        <v>18.97</v>
      </c>
      <c r="C835">
        <v>118</v>
      </c>
      <c r="D835">
        <f t="shared" ref="D835:D898" si="91">C836-C835</f>
        <v>0</v>
      </c>
      <c r="E835">
        <f t="shared" si="88"/>
        <v>0</v>
      </c>
      <c r="F835">
        <f t="shared" ref="F835:F898" si="92">D835+E835</f>
        <v>0</v>
      </c>
      <c r="G835" s="7">
        <f t="shared" si="89"/>
        <v>5.8155067416112817E-3</v>
      </c>
      <c r="H835" s="7">
        <v>5.7832447557273608E-3</v>
      </c>
      <c r="I835" t="str">
        <f t="shared" ref="I835:I898" si="93">IF(ISNA(VLOOKUP(A835,$P$2:$Q$9,2,)),"",VLOOKUP(A835,$P$2:$Q$9,2,))</f>
        <v/>
      </c>
      <c r="J835" t="str">
        <f t="shared" ref="J835:J898" si="94">IF(ISNA(VLOOKUP(A835,$P$12:$R$13,3,)),"",VLOOKUP(A835,$P$12:$R$13,3,))</f>
        <v/>
      </c>
      <c r="K835" s="11">
        <f t="shared" si="90"/>
        <v>0.99</v>
      </c>
      <c r="L835" s="9">
        <f>EXP(SUM($H$2:H835))</f>
        <v>7.6855846104979548</v>
      </c>
    </row>
    <row r="836" spans="1:12" x14ac:dyDescent="0.25">
      <c r="A836" s="3">
        <v>44335</v>
      </c>
      <c r="B836">
        <v>18.68</v>
      </c>
      <c r="C836">
        <v>118</v>
      </c>
      <c r="D836">
        <f t="shared" si="91"/>
        <v>0</v>
      </c>
      <c r="E836">
        <f t="shared" ref="E836:E899" si="95">C836-C835</f>
        <v>0</v>
      </c>
      <c r="F836">
        <f t="shared" si="92"/>
        <v>0</v>
      </c>
      <c r="G836" s="7">
        <f t="shared" ref="G836:G899" si="96">LN(B836/B835)</f>
        <v>-1.5405351146226242E-2</v>
      </c>
      <c r="H836" s="7">
        <v>-1.531670411189329E-2</v>
      </c>
      <c r="I836" t="str">
        <f t="shared" si="93"/>
        <v/>
      </c>
      <c r="J836" t="str">
        <f t="shared" si="94"/>
        <v/>
      </c>
      <c r="K836" s="11">
        <f t="shared" ref="K836:K899" si="97">ROUND(H836/G836,2)</f>
        <v>0.99</v>
      </c>
      <c r="L836" s="9">
        <f>EXP(SUM($H$2:H836))</f>
        <v>7.5687637244183872</v>
      </c>
    </row>
    <row r="837" spans="1:12" x14ac:dyDescent="0.25">
      <c r="A837" s="3">
        <v>44336</v>
      </c>
      <c r="B837">
        <v>18.739999999999998</v>
      </c>
      <c r="C837">
        <v>118</v>
      </c>
      <c r="D837">
        <f t="shared" si="91"/>
        <v>0</v>
      </c>
      <c r="E837">
        <f t="shared" si="95"/>
        <v>0</v>
      </c>
      <c r="F837">
        <f t="shared" si="92"/>
        <v>0</v>
      </c>
      <c r="G837" s="7">
        <f t="shared" si="96"/>
        <v>3.206844009579591E-3</v>
      </c>
      <c r="H837" s="7">
        <v>3.1948908965192891E-3</v>
      </c>
      <c r="I837" t="str">
        <f t="shared" si="93"/>
        <v/>
      </c>
      <c r="J837" t="str">
        <f t="shared" si="94"/>
        <v/>
      </c>
      <c r="K837" s="11">
        <f t="shared" si="97"/>
        <v>1</v>
      </c>
      <c r="L837" s="9">
        <f>EXP(SUM($H$2:H837))</f>
        <v>7.5929837683365271</v>
      </c>
    </row>
    <row r="838" spans="1:12" x14ac:dyDescent="0.25">
      <c r="A838" s="3">
        <v>44337</v>
      </c>
      <c r="B838">
        <v>18.53</v>
      </c>
      <c r="C838">
        <v>118</v>
      </c>
      <c r="D838">
        <f t="shared" si="91"/>
        <v>0</v>
      </c>
      <c r="E838">
        <f t="shared" si="95"/>
        <v>0</v>
      </c>
      <c r="F838">
        <f t="shared" si="92"/>
        <v>0</v>
      </c>
      <c r="G838" s="7">
        <f t="shared" si="96"/>
        <v>-1.1269236513007515E-2</v>
      </c>
      <c r="H838" s="7">
        <v>-1.1263192278710711E-2</v>
      </c>
      <c r="I838" t="str">
        <f t="shared" si="93"/>
        <v/>
      </c>
      <c r="J838" t="str">
        <f t="shared" si="94"/>
        <v/>
      </c>
      <c r="K838" s="11">
        <f t="shared" si="97"/>
        <v>1</v>
      </c>
      <c r="L838" s="9">
        <f>EXP(SUM($H$2:H838))</f>
        <v>7.5079423501311577</v>
      </c>
    </row>
    <row r="839" spans="1:12" x14ac:dyDescent="0.25">
      <c r="A839" s="3">
        <v>44340</v>
      </c>
      <c r="B839">
        <v>20</v>
      </c>
      <c r="C839">
        <v>118</v>
      </c>
      <c r="D839">
        <f t="shared" si="91"/>
        <v>0</v>
      </c>
      <c r="E839">
        <f t="shared" si="95"/>
        <v>0</v>
      </c>
      <c r="F839">
        <f t="shared" si="92"/>
        <v>0</v>
      </c>
      <c r="G839" s="7">
        <f t="shared" si="96"/>
        <v>7.6341233256722471E-2</v>
      </c>
      <c r="H839" s="7">
        <v>7.631268284916351E-2</v>
      </c>
      <c r="I839" t="str">
        <f t="shared" si="93"/>
        <v/>
      </c>
      <c r="J839" t="str">
        <f t="shared" si="94"/>
        <v/>
      </c>
      <c r="K839" s="11">
        <f t="shared" si="97"/>
        <v>1</v>
      </c>
      <c r="L839" s="9">
        <f>EXP(SUM($H$2:H839))</f>
        <v>8.1033221784965583</v>
      </c>
    </row>
    <row r="840" spans="1:12" x14ac:dyDescent="0.25">
      <c r="A840" s="3">
        <v>44341</v>
      </c>
      <c r="B840">
        <v>20.02</v>
      </c>
      <c r="C840">
        <v>118</v>
      </c>
      <c r="D840">
        <f t="shared" si="91"/>
        <v>0</v>
      </c>
      <c r="E840">
        <f t="shared" si="95"/>
        <v>0</v>
      </c>
      <c r="F840">
        <f t="shared" si="92"/>
        <v>0</v>
      </c>
      <c r="G840" s="7">
        <f t="shared" si="96"/>
        <v>9.9950033308342321E-4</v>
      </c>
      <c r="H840" s="7">
        <v>9.9950033308342321E-4</v>
      </c>
      <c r="I840" t="str">
        <f t="shared" si="93"/>
        <v/>
      </c>
      <c r="J840" t="str">
        <f t="shared" si="94"/>
        <v/>
      </c>
      <c r="K840" s="11">
        <f t="shared" si="97"/>
        <v>1</v>
      </c>
      <c r="L840" s="9">
        <f>EXP(SUM($H$2:H840))</f>
        <v>8.1114255006750557</v>
      </c>
    </row>
    <row r="841" spans="1:12" x14ac:dyDescent="0.25">
      <c r="A841" s="3">
        <v>44342</v>
      </c>
      <c r="B841">
        <v>19.670000000000002</v>
      </c>
      <c r="C841">
        <v>118</v>
      </c>
      <c r="D841">
        <f t="shared" si="91"/>
        <v>0</v>
      </c>
      <c r="E841">
        <f t="shared" si="95"/>
        <v>0</v>
      </c>
      <c r="F841">
        <f t="shared" si="92"/>
        <v>0</v>
      </c>
      <c r="G841" s="7">
        <f t="shared" si="96"/>
        <v>-1.763714148610673E-2</v>
      </c>
      <c r="H841" s="7">
        <v>-1.755315924758916E-2</v>
      </c>
      <c r="I841" t="str">
        <f t="shared" si="93"/>
        <v/>
      </c>
      <c r="J841" t="str">
        <f t="shared" si="94"/>
        <v/>
      </c>
      <c r="K841" s="11">
        <f t="shared" si="97"/>
        <v>1</v>
      </c>
      <c r="L841" s="9">
        <f>EXP(SUM($H$2:H841))</f>
        <v>7.9702866969633099</v>
      </c>
    </row>
    <row r="842" spans="1:12" x14ac:dyDescent="0.25">
      <c r="A842" s="3">
        <v>44343</v>
      </c>
      <c r="B842">
        <v>19.59</v>
      </c>
      <c r="C842">
        <v>118</v>
      </c>
      <c r="D842">
        <f t="shared" si="91"/>
        <v>0</v>
      </c>
      <c r="E842">
        <f t="shared" si="95"/>
        <v>0</v>
      </c>
      <c r="F842">
        <f t="shared" si="92"/>
        <v>0</v>
      </c>
      <c r="G842" s="7">
        <f t="shared" si="96"/>
        <v>-4.0754004445183682E-3</v>
      </c>
      <c r="H842" s="7">
        <v>-4.0080213975388218E-3</v>
      </c>
      <c r="I842" t="str">
        <f t="shared" si="93"/>
        <v/>
      </c>
      <c r="J842" t="str">
        <f t="shared" si="94"/>
        <v/>
      </c>
      <c r="K842" s="11">
        <f t="shared" si="97"/>
        <v>0.98</v>
      </c>
      <c r="L842" s="9">
        <f>EXP(SUM($H$2:H842))</f>
        <v>7.9384055501754576</v>
      </c>
    </row>
    <row r="843" spans="1:12" x14ac:dyDescent="0.25">
      <c r="A843" s="3">
        <v>44344</v>
      </c>
      <c r="B843">
        <v>20.25</v>
      </c>
      <c r="C843">
        <v>118</v>
      </c>
      <c r="D843">
        <f t="shared" si="91"/>
        <v>0</v>
      </c>
      <c r="E843">
        <f t="shared" si="95"/>
        <v>0</v>
      </c>
      <c r="F843">
        <f t="shared" si="92"/>
        <v>0</v>
      </c>
      <c r="G843" s="7">
        <f t="shared" si="96"/>
        <v>3.3135561596098713E-2</v>
      </c>
      <c r="H843" s="7">
        <v>3.304785404620042E-2</v>
      </c>
      <c r="I843" t="str">
        <f t="shared" si="93"/>
        <v/>
      </c>
      <c r="J843" t="str">
        <f t="shared" si="94"/>
        <v/>
      </c>
      <c r="K843" s="11">
        <f t="shared" si="97"/>
        <v>1</v>
      </c>
      <c r="L843" s="9">
        <f>EXP(SUM($H$2:H843))</f>
        <v>8.205135976661353</v>
      </c>
    </row>
    <row r="844" spans="1:12" x14ac:dyDescent="0.25">
      <c r="A844" s="3">
        <v>44347</v>
      </c>
      <c r="B844">
        <v>20.16</v>
      </c>
      <c r="C844">
        <v>118</v>
      </c>
      <c r="D844">
        <f t="shared" si="91"/>
        <v>0</v>
      </c>
      <c r="E844">
        <f t="shared" si="95"/>
        <v>0</v>
      </c>
      <c r="F844">
        <f t="shared" si="92"/>
        <v>0</v>
      </c>
      <c r="G844" s="7">
        <f t="shared" si="96"/>
        <v>-4.4543503493803087E-3</v>
      </c>
      <c r="H844" s="7">
        <v>-4.4097084887000726E-3</v>
      </c>
      <c r="I844" t="str">
        <f t="shared" si="93"/>
        <v/>
      </c>
      <c r="J844" t="str">
        <f t="shared" si="94"/>
        <v/>
      </c>
      <c r="K844" s="11">
        <f t="shared" si="97"/>
        <v>0.99</v>
      </c>
      <c r="L844" s="9">
        <f>EXP(SUM($H$2:H844))</f>
        <v>8.169033378364043</v>
      </c>
    </row>
    <row r="845" spans="1:12" x14ac:dyDescent="0.25">
      <c r="A845" s="3">
        <v>44348</v>
      </c>
      <c r="B845">
        <v>20.350000000000001</v>
      </c>
      <c r="C845">
        <v>118</v>
      </c>
      <c r="D845">
        <f t="shared" si="91"/>
        <v>0</v>
      </c>
      <c r="E845">
        <f t="shared" si="95"/>
        <v>0</v>
      </c>
      <c r="F845">
        <f t="shared" si="92"/>
        <v>0</v>
      </c>
      <c r="G845" s="7">
        <f t="shared" si="96"/>
        <v>9.3804686854362055E-3</v>
      </c>
      <c r="H845" s="7">
        <v>9.3560949240250289E-3</v>
      </c>
      <c r="I845" t="str">
        <f t="shared" si="93"/>
        <v/>
      </c>
      <c r="J845" t="str">
        <f t="shared" si="94"/>
        <v/>
      </c>
      <c r="K845" s="11">
        <f t="shared" si="97"/>
        <v>1</v>
      </c>
      <c r="L845" s="9">
        <f>EXP(SUM($H$2:H845))</f>
        <v>8.2458222921206659</v>
      </c>
    </row>
    <row r="846" spans="1:12" x14ac:dyDescent="0.25">
      <c r="A846" s="3">
        <v>44349</v>
      </c>
      <c r="B846">
        <v>20.5</v>
      </c>
      <c r="C846">
        <v>118</v>
      </c>
      <c r="D846">
        <f t="shared" si="91"/>
        <v>0</v>
      </c>
      <c r="E846">
        <f t="shared" si="95"/>
        <v>0</v>
      </c>
      <c r="F846">
        <f t="shared" si="92"/>
        <v>0</v>
      </c>
      <c r="G846" s="7">
        <f t="shared" si="96"/>
        <v>7.3439742557585052E-3</v>
      </c>
      <c r="H846" s="7">
        <v>7.2734839664984697E-3</v>
      </c>
      <c r="I846" t="str">
        <f t="shared" si="93"/>
        <v/>
      </c>
      <c r="J846" t="str">
        <f t="shared" si="94"/>
        <v/>
      </c>
      <c r="K846" s="11">
        <f t="shared" si="97"/>
        <v>0.99</v>
      </c>
      <c r="L846" s="9">
        <f>EXP(SUM($H$2:H846))</f>
        <v>8.3060167948531465</v>
      </c>
    </row>
    <row r="847" spans="1:12" x14ac:dyDescent="0.25">
      <c r="A847" s="3">
        <v>44351</v>
      </c>
      <c r="B847">
        <v>20.85</v>
      </c>
      <c r="C847">
        <v>118</v>
      </c>
      <c r="D847">
        <f t="shared" si="91"/>
        <v>0</v>
      </c>
      <c r="E847">
        <f t="shared" si="95"/>
        <v>0</v>
      </c>
      <c r="F847">
        <f t="shared" si="92"/>
        <v>0</v>
      </c>
      <c r="G847" s="7">
        <f t="shared" si="96"/>
        <v>1.6929062100447975E-2</v>
      </c>
      <c r="H847" s="7">
        <v>1.685711706642281E-2</v>
      </c>
      <c r="I847" t="str">
        <f t="shared" si="93"/>
        <v/>
      </c>
      <c r="J847" t="str">
        <f t="shared" si="94"/>
        <v/>
      </c>
      <c r="K847" s="11">
        <f t="shared" si="97"/>
        <v>1</v>
      </c>
      <c r="L847" s="9">
        <f>EXP(SUM($H$2:H847))</f>
        <v>8.4472190803656488</v>
      </c>
    </row>
    <row r="848" spans="1:12" x14ac:dyDescent="0.25">
      <c r="A848" s="3">
        <v>44354</v>
      </c>
      <c r="B848">
        <v>20.8</v>
      </c>
      <c r="C848">
        <v>118</v>
      </c>
      <c r="D848">
        <f t="shared" si="91"/>
        <v>0</v>
      </c>
      <c r="E848">
        <f t="shared" si="95"/>
        <v>0</v>
      </c>
      <c r="F848">
        <f t="shared" si="92"/>
        <v>0</v>
      </c>
      <c r="G848" s="7">
        <f t="shared" si="96"/>
        <v>-2.4009615375381503E-3</v>
      </c>
      <c r="H848" s="7">
        <v>-2.3026490626755578E-3</v>
      </c>
      <c r="I848" t="str">
        <f t="shared" si="93"/>
        <v/>
      </c>
      <c r="J848" t="str">
        <f t="shared" si="94"/>
        <v/>
      </c>
      <c r="K848" s="11">
        <f t="shared" si="97"/>
        <v>0.96</v>
      </c>
      <c r="L848" s="9">
        <f>EXP(SUM($H$2:H848))</f>
        <v>8.4277904764808103</v>
      </c>
    </row>
    <row r="849" spans="1:12" x14ac:dyDescent="0.25">
      <c r="A849" s="3">
        <v>44355</v>
      </c>
      <c r="B849">
        <v>21.05</v>
      </c>
      <c r="C849">
        <v>118</v>
      </c>
      <c r="D849">
        <f t="shared" si="91"/>
        <v>0</v>
      </c>
      <c r="E849">
        <f t="shared" si="95"/>
        <v>0</v>
      </c>
      <c r="F849">
        <f t="shared" si="92"/>
        <v>0</v>
      </c>
      <c r="G849" s="7">
        <f t="shared" si="96"/>
        <v>1.1947573421118202E-2</v>
      </c>
      <c r="H849" s="7">
        <v>1.192857086527381E-2</v>
      </c>
      <c r="I849" t="str">
        <f t="shared" si="93"/>
        <v/>
      </c>
      <c r="J849" t="str">
        <f t="shared" si="94"/>
        <v/>
      </c>
      <c r="K849" s="11">
        <f t="shared" si="97"/>
        <v>1</v>
      </c>
      <c r="L849" s="9">
        <f>EXP(SUM($H$2:H849))</f>
        <v>8.5289239621985793</v>
      </c>
    </row>
    <row r="850" spans="1:12" x14ac:dyDescent="0.25">
      <c r="A850" s="3">
        <v>44356</v>
      </c>
      <c r="B850">
        <v>20.27</v>
      </c>
      <c r="C850">
        <v>118</v>
      </c>
      <c r="D850">
        <f t="shared" si="91"/>
        <v>0</v>
      </c>
      <c r="E850">
        <f t="shared" si="95"/>
        <v>0</v>
      </c>
      <c r="F850">
        <f t="shared" si="92"/>
        <v>0</v>
      </c>
      <c r="G850" s="7">
        <f t="shared" si="96"/>
        <v>-3.7758599664481862E-2</v>
      </c>
      <c r="H850" s="7">
        <v>-3.7701867184011528E-2</v>
      </c>
      <c r="I850" t="str">
        <f t="shared" si="93"/>
        <v/>
      </c>
      <c r="J850" t="str">
        <f t="shared" si="94"/>
        <v/>
      </c>
      <c r="K850" s="11">
        <f t="shared" si="97"/>
        <v>1</v>
      </c>
      <c r="L850" s="9">
        <f>EXP(SUM($H$2:H850))</f>
        <v>8.2133537755972323</v>
      </c>
    </row>
    <row r="851" spans="1:12" x14ac:dyDescent="0.25">
      <c r="A851" s="3">
        <v>44357</v>
      </c>
      <c r="B851">
        <v>20.28</v>
      </c>
      <c r="C851">
        <v>118</v>
      </c>
      <c r="D851">
        <f t="shared" si="91"/>
        <v>0</v>
      </c>
      <c r="E851">
        <f t="shared" si="95"/>
        <v>0</v>
      </c>
      <c r="F851">
        <f t="shared" si="92"/>
        <v>0</v>
      </c>
      <c r="G851" s="7">
        <f t="shared" si="96"/>
        <v>4.9321825907375054E-4</v>
      </c>
      <c r="H851" s="7">
        <v>4.9321825907375054E-4</v>
      </c>
      <c r="I851" t="str">
        <f t="shared" si="93"/>
        <v/>
      </c>
      <c r="J851" t="str">
        <f t="shared" si="94"/>
        <v/>
      </c>
      <c r="K851" s="11">
        <f t="shared" si="97"/>
        <v>1</v>
      </c>
      <c r="L851" s="9">
        <f>EXP(SUM($H$2:H851))</f>
        <v>8.2174057508195286</v>
      </c>
    </row>
    <row r="852" spans="1:12" x14ac:dyDescent="0.25">
      <c r="A852" s="3">
        <v>44358</v>
      </c>
      <c r="B852">
        <v>20.38</v>
      </c>
      <c r="C852">
        <v>118</v>
      </c>
      <c r="D852">
        <f t="shared" si="91"/>
        <v>0</v>
      </c>
      <c r="E852">
        <f t="shared" si="95"/>
        <v>0</v>
      </c>
      <c r="F852">
        <f t="shared" si="92"/>
        <v>0</v>
      </c>
      <c r="G852" s="7">
        <f t="shared" si="96"/>
        <v>4.9188490715962553E-3</v>
      </c>
      <c r="H852" s="7">
        <v>4.8880340727758664E-3</v>
      </c>
      <c r="I852" t="str">
        <f t="shared" si="93"/>
        <v/>
      </c>
      <c r="J852" t="str">
        <f t="shared" si="94"/>
        <v/>
      </c>
      <c r="K852" s="11">
        <f t="shared" si="97"/>
        <v>0.99</v>
      </c>
      <c r="L852" s="9">
        <f>EXP(SUM($H$2:H852))</f>
        <v>8.2576710389985433</v>
      </c>
    </row>
    <row r="853" spans="1:12" x14ac:dyDescent="0.25">
      <c r="A853" s="3">
        <v>44361</v>
      </c>
      <c r="B853">
        <v>20.59</v>
      </c>
      <c r="C853">
        <v>118</v>
      </c>
      <c r="D853">
        <f t="shared" si="91"/>
        <v>0</v>
      </c>
      <c r="E853">
        <f t="shared" si="95"/>
        <v>0</v>
      </c>
      <c r="F853">
        <f t="shared" si="92"/>
        <v>0</v>
      </c>
      <c r="G853" s="7">
        <f t="shared" si="96"/>
        <v>1.025149324511937E-2</v>
      </c>
      <c r="H853" s="7">
        <v>1.02473164515495E-2</v>
      </c>
      <c r="I853" t="str">
        <f t="shared" si="93"/>
        <v/>
      </c>
      <c r="J853" t="str">
        <f t="shared" si="94"/>
        <v/>
      </c>
      <c r="K853" s="11">
        <f t="shared" si="97"/>
        <v>1</v>
      </c>
      <c r="L853" s="9">
        <f>EXP(SUM($H$2:H853))</f>
        <v>8.3427250507002295</v>
      </c>
    </row>
    <row r="854" spans="1:12" x14ac:dyDescent="0.25">
      <c r="A854" s="3">
        <v>44362</v>
      </c>
      <c r="B854">
        <v>20.89</v>
      </c>
      <c r="C854">
        <v>118</v>
      </c>
      <c r="D854">
        <f t="shared" si="91"/>
        <v>0</v>
      </c>
      <c r="E854">
        <f t="shared" si="95"/>
        <v>0</v>
      </c>
      <c r="F854">
        <f t="shared" si="92"/>
        <v>0</v>
      </c>
      <c r="G854" s="7">
        <f t="shared" si="96"/>
        <v>1.4465054528776462E-2</v>
      </c>
      <c r="H854" s="7">
        <v>1.4395880283732339E-2</v>
      </c>
      <c r="I854" t="str">
        <f t="shared" si="93"/>
        <v/>
      </c>
      <c r="J854" t="str">
        <f t="shared" si="94"/>
        <v/>
      </c>
      <c r="K854" s="11">
        <f t="shared" si="97"/>
        <v>1</v>
      </c>
      <c r="L854" s="9">
        <f>EXP(SUM($H$2:H854))</f>
        <v>8.463694563935384</v>
      </c>
    </row>
    <row r="855" spans="1:12" x14ac:dyDescent="0.25">
      <c r="A855" s="3">
        <v>44363</v>
      </c>
      <c r="B855">
        <v>20.309999999999999</v>
      </c>
      <c r="C855">
        <v>118</v>
      </c>
      <c r="D855">
        <f t="shared" si="91"/>
        <v>0</v>
      </c>
      <c r="E855">
        <f t="shared" si="95"/>
        <v>0</v>
      </c>
      <c r="F855">
        <f t="shared" si="92"/>
        <v>0</v>
      </c>
      <c r="G855" s="7">
        <f t="shared" si="96"/>
        <v>-2.8157199976181137E-2</v>
      </c>
      <c r="H855" s="7">
        <v>-2.8090880166525611E-2</v>
      </c>
      <c r="I855" t="str">
        <f t="shared" si="93"/>
        <v/>
      </c>
      <c r="J855" t="str">
        <f t="shared" si="94"/>
        <v/>
      </c>
      <c r="K855" s="11">
        <f t="shared" si="97"/>
        <v>1</v>
      </c>
      <c r="L855" s="9">
        <f>EXP(SUM($H$2:H855))</f>
        <v>8.2292502245143737</v>
      </c>
    </row>
    <row r="856" spans="1:12" x14ac:dyDescent="0.25">
      <c r="A856" s="3">
        <v>44364</v>
      </c>
      <c r="B856">
        <v>21.31</v>
      </c>
      <c r="C856">
        <v>118</v>
      </c>
      <c r="D856">
        <f t="shared" si="91"/>
        <v>0</v>
      </c>
      <c r="E856">
        <f t="shared" si="95"/>
        <v>0</v>
      </c>
      <c r="F856">
        <f t="shared" si="92"/>
        <v>0</v>
      </c>
      <c r="G856" s="7">
        <f t="shared" si="96"/>
        <v>4.8063070518232422E-2</v>
      </c>
      <c r="H856" s="7">
        <v>4.802796901058147E-2</v>
      </c>
      <c r="I856" t="str">
        <f t="shared" si="93"/>
        <v/>
      </c>
      <c r="J856" t="str">
        <f t="shared" si="94"/>
        <v/>
      </c>
      <c r="K856" s="11">
        <f t="shared" si="97"/>
        <v>1</v>
      </c>
      <c r="L856" s="9">
        <f>EXP(SUM($H$2:H856))</f>
        <v>8.6341293355604787</v>
      </c>
    </row>
    <row r="857" spans="1:12" x14ac:dyDescent="0.25">
      <c r="A857" s="3">
        <v>44365</v>
      </c>
      <c r="B857">
        <v>21.07</v>
      </c>
      <c r="C857">
        <v>118</v>
      </c>
      <c r="D857">
        <f t="shared" si="91"/>
        <v>0</v>
      </c>
      <c r="E857">
        <f t="shared" si="95"/>
        <v>0</v>
      </c>
      <c r="F857">
        <f t="shared" si="92"/>
        <v>0</v>
      </c>
      <c r="G857" s="7">
        <f t="shared" si="96"/>
        <v>-1.1326218294428021E-2</v>
      </c>
      <c r="H857" s="7">
        <v>-1.1263192278710711E-2</v>
      </c>
      <c r="I857" t="str">
        <f t="shared" si="93"/>
        <v/>
      </c>
      <c r="J857" t="str">
        <f t="shared" si="94"/>
        <v/>
      </c>
      <c r="K857" s="11">
        <f t="shared" si="97"/>
        <v>0.99</v>
      </c>
      <c r="L857" s="9">
        <f>EXP(SUM($H$2:H857))</f>
        <v>8.537427087002202</v>
      </c>
    </row>
    <row r="858" spans="1:12" x14ac:dyDescent="0.25">
      <c r="A858" s="3">
        <v>44368</v>
      </c>
      <c r="B858">
        <v>21.27</v>
      </c>
      <c r="C858">
        <v>118</v>
      </c>
      <c r="D858">
        <f t="shared" si="91"/>
        <v>0</v>
      </c>
      <c r="E858">
        <f t="shared" si="95"/>
        <v>0</v>
      </c>
      <c r="F858">
        <f t="shared" si="92"/>
        <v>0</v>
      </c>
      <c r="G858" s="7">
        <f t="shared" si="96"/>
        <v>9.4474013960482179E-3</v>
      </c>
      <c r="H858" s="7">
        <v>9.3560949240250289E-3</v>
      </c>
      <c r="I858" t="str">
        <f t="shared" si="93"/>
        <v/>
      </c>
      <c r="J858" t="str">
        <f t="shared" si="94"/>
        <v/>
      </c>
      <c r="K858" s="11">
        <f t="shared" si="97"/>
        <v>0.99</v>
      </c>
      <c r="L858" s="9">
        <f>EXP(SUM($H$2:H858))</f>
        <v>8.6176789016200228</v>
      </c>
    </row>
    <row r="859" spans="1:12" x14ac:dyDescent="0.25">
      <c r="A859" s="3">
        <v>44369</v>
      </c>
      <c r="B859">
        <v>20.97</v>
      </c>
      <c r="C859">
        <v>118</v>
      </c>
      <c r="D859">
        <f t="shared" si="91"/>
        <v>0</v>
      </c>
      <c r="E859">
        <f t="shared" si="95"/>
        <v>0</v>
      </c>
      <c r="F859">
        <f t="shared" si="92"/>
        <v>0</v>
      </c>
      <c r="G859" s="7">
        <f t="shared" si="96"/>
        <v>-1.4204784298317332E-2</v>
      </c>
      <c r="H859" s="7">
        <v>-1.4200349401141401E-2</v>
      </c>
      <c r="I859" t="str">
        <f t="shared" si="93"/>
        <v/>
      </c>
      <c r="J859" t="str">
        <f t="shared" si="94"/>
        <v/>
      </c>
      <c r="K859" s="11">
        <f t="shared" si="97"/>
        <v>1</v>
      </c>
      <c r="L859" s="9">
        <f>EXP(SUM($H$2:H859))</f>
        <v>8.4961696291071789</v>
      </c>
    </row>
    <row r="860" spans="1:12" x14ac:dyDescent="0.25">
      <c r="A860" s="3">
        <v>44370</v>
      </c>
      <c r="B860">
        <v>20.58</v>
      </c>
      <c r="C860">
        <v>118</v>
      </c>
      <c r="D860">
        <f t="shared" si="91"/>
        <v>0</v>
      </c>
      <c r="E860">
        <f t="shared" si="95"/>
        <v>0</v>
      </c>
      <c r="F860">
        <f t="shared" si="92"/>
        <v>0</v>
      </c>
      <c r="G860" s="7">
        <f t="shared" si="96"/>
        <v>-1.8773114507925112E-2</v>
      </c>
      <c r="H860" s="7">
        <v>-1.8673265265621259E-2</v>
      </c>
      <c r="I860" t="str">
        <f t="shared" si="93"/>
        <v/>
      </c>
      <c r="J860" t="str">
        <f t="shared" si="94"/>
        <v/>
      </c>
      <c r="K860" s="11">
        <f t="shared" si="97"/>
        <v>0.99</v>
      </c>
      <c r="L860" s="9">
        <f>EXP(SUM($H$2:H860))</f>
        <v>8.3389904909686976</v>
      </c>
    </row>
    <row r="861" spans="1:12" x14ac:dyDescent="0.25">
      <c r="A861" s="3">
        <v>44371</v>
      </c>
      <c r="B861">
        <v>21.65</v>
      </c>
      <c r="C861">
        <v>118</v>
      </c>
      <c r="D861">
        <f t="shared" si="91"/>
        <v>0</v>
      </c>
      <c r="E861">
        <f t="shared" si="95"/>
        <v>0</v>
      </c>
      <c r="F861">
        <f t="shared" si="92"/>
        <v>0</v>
      </c>
      <c r="G861" s="7">
        <f t="shared" si="96"/>
        <v>5.0685724042595283E-2</v>
      </c>
      <c r="H861" s="7">
        <v>5.0598052763091428E-2</v>
      </c>
      <c r="I861" t="str">
        <f t="shared" si="93"/>
        <v/>
      </c>
      <c r="J861" t="str">
        <f t="shared" si="94"/>
        <v/>
      </c>
      <c r="K861" s="11">
        <f t="shared" si="97"/>
        <v>1</v>
      </c>
      <c r="L861" s="9">
        <f>EXP(SUM($H$2:H861))</f>
        <v>8.7717840974499754</v>
      </c>
    </row>
    <row r="862" spans="1:12" x14ac:dyDescent="0.25">
      <c r="A862" s="3">
        <v>44372</v>
      </c>
      <c r="B862">
        <v>21.39</v>
      </c>
      <c r="C862">
        <v>118</v>
      </c>
      <c r="D862">
        <f t="shared" si="91"/>
        <v>0</v>
      </c>
      <c r="E862">
        <f t="shared" si="95"/>
        <v>0</v>
      </c>
      <c r="F862">
        <f t="shared" si="92"/>
        <v>0</v>
      </c>
      <c r="G862" s="7">
        <f t="shared" si="96"/>
        <v>-1.2081931354184535E-2</v>
      </c>
      <c r="H862" s="7">
        <v>-1.207258123426925E-2</v>
      </c>
      <c r="I862" t="str">
        <f t="shared" si="93"/>
        <v/>
      </c>
      <c r="J862" t="str">
        <f t="shared" si="94"/>
        <v/>
      </c>
      <c r="K862" s="11">
        <f t="shared" si="97"/>
        <v>1</v>
      </c>
      <c r="L862" s="9">
        <f>EXP(SUM($H$2:H862))</f>
        <v>8.6665226882805726</v>
      </c>
    </row>
    <row r="863" spans="1:12" x14ac:dyDescent="0.25">
      <c r="A863" s="3">
        <v>44375</v>
      </c>
      <c r="B863">
        <v>21.53</v>
      </c>
      <c r="C863">
        <v>118</v>
      </c>
      <c r="D863">
        <f t="shared" si="91"/>
        <v>0</v>
      </c>
      <c r="E863">
        <f t="shared" si="95"/>
        <v>0</v>
      </c>
      <c r="F863">
        <f t="shared" si="92"/>
        <v>0</v>
      </c>
      <c r="G863" s="7">
        <f t="shared" si="96"/>
        <v>6.5237882819575311E-3</v>
      </c>
      <c r="H863" s="7">
        <v>6.4789660977090744E-3</v>
      </c>
      <c r="I863" t="str">
        <f t="shared" si="93"/>
        <v/>
      </c>
      <c r="J863" t="str">
        <f t="shared" si="94"/>
        <v/>
      </c>
      <c r="K863" s="11">
        <f t="shared" si="97"/>
        <v>0.99</v>
      </c>
      <c r="L863" s="9">
        <f>EXP(SUM($H$2:H863))</f>
        <v>8.7228550857543947</v>
      </c>
    </row>
    <row r="864" spans="1:12" x14ac:dyDescent="0.25">
      <c r="A864" s="3">
        <v>44376</v>
      </c>
      <c r="B864">
        <v>21.67</v>
      </c>
      <c r="C864">
        <v>118</v>
      </c>
      <c r="D864">
        <f t="shared" si="91"/>
        <v>0</v>
      </c>
      <c r="E864">
        <f t="shared" si="95"/>
        <v>0</v>
      </c>
      <c r="F864">
        <f t="shared" si="92"/>
        <v>0</v>
      </c>
      <c r="G864" s="7">
        <f t="shared" si="96"/>
        <v>6.4815041719961065E-3</v>
      </c>
      <c r="H864" s="7">
        <v>6.4789660977090744E-3</v>
      </c>
      <c r="I864" t="str">
        <f t="shared" si="93"/>
        <v/>
      </c>
      <c r="J864" t="str">
        <f t="shared" si="94"/>
        <v/>
      </c>
      <c r="K864" s="11">
        <f t="shared" si="97"/>
        <v>1</v>
      </c>
      <c r="L864" s="9">
        <f>EXP(SUM($H$2:H864))</f>
        <v>8.7795536438117967</v>
      </c>
    </row>
    <row r="865" spans="1:12" x14ac:dyDescent="0.25">
      <c r="A865" s="3">
        <v>44377</v>
      </c>
      <c r="B865">
        <v>21.15</v>
      </c>
      <c r="C865">
        <v>118</v>
      </c>
      <c r="D865">
        <f t="shared" si="91"/>
        <v>0</v>
      </c>
      <c r="E865">
        <f t="shared" si="95"/>
        <v>0</v>
      </c>
      <c r="F865">
        <f t="shared" si="92"/>
        <v>0</v>
      </c>
      <c r="G865" s="7">
        <f t="shared" si="96"/>
        <v>-2.4288910055980831E-2</v>
      </c>
      <c r="H865" s="7">
        <v>-2.4190238801217671E-2</v>
      </c>
      <c r="I865" t="str">
        <f t="shared" si="93"/>
        <v/>
      </c>
      <c r="J865" t="str">
        <f t="shared" si="94"/>
        <v/>
      </c>
      <c r="K865" s="11">
        <f t="shared" si="97"/>
        <v>1</v>
      </c>
      <c r="L865" s="9">
        <f>EXP(SUM($H$2:H865))</f>
        <v>8.5697223117246928</v>
      </c>
    </row>
    <row r="866" spans="1:12" x14ac:dyDescent="0.25">
      <c r="A866" s="3">
        <v>44378</v>
      </c>
      <c r="B866">
        <v>20.69</v>
      </c>
      <c r="C866">
        <v>118</v>
      </c>
      <c r="D866">
        <f t="shared" si="91"/>
        <v>0</v>
      </c>
      <c r="E866">
        <f t="shared" si="95"/>
        <v>0</v>
      </c>
      <c r="F866">
        <f t="shared" si="92"/>
        <v>0</v>
      </c>
      <c r="G866" s="7">
        <f t="shared" si="96"/>
        <v>-2.1989413734835234E-2</v>
      </c>
      <c r="H866" s="7">
        <v>-2.193890751875396E-2</v>
      </c>
      <c r="I866" t="str">
        <f t="shared" si="93"/>
        <v/>
      </c>
      <c r="J866" t="str">
        <f t="shared" si="94"/>
        <v/>
      </c>
      <c r="K866" s="11">
        <f t="shared" si="97"/>
        <v>1</v>
      </c>
      <c r="L866" s="9">
        <f>EXP(SUM($H$2:H866))</f>
        <v>8.3837593375602673</v>
      </c>
    </row>
    <row r="867" spans="1:12" x14ac:dyDescent="0.25">
      <c r="A867" s="3">
        <v>44379</v>
      </c>
      <c r="B867">
        <v>21.64</v>
      </c>
      <c r="C867">
        <v>118</v>
      </c>
      <c r="D867">
        <f t="shared" si="91"/>
        <v>0</v>
      </c>
      <c r="E867">
        <f t="shared" si="95"/>
        <v>0</v>
      </c>
      <c r="F867">
        <f t="shared" si="92"/>
        <v>0</v>
      </c>
      <c r="G867" s="7">
        <f t="shared" si="96"/>
        <v>4.4892962220829058E-2</v>
      </c>
      <c r="H867" s="7">
        <v>4.4877758778085503E-2</v>
      </c>
      <c r="I867" t="str">
        <f t="shared" si="93"/>
        <v/>
      </c>
      <c r="J867" t="str">
        <f t="shared" si="94"/>
        <v/>
      </c>
      <c r="K867" s="11">
        <f t="shared" si="97"/>
        <v>1</v>
      </c>
      <c r="L867" s="9">
        <f>EXP(SUM($H$2:H867))</f>
        <v>8.7685738911542828</v>
      </c>
    </row>
    <row r="868" spans="1:12" x14ac:dyDescent="0.25">
      <c r="A868" s="3">
        <v>44382</v>
      </c>
      <c r="B868">
        <v>21.38</v>
      </c>
      <c r="C868">
        <v>118</v>
      </c>
      <c r="D868">
        <f t="shared" si="91"/>
        <v>1</v>
      </c>
      <c r="E868">
        <f t="shared" si="95"/>
        <v>0</v>
      </c>
      <c r="F868">
        <f t="shared" si="92"/>
        <v>1</v>
      </c>
      <c r="G868" s="7">
        <f t="shared" si="96"/>
        <v>-1.2087548381381647E-2</v>
      </c>
      <c r="H868" s="7">
        <v>-1.207258123426925E-2</v>
      </c>
      <c r="I868">
        <f t="shared" si="93"/>
        <v>1.5494258299999999E-2</v>
      </c>
      <c r="J868" t="str">
        <f t="shared" si="94"/>
        <v/>
      </c>
      <c r="K868" s="11">
        <f t="shared" si="97"/>
        <v>1</v>
      </c>
      <c r="L868" s="9">
        <f>EXP(SUM($H$2:H868))</f>
        <v>8.6633510044604289</v>
      </c>
    </row>
    <row r="869" spans="1:12" x14ac:dyDescent="0.25">
      <c r="A869" s="3">
        <v>44383</v>
      </c>
      <c r="B869">
        <v>21.07</v>
      </c>
      <c r="C869">
        <v>119</v>
      </c>
      <c r="D869">
        <f t="shared" si="91"/>
        <v>0</v>
      </c>
      <c r="E869">
        <f t="shared" si="95"/>
        <v>1</v>
      </c>
      <c r="F869">
        <f t="shared" si="92"/>
        <v>1</v>
      </c>
      <c r="G869" s="7">
        <f t="shared" si="96"/>
        <v>-1.4605677780801391E-2</v>
      </c>
      <c r="H869" s="7">
        <v>-1.389610519211135E-2</v>
      </c>
      <c r="I869" t="str">
        <f t="shared" si="93"/>
        <v/>
      </c>
      <c r="J869" t="str">
        <f t="shared" si="94"/>
        <v/>
      </c>
      <c r="K869" s="11">
        <f t="shared" si="97"/>
        <v>0.95</v>
      </c>
      <c r="L869" s="9">
        <f>EXP(SUM($H$2:H869))</f>
        <v>8.5437967605988749</v>
      </c>
    </row>
    <row r="870" spans="1:12" x14ac:dyDescent="0.25">
      <c r="A870" s="3">
        <v>44384</v>
      </c>
      <c r="B870">
        <v>22.01</v>
      </c>
      <c r="C870">
        <v>119</v>
      </c>
      <c r="D870">
        <f t="shared" si="91"/>
        <v>0</v>
      </c>
      <c r="E870">
        <f t="shared" si="95"/>
        <v>0</v>
      </c>
      <c r="F870">
        <f t="shared" si="92"/>
        <v>0</v>
      </c>
      <c r="G870" s="7">
        <f t="shared" si="96"/>
        <v>4.36466677222727E-2</v>
      </c>
      <c r="H870" s="7">
        <v>4.363403702006128E-2</v>
      </c>
      <c r="I870" t="str">
        <f t="shared" si="93"/>
        <v/>
      </c>
      <c r="J870" t="str">
        <f t="shared" si="94"/>
        <v/>
      </c>
      <c r="K870" s="11">
        <f t="shared" si="97"/>
        <v>1</v>
      </c>
      <c r="L870" s="9">
        <f>EXP(SUM($H$2:H870))</f>
        <v>8.9248500961215829</v>
      </c>
    </row>
    <row r="871" spans="1:12" x14ac:dyDescent="0.25">
      <c r="A871" s="3">
        <v>44385</v>
      </c>
      <c r="B871">
        <v>21.92</v>
      </c>
      <c r="C871">
        <v>119</v>
      </c>
      <c r="D871">
        <f t="shared" si="91"/>
        <v>0</v>
      </c>
      <c r="E871">
        <f t="shared" si="95"/>
        <v>0</v>
      </c>
      <c r="F871">
        <f t="shared" si="92"/>
        <v>0</v>
      </c>
      <c r="G871" s="7">
        <f t="shared" si="96"/>
        <v>-4.0974334585555236E-3</v>
      </c>
      <c r="H871" s="7">
        <v>-4.0080213975388218E-3</v>
      </c>
      <c r="I871" t="str">
        <f t="shared" si="93"/>
        <v/>
      </c>
      <c r="J871" t="str">
        <f t="shared" si="94"/>
        <v/>
      </c>
      <c r="K871" s="11">
        <f t="shared" si="97"/>
        <v>0.98</v>
      </c>
      <c r="L871" s="9">
        <f>EXP(SUM($H$2:H871))</f>
        <v>8.8891506957370989</v>
      </c>
    </row>
    <row r="872" spans="1:12" x14ac:dyDescent="0.25">
      <c r="A872" s="3">
        <v>44389</v>
      </c>
      <c r="B872">
        <v>22.1</v>
      </c>
      <c r="C872">
        <v>119</v>
      </c>
      <c r="D872">
        <f t="shared" si="91"/>
        <v>0</v>
      </c>
      <c r="E872">
        <f t="shared" si="95"/>
        <v>0</v>
      </c>
      <c r="F872">
        <f t="shared" si="92"/>
        <v>0</v>
      </c>
      <c r="G872" s="7">
        <f t="shared" si="96"/>
        <v>8.1781464438922691E-3</v>
      </c>
      <c r="H872" s="7">
        <v>8.166562666393401E-3</v>
      </c>
      <c r="I872" t="str">
        <f t="shared" si="93"/>
        <v/>
      </c>
      <c r="J872" t="str">
        <f t="shared" si="94"/>
        <v/>
      </c>
      <c r="K872" s="11">
        <f t="shared" si="97"/>
        <v>1</v>
      </c>
      <c r="L872" s="9">
        <f>EXP(SUM($H$2:H872))</f>
        <v>8.9620417314421434</v>
      </c>
    </row>
    <row r="873" spans="1:12" x14ac:dyDescent="0.25">
      <c r="A873" s="3">
        <v>44390</v>
      </c>
      <c r="B873">
        <v>22.49</v>
      </c>
      <c r="C873">
        <v>119</v>
      </c>
      <c r="D873">
        <f t="shared" si="91"/>
        <v>0</v>
      </c>
      <c r="E873">
        <f t="shared" si="95"/>
        <v>0</v>
      </c>
      <c r="F873">
        <f t="shared" si="92"/>
        <v>0</v>
      </c>
      <c r="G873" s="7">
        <f t="shared" si="96"/>
        <v>1.7493157447517119E-2</v>
      </c>
      <c r="H873" s="7">
        <v>1.74469136037207E-2</v>
      </c>
      <c r="I873" t="str">
        <f t="shared" si="93"/>
        <v/>
      </c>
      <c r="J873" t="str">
        <f t="shared" si="94"/>
        <v/>
      </c>
      <c r="K873" s="11">
        <f t="shared" si="97"/>
        <v>1</v>
      </c>
      <c r="L873" s="9">
        <f>EXP(SUM($H$2:H873))</f>
        <v>9.1197736659155275</v>
      </c>
    </row>
    <row r="874" spans="1:12" x14ac:dyDescent="0.25">
      <c r="A874" s="3">
        <v>44391</v>
      </c>
      <c r="B874">
        <v>22.93</v>
      </c>
      <c r="C874">
        <v>119</v>
      </c>
      <c r="D874">
        <f t="shared" si="91"/>
        <v>0</v>
      </c>
      <c r="E874">
        <f t="shared" si="95"/>
        <v>0</v>
      </c>
      <c r="F874">
        <f t="shared" si="92"/>
        <v>0</v>
      </c>
      <c r="G874" s="7">
        <f t="shared" si="96"/>
        <v>1.9375330898588883E-2</v>
      </c>
      <c r="H874" s="7">
        <v>1.9312311032372881E-2</v>
      </c>
      <c r="I874" t="str">
        <f t="shared" si="93"/>
        <v/>
      </c>
      <c r="J874" t="str">
        <f t="shared" si="94"/>
        <v/>
      </c>
      <c r="K874" s="11">
        <f t="shared" si="97"/>
        <v>1</v>
      </c>
      <c r="L874" s="9">
        <f>EXP(SUM($H$2:H874))</f>
        <v>9.2976092524008802</v>
      </c>
    </row>
    <row r="875" spans="1:12" x14ac:dyDescent="0.25">
      <c r="A875" s="3">
        <v>44392</v>
      </c>
      <c r="B875">
        <v>23.72</v>
      </c>
      <c r="C875">
        <v>119</v>
      </c>
      <c r="D875">
        <f t="shared" si="91"/>
        <v>0</v>
      </c>
      <c r="E875">
        <f t="shared" si="95"/>
        <v>0</v>
      </c>
      <c r="F875">
        <f t="shared" si="92"/>
        <v>0</v>
      </c>
      <c r="G875" s="7">
        <f t="shared" si="96"/>
        <v>3.3872477259711549E-2</v>
      </c>
      <c r="H875" s="7">
        <v>3.3821548475510659E-2</v>
      </c>
      <c r="I875" t="str">
        <f t="shared" si="93"/>
        <v/>
      </c>
      <c r="J875" t="str">
        <f t="shared" si="94"/>
        <v/>
      </c>
      <c r="K875" s="11">
        <f t="shared" si="97"/>
        <v>1</v>
      </c>
      <c r="L875" s="9">
        <f>EXP(SUM($H$2:H875))</f>
        <v>9.6174470106834686</v>
      </c>
    </row>
    <row r="876" spans="1:12" x14ac:dyDescent="0.25">
      <c r="A876" s="3">
        <v>44393</v>
      </c>
      <c r="B876">
        <v>23.9</v>
      </c>
      <c r="C876">
        <v>119</v>
      </c>
      <c r="D876">
        <f t="shared" si="91"/>
        <v>0</v>
      </c>
      <c r="E876">
        <f t="shared" si="95"/>
        <v>0</v>
      </c>
      <c r="F876">
        <f t="shared" si="92"/>
        <v>0</v>
      </c>
      <c r="G876" s="7">
        <f t="shared" si="96"/>
        <v>7.5598848079402575E-3</v>
      </c>
      <c r="H876" s="7">
        <v>7.4720148387010556E-3</v>
      </c>
      <c r="I876" t="str">
        <f t="shared" si="93"/>
        <v/>
      </c>
      <c r="J876" t="str">
        <f t="shared" si="94"/>
        <v/>
      </c>
      <c r="K876" s="11">
        <f t="shared" si="97"/>
        <v>0.99</v>
      </c>
      <c r="L876" s="9">
        <f>EXP(SUM($H$2:H876))</f>
        <v>9.6895778632635938</v>
      </c>
    </row>
    <row r="877" spans="1:12" x14ac:dyDescent="0.25">
      <c r="A877" s="3">
        <v>44396</v>
      </c>
      <c r="B877">
        <v>23.12</v>
      </c>
      <c r="C877">
        <v>119</v>
      </c>
      <c r="D877">
        <f t="shared" si="91"/>
        <v>0</v>
      </c>
      <c r="E877">
        <f t="shared" si="95"/>
        <v>0</v>
      </c>
      <c r="F877">
        <f t="shared" si="92"/>
        <v>0</v>
      </c>
      <c r="G877" s="7">
        <f t="shared" si="96"/>
        <v>-3.3180415133288108E-2</v>
      </c>
      <c r="H877" s="7">
        <v>-3.3143218593254177E-2</v>
      </c>
      <c r="I877" t="str">
        <f t="shared" si="93"/>
        <v/>
      </c>
      <c r="J877" t="str">
        <f t="shared" si="94"/>
        <v/>
      </c>
      <c r="K877" s="11">
        <f t="shared" si="97"/>
        <v>1</v>
      </c>
      <c r="L877" s="9">
        <f>EXP(SUM($H$2:H877))</f>
        <v>9.3736976249212027</v>
      </c>
    </row>
    <row r="878" spans="1:12" x14ac:dyDescent="0.25">
      <c r="A878" s="3">
        <v>44397</v>
      </c>
      <c r="B878">
        <v>23.37</v>
      </c>
      <c r="C878">
        <v>119</v>
      </c>
      <c r="D878">
        <f t="shared" si="91"/>
        <v>0</v>
      </c>
      <c r="E878">
        <f t="shared" si="95"/>
        <v>0</v>
      </c>
      <c r="F878">
        <f t="shared" si="92"/>
        <v>0</v>
      </c>
      <c r="G878" s="7">
        <f t="shared" si="96"/>
        <v>1.0755104746589894E-2</v>
      </c>
      <c r="H878" s="7">
        <v>1.0742096531902031E-2</v>
      </c>
      <c r="I878" t="str">
        <f t="shared" si="93"/>
        <v/>
      </c>
      <c r="J878" t="str">
        <f t="shared" si="94"/>
        <v/>
      </c>
      <c r="K878" s="11">
        <f t="shared" si="97"/>
        <v>1</v>
      </c>
      <c r="L878" s="9">
        <f>EXP(SUM($H$2:H878))</f>
        <v>9.474933559270351</v>
      </c>
    </row>
    <row r="879" spans="1:12" x14ac:dyDescent="0.25">
      <c r="A879" s="3">
        <v>44398</v>
      </c>
      <c r="B879">
        <v>23.36</v>
      </c>
      <c r="C879">
        <v>119</v>
      </c>
      <c r="D879">
        <f t="shared" si="91"/>
        <v>0</v>
      </c>
      <c r="E879">
        <f t="shared" si="95"/>
        <v>0</v>
      </c>
      <c r="F879">
        <f t="shared" si="92"/>
        <v>0</v>
      </c>
      <c r="G879" s="7">
        <f t="shared" si="96"/>
        <v>-4.2799059074030482E-4</v>
      </c>
      <c r="H879" s="7">
        <v>-4.0008002133969128E-4</v>
      </c>
      <c r="I879" t="str">
        <f t="shared" si="93"/>
        <v/>
      </c>
      <c r="J879" t="str">
        <f t="shared" si="94"/>
        <v/>
      </c>
      <c r="K879" s="11">
        <f t="shared" si="97"/>
        <v>0.93</v>
      </c>
      <c r="L879" s="9">
        <f>EXP(SUM($H$2:H879))</f>
        <v>9.471143585846642</v>
      </c>
    </row>
    <row r="880" spans="1:12" x14ac:dyDescent="0.25">
      <c r="A880" s="3">
        <v>44399</v>
      </c>
      <c r="B880">
        <v>23.25</v>
      </c>
      <c r="C880">
        <v>119</v>
      </c>
      <c r="D880">
        <f t="shared" si="91"/>
        <v>0</v>
      </c>
      <c r="E880">
        <f t="shared" si="95"/>
        <v>0</v>
      </c>
      <c r="F880">
        <f t="shared" si="92"/>
        <v>0</v>
      </c>
      <c r="G880" s="7">
        <f t="shared" si="96"/>
        <v>-4.7200259266609668E-3</v>
      </c>
      <c r="H880" s="7">
        <v>-4.7110797301192229E-3</v>
      </c>
      <c r="I880" t="str">
        <f t="shared" si="93"/>
        <v/>
      </c>
      <c r="J880" t="str">
        <f t="shared" si="94"/>
        <v/>
      </c>
      <c r="K880" s="11">
        <f t="shared" si="97"/>
        <v>1</v>
      </c>
      <c r="L880" s="9">
        <f>EXP(SUM($H$2:H880))</f>
        <v>9.4266292109931626</v>
      </c>
    </row>
    <row r="881" spans="1:12" x14ac:dyDescent="0.25">
      <c r="A881" s="3">
        <v>44400</v>
      </c>
      <c r="B881">
        <v>22.6</v>
      </c>
      <c r="C881">
        <v>119</v>
      </c>
      <c r="D881">
        <f t="shared" si="91"/>
        <v>0</v>
      </c>
      <c r="E881">
        <f t="shared" si="95"/>
        <v>0</v>
      </c>
      <c r="F881">
        <f t="shared" si="92"/>
        <v>0</v>
      </c>
      <c r="G881" s="7">
        <f t="shared" si="96"/>
        <v>-2.8355225755125009E-2</v>
      </c>
      <c r="H881" s="7">
        <v>-2.8296599155113789E-2</v>
      </c>
      <c r="I881" t="str">
        <f t="shared" si="93"/>
        <v/>
      </c>
      <c r="J881" t="str">
        <f t="shared" si="94"/>
        <v/>
      </c>
      <c r="K881" s="11">
        <f t="shared" si="97"/>
        <v>1</v>
      </c>
      <c r="L881" s="9">
        <f>EXP(SUM($H$2:H881))</f>
        <v>9.1636262560064541</v>
      </c>
    </row>
    <row r="882" spans="1:12" x14ac:dyDescent="0.25">
      <c r="A882" s="3">
        <v>44403</v>
      </c>
      <c r="B882">
        <v>22.04</v>
      </c>
      <c r="C882">
        <v>119</v>
      </c>
      <c r="D882">
        <f t="shared" si="91"/>
        <v>0</v>
      </c>
      <c r="E882">
        <f t="shared" si="95"/>
        <v>0</v>
      </c>
      <c r="F882">
        <f t="shared" si="92"/>
        <v>0</v>
      </c>
      <c r="G882" s="7">
        <f t="shared" si="96"/>
        <v>-2.5090921993526541E-2</v>
      </c>
      <c r="H882" s="7">
        <v>-2.5010163004167758E-2</v>
      </c>
      <c r="I882" t="str">
        <f t="shared" si="93"/>
        <v/>
      </c>
      <c r="J882" t="str">
        <f t="shared" si="94"/>
        <v/>
      </c>
      <c r="K882" s="11">
        <f t="shared" si="97"/>
        <v>1</v>
      </c>
      <c r="L882" s="9">
        <f>EXP(SUM($H$2:H882))</f>
        <v>8.9372846874830927</v>
      </c>
    </row>
    <row r="883" spans="1:12" x14ac:dyDescent="0.25">
      <c r="A883" s="3">
        <v>44404</v>
      </c>
      <c r="B883">
        <v>21.45</v>
      </c>
      <c r="C883">
        <v>119</v>
      </c>
      <c r="D883">
        <f t="shared" si="91"/>
        <v>0</v>
      </c>
      <c r="E883">
        <f t="shared" si="95"/>
        <v>0</v>
      </c>
      <c r="F883">
        <f t="shared" si="92"/>
        <v>0</v>
      </c>
      <c r="G883" s="7">
        <f t="shared" si="96"/>
        <v>-2.7134338910687703E-2</v>
      </c>
      <c r="H883" s="7">
        <v>-2.706291954968907E-2</v>
      </c>
      <c r="I883" t="str">
        <f t="shared" si="93"/>
        <v/>
      </c>
      <c r="J883" t="str">
        <f t="shared" si="94"/>
        <v/>
      </c>
      <c r="K883" s="11">
        <f t="shared" si="97"/>
        <v>1</v>
      </c>
      <c r="L883" s="9">
        <f>EXP(SUM($H$2:H883))</f>
        <v>8.6986591863272942</v>
      </c>
    </row>
    <row r="884" spans="1:12" x14ac:dyDescent="0.25">
      <c r="A884" s="3">
        <v>44405</v>
      </c>
      <c r="B884">
        <v>21.53</v>
      </c>
      <c r="C884">
        <v>119</v>
      </c>
      <c r="D884">
        <f t="shared" si="91"/>
        <v>0</v>
      </c>
      <c r="E884">
        <f t="shared" si="95"/>
        <v>0</v>
      </c>
      <c r="F884">
        <f t="shared" si="92"/>
        <v>0</v>
      </c>
      <c r="G884" s="7">
        <f t="shared" si="96"/>
        <v>3.7226660022456914E-3</v>
      </c>
      <c r="H884" s="7">
        <v>3.6931718376176071E-3</v>
      </c>
      <c r="I884" t="str">
        <f t="shared" si="93"/>
        <v/>
      </c>
      <c r="J884" t="str">
        <f t="shared" si="94"/>
        <v/>
      </c>
      <c r="K884" s="11">
        <f t="shared" si="97"/>
        <v>0.99</v>
      </c>
      <c r="L884" s="9">
        <f>EXP(SUM($H$2:H884))</f>
        <v>8.7308442253167051</v>
      </c>
    </row>
    <row r="885" spans="1:12" x14ac:dyDescent="0.25">
      <c r="A885" s="3">
        <v>44406</v>
      </c>
      <c r="B885">
        <v>21.72</v>
      </c>
      <c r="C885">
        <v>119</v>
      </c>
      <c r="D885">
        <f t="shared" si="91"/>
        <v>0</v>
      </c>
      <c r="E885">
        <f t="shared" si="95"/>
        <v>0</v>
      </c>
      <c r="F885">
        <f t="shared" si="92"/>
        <v>0</v>
      </c>
      <c r="G885" s="7">
        <f t="shared" si="96"/>
        <v>8.7861836894630018E-3</v>
      </c>
      <c r="H885" s="7">
        <v>8.7615056685726705E-3</v>
      </c>
      <c r="I885" t="str">
        <f t="shared" si="93"/>
        <v/>
      </c>
      <c r="J885" t="str">
        <f t="shared" si="94"/>
        <v/>
      </c>
      <c r="K885" s="11">
        <f t="shared" si="97"/>
        <v>1</v>
      </c>
      <c r="L885" s="9">
        <f>EXP(SUM($H$2:H885))</f>
        <v>8.8076756544994907</v>
      </c>
    </row>
    <row r="886" spans="1:12" x14ac:dyDescent="0.25">
      <c r="A886" s="3">
        <v>44407</v>
      </c>
      <c r="B886">
        <v>20.6</v>
      </c>
      <c r="C886">
        <v>119</v>
      </c>
      <c r="D886">
        <f t="shared" si="91"/>
        <v>0</v>
      </c>
      <c r="E886">
        <f t="shared" si="95"/>
        <v>0</v>
      </c>
      <c r="F886">
        <f t="shared" si="92"/>
        <v>0</v>
      </c>
      <c r="G886" s="7">
        <f t="shared" si="96"/>
        <v>-5.2942419270199152E-2</v>
      </c>
      <c r="H886" s="7">
        <v>-5.2873489607068148E-2</v>
      </c>
      <c r="I886" t="str">
        <f t="shared" si="93"/>
        <v/>
      </c>
      <c r="J886" t="str">
        <f t="shared" si="94"/>
        <v/>
      </c>
      <c r="K886" s="11">
        <f t="shared" si="97"/>
        <v>1</v>
      </c>
      <c r="L886" s="9">
        <f>EXP(SUM($H$2:H886))</f>
        <v>8.3540803582927659</v>
      </c>
    </row>
    <row r="887" spans="1:12" x14ac:dyDescent="0.25">
      <c r="A887" s="3">
        <v>44410</v>
      </c>
      <c r="B887">
        <v>20.63</v>
      </c>
      <c r="C887">
        <v>119</v>
      </c>
      <c r="D887">
        <f t="shared" si="91"/>
        <v>0</v>
      </c>
      <c r="E887">
        <f t="shared" si="95"/>
        <v>0</v>
      </c>
      <c r="F887">
        <f t="shared" si="92"/>
        <v>0</v>
      </c>
      <c r="G887" s="7">
        <f t="shared" si="96"/>
        <v>1.4552512876249029E-3</v>
      </c>
      <c r="H887" s="7">
        <v>1.3990209137074089E-3</v>
      </c>
      <c r="I887" t="str">
        <f t="shared" si="93"/>
        <v/>
      </c>
      <c r="J887" t="str">
        <f t="shared" si="94"/>
        <v/>
      </c>
      <c r="K887" s="11">
        <f t="shared" si="97"/>
        <v>0.96</v>
      </c>
      <c r="L887" s="9">
        <f>EXP(SUM($H$2:H887))</f>
        <v>8.3657760707943769</v>
      </c>
    </row>
    <row r="888" spans="1:12" x14ac:dyDescent="0.25">
      <c r="A888" s="3">
        <v>44411</v>
      </c>
      <c r="B888">
        <v>20.43</v>
      </c>
      <c r="C888">
        <v>119</v>
      </c>
      <c r="D888">
        <f t="shared" si="91"/>
        <v>0</v>
      </c>
      <c r="E888">
        <f t="shared" si="95"/>
        <v>0</v>
      </c>
      <c r="F888">
        <f t="shared" si="92"/>
        <v>0</v>
      </c>
      <c r="G888" s="7">
        <f t="shared" si="96"/>
        <v>-9.7419182536297045E-3</v>
      </c>
      <c r="H888" s="7">
        <v>-9.6463770518054499E-3</v>
      </c>
      <c r="I888" t="str">
        <f t="shared" si="93"/>
        <v/>
      </c>
      <c r="J888" t="str">
        <f t="shared" si="94"/>
        <v/>
      </c>
      <c r="K888" s="11">
        <f t="shared" si="97"/>
        <v>0.99</v>
      </c>
      <c r="L888" s="9">
        <f>EXP(SUM($H$2:H888))</f>
        <v>8.28546462051475</v>
      </c>
    </row>
    <row r="889" spans="1:12" x14ac:dyDescent="0.25">
      <c r="A889" s="3">
        <v>44412</v>
      </c>
      <c r="B889">
        <v>19.96</v>
      </c>
      <c r="C889">
        <v>119</v>
      </c>
      <c r="D889">
        <f t="shared" si="91"/>
        <v>0</v>
      </c>
      <c r="E889">
        <f t="shared" si="95"/>
        <v>0</v>
      </c>
      <c r="F889">
        <f t="shared" si="92"/>
        <v>0</v>
      </c>
      <c r="G889" s="7">
        <f t="shared" si="96"/>
        <v>-2.3274137946212692E-2</v>
      </c>
      <c r="H889" s="7">
        <v>-2.3268626939354331E-2</v>
      </c>
      <c r="I889" t="str">
        <f t="shared" si="93"/>
        <v/>
      </c>
      <c r="J889" t="str">
        <f t="shared" si="94"/>
        <v/>
      </c>
      <c r="K889" s="11">
        <f t="shared" si="97"/>
        <v>1</v>
      </c>
      <c r="L889" s="9">
        <f>EXP(SUM($H$2:H889))</f>
        <v>8.0948989342429094</v>
      </c>
    </row>
    <row r="890" spans="1:12" x14ac:dyDescent="0.25">
      <c r="A890" s="3">
        <v>44413</v>
      </c>
      <c r="B890">
        <v>20.46</v>
      </c>
      <c r="C890">
        <v>119</v>
      </c>
      <c r="D890">
        <f t="shared" si="91"/>
        <v>0</v>
      </c>
      <c r="E890">
        <f t="shared" si="95"/>
        <v>0</v>
      </c>
      <c r="F890">
        <f t="shared" si="92"/>
        <v>0</v>
      </c>
      <c r="G890" s="7">
        <f t="shared" si="96"/>
        <v>2.4741489640162585E-2</v>
      </c>
      <c r="H890" s="7">
        <v>2.4692612590371411E-2</v>
      </c>
      <c r="I890" t="str">
        <f t="shared" si="93"/>
        <v/>
      </c>
      <c r="J890" t="str">
        <f t="shared" si="94"/>
        <v/>
      </c>
      <c r="K890" s="11">
        <f t="shared" si="97"/>
        <v>1</v>
      </c>
      <c r="L890" s="9">
        <f>EXP(SUM($H$2:H890))</f>
        <v>8.2972714075989806</v>
      </c>
    </row>
    <row r="891" spans="1:12" x14ac:dyDescent="0.25">
      <c r="A891" s="3">
        <v>44414</v>
      </c>
      <c r="B891">
        <v>20.68</v>
      </c>
      <c r="C891">
        <v>119</v>
      </c>
      <c r="D891">
        <f t="shared" si="91"/>
        <v>0</v>
      </c>
      <c r="E891">
        <f t="shared" si="95"/>
        <v>0</v>
      </c>
      <c r="F891">
        <f t="shared" si="92"/>
        <v>0</v>
      </c>
      <c r="G891" s="7">
        <f t="shared" si="96"/>
        <v>1.069528911674795E-2</v>
      </c>
      <c r="H891" s="7">
        <v>1.064316009847976E-2</v>
      </c>
      <c r="I891" t="str">
        <f t="shared" si="93"/>
        <v/>
      </c>
      <c r="J891" t="str">
        <f t="shared" si="94"/>
        <v/>
      </c>
      <c r="K891" s="11">
        <f t="shared" si="97"/>
        <v>1</v>
      </c>
      <c r="L891" s="9">
        <f>EXP(SUM($H$2:H891))</f>
        <v>8.3860522116602887</v>
      </c>
    </row>
    <row r="892" spans="1:12" x14ac:dyDescent="0.25">
      <c r="A892" s="3">
        <v>44417</v>
      </c>
      <c r="B892">
        <v>20.49</v>
      </c>
      <c r="C892">
        <v>119</v>
      </c>
      <c r="D892">
        <f t="shared" si="91"/>
        <v>0</v>
      </c>
      <c r="E892">
        <f t="shared" si="95"/>
        <v>0</v>
      </c>
      <c r="F892">
        <f t="shared" si="92"/>
        <v>0</v>
      </c>
      <c r="G892" s="7">
        <f t="shared" si="96"/>
        <v>-9.2300873894200063E-3</v>
      </c>
      <c r="H892" s="7">
        <v>-9.1416579172833873E-3</v>
      </c>
      <c r="I892" t="str">
        <f t="shared" si="93"/>
        <v/>
      </c>
      <c r="J892" t="str">
        <f t="shared" si="94"/>
        <v/>
      </c>
      <c r="K892" s="11">
        <f t="shared" si="97"/>
        <v>0.99</v>
      </c>
      <c r="L892" s="9">
        <f>EXP(SUM($H$2:H892))</f>
        <v>8.3097391365341799</v>
      </c>
    </row>
    <row r="893" spans="1:12" x14ac:dyDescent="0.25">
      <c r="A893" s="3">
        <v>44418</v>
      </c>
      <c r="B893">
        <v>20.399999999999999</v>
      </c>
      <c r="C893">
        <v>119</v>
      </c>
      <c r="D893">
        <f t="shared" si="91"/>
        <v>0</v>
      </c>
      <c r="E893">
        <f t="shared" si="95"/>
        <v>0</v>
      </c>
      <c r="F893">
        <f t="shared" si="92"/>
        <v>0</v>
      </c>
      <c r="G893" s="7">
        <f t="shared" si="96"/>
        <v>-4.4020614006376529E-3</v>
      </c>
      <c r="H893" s="7">
        <v>-4.3092715880984032E-3</v>
      </c>
      <c r="I893" t="str">
        <f t="shared" si="93"/>
        <v/>
      </c>
      <c r="J893" t="str">
        <f t="shared" si="94"/>
        <v/>
      </c>
      <c r="K893" s="11">
        <f t="shared" si="97"/>
        <v>0.98</v>
      </c>
      <c r="L893" s="9">
        <f>EXP(SUM($H$2:H893))</f>
        <v>8.2740072582470852</v>
      </c>
    </row>
    <row r="894" spans="1:12" x14ac:dyDescent="0.25">
      <c r="A894" s="3">
        <v>44419</v>
      </c>
      <c r="B894">
        <v>20.91</v>
      </c>
      <c r="C894">
        <v>119</v>
      </c>
      <c r="D894">
        <f t="shared" si="91"/>
        <v>0</v>
      </c>
      <c r="E894">
        <f t="shared" si="95"/>
        <v>0</v>
      </c>
      <c r="F894">
        <f t="shared" si="92"/>
        <v>0</v>
      </c>
      <c r="G894" s="7">
        <f t="shared" si="96"/>
        <v>2.4692612590371633E-2</v>
      </c>
      <c r="H894" s="7">
        <v>2.4692612590371411E-2</v>
      </c>
      <c r="I894" t="str">
        <f t="shared" si="93"/>
        <v/>
      </c>
      <c r="J894" t="str">
        <f t="shared" si="94"/>
        <v/>
      </c>
      <c r="K894" s="11">
        <f t="shared" si="97"/>
        <v>1</v>
      </c>
      <c r="L894" s="9">
        <f>EXP(SUM($H$2:H894))</f>
        <v>8.480857439703259</v>
      </c>
    </row>
    <row r="895" spans="1:12" x14ac:dyDescent="0.25">
      <c r="A895" s="3">
        <v>44420</v>
      </c>
      <c r="B895">
        <v>20.97</v>
      </c>
      <c r="C895">
        <v>119</v>
      </c>
      <c r="D895">
        <f t="shared" si="91"/>
        <v>0</v>
      </c>
      <c r="E895">
        <f t="shared" si="95"/>
        <v>0</v>
      </c>
      <c r="F895">
        <f t="shared" si="92"/>
        <v>0</v>
      </c>
      <c r="G895" s="7">
        <f t="shared" si="96"/>
        <v>2.8653314732862058E-3</v>
      </c>
      <c r="H895" s="7">
        <v>2.796087302001188E-3</v>
      </c>
      <c r="I895" t="str">
        <f t="shared" si="93"/>
        <v/>
      </c>
      <c r="J895" t="str">
        <f t="shared" si="94"/>
        <v/>
      </c>
      <c r="K895" s="11">
        <f t="shared" si="97"/>
        <v>0.98</v>
      </c>
      <c r="L895" s="9">
        <f>EXP(SUM($H$2:H895))</f>
        <v>8.5046038405344273</v>
      </c>
    </row>
    <row r="896" spans="1:12" x14ac:dyDescent="0.25">
      <c r="A896" s="3">
        <v>44421</v>
      </c>
      <c r="B896">
        <v>20.27</v>
      </c>
      <c r="C896">
        <v>119</v>
      </c>
      <c r="D896">
        <f t="shared" si="91"/>
        <v>0</v>
      </c>
      <c r="E896">
        <f t="shared" si="95"/>
        <v>0</v>
      </c>
      <c r="F896">
        <f t="shared" si="92"/>
        <v>0</v>
      </c>
      <c r="G896" s="7">
        <f t="shared" si="96"/>
        <v>-3.3950884449919859E-2</v>
      </c>
      <c r="H896" s="7">
        <v>-3.3867069511577308E-2</v>
      </c>
      <c r="I896" t="str">
        <f t="shared" si="93"/>
        <v/>
      </c>
      <c r="J896" t="str">
        <f t="shared" si="94"/>
        <v/>
      </c>
      <c r="K896" s="11">
        <f t="shared" si="97"/>
        <v>1</v>
      </c>
      <c r="L896" s="9">
        <f>EXP(SUM($H$2:H896))</f>
        <v>8.2214005326446316</v>
      </c>
    </row>
    <row r="897" spans="1:12" x14ac:dyDescent="0.25">
      <c r="A897" s="3">
        <v>44424</v>
      </c>
      <c r="B897">
        <v>19.420000000000002</v>
      </c>
      <c r="C897">
        <v>119</v>
      </c>
      <c r="D897">
        <f t="shared" si="91"/>
        <v>0</v>
      </c>
      <c r="E897">
        <f t="shared" si="95"/>
        <v>0</v>
      </c>
      <c r="F897">
        <f t="shared" si="92"/>
        <v>0</v>
      </c>
      <c r="G897" s="7">
        <f t="shared" si="96"/>
        <v>-4.2838497600729719E-2</v>
      </c>
      <c r="H897" s="7">
        <v>-4.2803122325309452E-2</v>
      </c>
      <c r="I897" t="str">
        <f t="shared" si="93"/>
        <v/>
      </c>
      <c r="J897" t="str">
        <f t="shared" si="94"/>
        <v/>
      </c>
      <c r="K897" s="11">
        <f t="shared" si="97"/>
        <v>1</v>
      </c>
      <c r="L897" s="9">
        <f>EXP(SUM($H$2:H897))</f>
        <v>7.8769238503268202</v>
      </c>
    </row>
    <row r="898" spans="1:12" x14ac:dyDescent="0.25">
      <c r="A898" s="3">
        <v>44425</v>
      </c>
      <c r="B898">
        <v>19.309999999999999</v>
      </c>
      <c r="C898">
        <v>119</v>
      </c>
      <c r="D898">
        <f t="shared" si="91"/>
        <v>0</v>
      </c>
      <c r="E898">
        <f t="shared" si="95"/>
        <v>0</v>
      </c>
      <c r="F898">
        <f t="shared" si="92"/>
        <v>0</v>
      </c>
      <c r="G898" s="7">
        <f t="shared" si="96"/>
        <v>-5.680366422755977E-3</v>
      </c>
      <c r="H898" s="7">
        <v>-5.6157387856357452E-3</v>
      </c>
      <c r="I898" t="str">
        <f t="shared" si="93"/>
        <v/>
      </c>
      <c r="J898" t="str">
        <f t="shared" si="94"/>
        <v/>
      </c>
      <c r="K898" s="11">
        <f t="shared" si="97"/>
        <v>0.99</v>
      </c>
      <c r="L898" s="9">
        <f>EXP(SUM($H$2:H898))</f>
        <v>7.8328130767649888</v>
      </c>
    </row>
    <row r="899" spans="1:12" x14ac:dyDescent="0.25">
      <c r="A899" s="3">
        <v>44426</v>
      </c>
      <c r="B899">
        <v>18.84</v>
      </c>
      <c r="C899">
        <v>119</v>
      </c>
      <c r="D899">
        <f t="shared" ref="D899:D962" si="98">C900-C899</f>
        <v>0</v>
      </c>
      <c r="E899">
        <f t="shared" si="95"/>
        <v>0</v>
      </c>
      <c r="F899">
        <f t="shared" ref="F899:F962" si="99">D899+E899</f>
        <v>0</v>
      </c>
      <c r="G899" s="7">
        <f t="shared" si="96"/>
        <v>-2.4640827292205968E-2</v>
      </c>
      <c r="H899" s="7">
        <v>-2.4600116868232689E-2</v>
      </c>
      <c r="I899" t="str">
        <f t="shared" ref="I899:I962" si="100">IF(ISNA(VLOOKUP(A899,$P$2:$Q$9,2,)),"",VLOOKUP(A899,$P$2:$Q$9,2,))</f>
        <v/>
      </c>
      <c r="J899" t="str">
        <f t="shared" ref="J899:J962" si="101">IF(ISNA(VLOOKUP(A899,$P$12:$R$13,3,)),"",VLOOKUP(A899,$P$12:$R$13,3,))</f>
        <v/>
      </c>
      <c r="K899" s="11">
        <f t="shared" si="97"/>
        <v>1</v>
      </c>
      <c r="L899" s="9">
        <f>EXP(SUM($H$2:H899))</f>
        <v>7.6424757189995987</v>
      </c>
    </row>
    <row r="900" spans="1:12" x14ac:dyDescent="0.25">
      <c r="A900" s="3">
        <v>44427</v>
      </c>
      <c r="B900">
        <v>18.95</v>
      </c>
      <c r="C900">
        <v>119</v>
      </c>
      <c r="D900">
        <f t="shared" si="98"/>
        <v>0</v>
      </c>
      <c r="E900">
        <f t="shared" ref="E900:E963" si="102">C900-C899</f>
        <v>0</v>
      </c>
      <c r="F900">
        <f t="shared" si="99"/>
        <v>0</v>
      </c>
      <c r="G900" s="7">
        <f t="shared" ref="G900:G963" si="103">LN(B900/B899)</f>
        <v>5.8216623802184089E-3</v>
      </c>
      <c r="H900" s="7">
        <v>5.7832447557273608E-3</v>
      </c>
      <c r="I900" t="str">
        <f t="shared" si="100"/>
        <v/>
      </c>
      <c r="J900" t="str">
        <f t="shared" si="101"/>
        <v/>
      </c>
      <c r="K900" s="11">
        <f t="shared" ref="K900:K963" si="104">ROUND(H900/G900,2)</f>
        <v>0.99</v>
      </c>
      <c r="L900" s="9">
        <f>EXP(SUM($H$2:H900))</f>
        <v>7.6868020781697961</v>
      </c>
    </row>
    <row r="901" spans="1:12" x14ac:dyDescent="0.25">
      <c r="A901" s="3">
        <v>44428</v>
      </c>
      <c r="B901">
        <v>18.86</v>
      </c>
      <c r="C901">
        <v>119</v>
      </c>
      <c r="D901">
        <f t="shared" si="98"/>
        <v>0</v>
      </c>
      <c r="E901">
        <f t="shared" si="102"/>
        <v>0</v>
      </c>
      <c r="F901">
        <f t="shared" si="99"/>
        <v>0</v>
      </c>
      <c r="G901" s="7">
        <f t="shared" si="103"/>
        <v>-4.7606543231238961E-3</v>
      </c>
      <c r="H901" s="7">
        <v>-4.7110797301192229E-3</v>
      </c>
      <c r="I901" t="str">
        <f t="shared" si="100"/>
        <v/>
      </c>
      <c r="J901" t="str">
        <f t="shared" si="101"/>
        <v/>
      </c>
      <c r="K901" s="11">
        <f t="shared" si="104"/>
        <v>0.99</v>
      </c>
      <c r="L901" s="9">
        <f>EXP(SUM($H$2:H901))</f>
        <v>7.6506741084023968</v>
      </c>
    </row>
    <row r="902" spans="1:12" x14ac:dyDescent="0.25">
      <c r="A902" s="3">
        <v>44431</v>
      </c>
      <c r="B902">
        <v>18.13</v>
      </c>
      <c r="C902">
        <v>119</v>
      </c>
      <c r="D902">
        <f t="shared" si="98"/>
        <v>0</v>
      </c>
      <c r="E902">
        <f t="shared" si="102"/>
        <v>0</v>
      </c>
      <c r="F902">
        <f t="shared" si="99"/>
        <v>0</v>
      </c>
      <c r="G902" s="7">
        <f t="shared" si="103"/>
        <v>-3.9475252438551788E-2</v>
      </c>
      <c r="H902" s="7">
        <v>-3.9468743910366533E-2</v>
      </c>
      <c r="I902" t="str">
        <f t="shared" si="100"/>
        <v/>
      </c>
      <c r="J902" t="str">
        <f t="shared" si="101"/>
        <v/>
      </c>
      <c r="K902" s="11">
        <f t="shared" si="104"/>
        <v>1</v>
      </c>
      <c r="L902" s="9">
        <f>EXP(SUM($H$2:H902))</f>
        <v>7.3545930204072247</v>
      </c>
    </row>
    <row r="903" spans="1:12" x14ac:dyDescent="0.25">
      <c r="A903" s="3">
        <v>44432</v>
      </c>
      <c r="B903">
        <v>19.239999999999998</v>
      </c>
      <c r="C903">
        <v>119</v>
      </c>
      <c r="D903">
        <f t="shared" si="98"/>
        <v>0</v>
      </c>
      <c r="E903">
        <f t="shared" si="102"/>
        <v>0</v>
      </c>
      <c r="F903">
        <f t="shared" si="99"/>
        <v>0</v>
      </c>
      <c r="G903" s="7">
        <f t="shared" si="103"/>
        <v>5.9423420470800806E-2</v>
      </c>
      <c r="H903" s="7">
        <v>5.9400343281447457E-2</v>
      </c>
      <c r="I903" t="str">
        <f t="shared" si="100"/>
        <v/>
      </c>
      <c r="J903" t="str">
        <f t="shared" si="101"/>
        <v/>
      </c>
      <c r="K903" s="11">
        <f t="shared" si="104"/>
        <v>1</v>
      </c>
      <c r="L903" s="9">
        <f>EXP(SUM($H$2:H903))</f>
        <v>7.8046941132561463</v>
      </c>
    </row>
    <row r="904" spans="1:12" x14ac:dyDescent="0.25">
      <c r="A904" s="3">
        <v>44433</v>
      </c>
      <c r="B904">
        <v>19.55</v>
      </c>
      <c r="C904">
        <v>119</v>
      </c>
      <c r="D904">
        <f t="shared" si="98"/>
        <v>0</v>
      </c>
      <c r="E904">
        <f t="shared" si="102"/>
        <v>0</v>
      </c>
      <c r="F904">
        <f t="shared" si="99"/>
        <v>0</v>
      </c>
      <c r="G904" s="7">
        <f t="shared" si="103"/>
        <v>1.5983841193814362E-2</v>
      </c>
      <c r="H904" s="7">
        <v>1.5971769509698669E-2</v>
      </c>
      <c r="I904" t="str">
        <f t="shared" si="100"/>
        <v/>
      </c>
      <c r="J904" t="str">
        <f t="shared" si="101"/>
        <v/>
      </c>
      <c r="K904" s="11">
        <f t="shared" si="104"/>
        <v>1</v>
      </c>
      <c r="L904" s="9">
        <f>EXP(SUM($H$2:H904))</f>
        <v>7.930349688479569</v>
      </c>
    </row>
    <row r="905" spans="1:12" x14ac:dyDescent="0.25">
      <c r="A905" s="3">
        <v>44434</v>
      </c>
      <c r="B905">
        <v>18.8</v>
      </c>
      <c r="C905">
        <v>119</v>
      </c>
      <c r="D905">
        <f t="shared" si="98"/>
        <v>0</v>
      </c>
      <c r="E905">
        <f t="shared" si="102"/>
        <v>0</v>
      </c>
      <c r="F905">
        <f t="shared" si="99"/>
        <v>0</v>
      </c>
      <c r="G905" s="7">
        <f t="shared" si="103"/>
        <v>-3.9118416595471252E-2</v>
      </c>
      <c r="H905" s="7">
        <v>-3.9052727263700952E-2</v>
      </c>
      <c r="I905" t="str">
        <f t="shared" si="100"/>
        <v/>
      </c>
      <c r="J905" t="str">
        <f t="shared" si="101"/>
        <v/>
      </c>
      <c r="K905" s="11">
        <f t="shared" si="104"/>
        <v>1</v>
      </c>
      <c r="L905" s="9">
        <f>EXP(SUM($H$2:H905))</f>
        <v>7.6266172954108002</v>
      </c>
    </row>
    <row r="906" spans="1:12" x14ac:dyDescent="0.25">
      <c r="A906" s="3">
        <v>44435</v>
      </c>
      <c r="B906">
        <v>19.03</v>
      </c>
      <c r="C906">
        <v>119</v>
      </c>
      <c r="D906">
        <f t="shared" si="98"/>
        <v>0</v>
      </c>
      <c r="E906">
        <f t="shared" si="102"/>
        <v>0</v>
      </c>
      <c r="F906">
        <f t="shared" si="99"/>
        <v>0</v>
      </c>
      <c r="G906" s="7">
        <f t="shared" si="103"/>
        <v>1.2159811472154605E-2</v>
      </c>
      <c r="H906" s="7">
        <v>1.212617979784055E-2</v>
      </c>
      <c r="I906" t="str">
        <f t="shared" si="100"/>
        <v/>
      </c>
      <c r="J906" t="str">
        <f t="shared" si="101"/>
        <v/>
      </c>
      <c r="K906" s="11">
        <f t="shared" si="104"/>
        <v>1</v>
      </c>
      <c r="L906" s="9">
        <f>EXP(SUM($H$2:H906))</f>
        <v>7.7196620264148113</v>
      </c>
    </row>
    <row r="907" spans="1:12" x14ac:dyDescent="0.25">
      <c r="A907" s="3">
        <v>44438</v>
      </c>
      <c r="B907">
        <v>18.88</v>
      </c>
      <c r="C907">
        <v>119</v>
      </c>
      <c r="D907">
        <f t="shared" si="98"/>
        <v>0</v>
      </c>
      <c r="E907">
        <f t="shared" si="102"/>
        <v>0</v>
      </c>
      <c r="F907">
        <f t="shared" si="99"/>
        <v>0</v>
      </c>
      <c r="G907" s="7">
        <f t="shared" si="103"/>
        <v>-7.9135205907035558E-3</v>
      </c>
      <c r="H907" s="7">
        <v>-7.8305791151885643E-3</v>
      </c>
      <c r="I907" t="str">
        <f t="shared" si="100"/>
        <v/>
      </c>
      <c r="J907" t="str">
        <f t="shared" si="101"/>
        <v/>
      </c>
      <c r="K907" s="11">
        <f t="shared" si="104"/>
        <v>0.99</v>
      </c>
      <c r="L907" s="9">
        <f>EXP(SUM($H$2:H907))</f>
        <v>7.6594486626087761</v>
      </c>
    </row>
    <row r="908" spans="1:12" x14ac:dyDescent="0.25">
      <c r="A908" s="3">
        <v>44439</v>
      </c>
      <c r="B908">
        <v>18.239999999999998</v>
      </c>
      <c r="C908">
        <v>119</v>
      </c>
      <c r="D908">
        <f t="shared" si="98"/>
        <v>0</v>
      </c>
      <c r="E908">
        <f t="shared" si="102"/>
        <v>0</v>
      </c>
      <c r="F908">
        <f t="shared" si="99"/>
        <v>0</v>
      </c>
      <c r="G908" s="7">
        <f t="shared" si="103"/>
        <v>-3.4486176071169321E-2</v>
      </c>
      <c r="H908" s="7">
        <v>-3.4384426861830811E-2</v>
      </c>
      <c r="I908" t="str">
        <f t="shared" si="100"/>
        <v/>
      </c>
      <c r="J908" t="str">
        <f t="shared" si="101"/>
        <v/>
      </c>
      <c r="K908" s="11">
        <f t="shared" si="104"/>
        <v>1</v>
      </c>
      <c r="L908" s="9">
        <f>EXP(SUM($H$2:H908))</f>
        <v>7.400559297812598</v>
      </c>
    </row>
    <row r="909" spans="1:12" x14ac:dyDescent="0.25">
      <c r="A909" s="3">
        <v>44440</v>
      </c>
      <c r="B909">
        <v>18.68</v>
      </c>
      <c r="C909">
        <v>119</v>
      </c>
      <c r="D909">
        <f t="shared" si="98"/>
        <v>0</v>
      </c>
      <c r="E909">
        <f t="shared" si="102"/>
        <v>0</v>
      </c>
      <c r="F909">
        <f t="shared" si="99"/>
        <v>0</v>
      </c>
      <c r="G909" s="7">
        <f t="shared" si="103"/>
        <v>2.3836448154511251E-2</v>
      </c>
      <c r="H909" s="7">
        <v>2.3814178099254891E-2</v>
      </c>
      <c r="I909" t="str">
        <f t="shared" si="100"/>
        <v/>
      </c>
      <c r="J909" t="str">
        <f t="shared" si="101"/>
        <v/>
      </c>
      <c r="K909" s="11">
        <f t="shared" si="104"/>
        <v>1</v>
      </c>
      <c r="L909" s="9">
        <f>EXP(SUM($H$2:H909))</f>
        <v>7.5789127768898803</v>
      </c>
    </row>
    <row r="910" spans="1:12" x14ac:dyDescent="0.25">
      <c r="A910" s="3">
        <v>44441</v>
      </c>
      <c r="B910">
        <v>18.010000000000002</v>
      </c>
      <c r="C910">
        <v>119</v>
      </c>
      <c r="D910">
        <f t="shared" si="98"/>
        <v>0</v>
      </c>
      <c r="E910">
        <f t="shared" si="102"/>
        <v>0</v>
      </c>
      <c r="F910">
        <f t="shared" si="99"/>
        <v>0</v>
      </c>
      <c r="G910" s="7">
        <f t="shared" si="103"/>
        <v>-3.652627361283179E-2</v>
      </c>
      <c r="H910" s="7">
        <v>-3.6456537010615207E-2</v>
      </c>
      <c r="I910" t="str">
        <f t="shared" si="100"/>
        <v/>
      </c>
      <c r="J910" t="str">
        <f t="shared" si="101"/>
        <v/>
      </c>
      <c r="K910" s="11">
        <f t="shared" si="104"/>
        <v>1</v>
      </c>
      <c r="L910" s="9">
        <f>EXP(SUM($H$2:H910))</f>
        <v>7.3075876994772226</v>
      </c>
    </row>
    <row r="911" spans="1:12" x14ac:dyDescent="0.25">
      <c r="A911" s="3">
        <v>44442</v>
      </c>
      <c r="B911">
        <v>18.899999999999999</v>
      </c>
      <c r="C911">
        <v>119</v>
      </c>
      <c r="D911">
        <f t="shared" si="98"/>
        <v>0</v>
      </c>
      <c r="E911">
        <f t="shared" si="102"/>
        <v>0</v>
      </c>
      <c r="F911">
        <f t="shared" si="99"/>
        <v>0</v>
      </c>
      <c r="G911" s="7">
        <f t="shared" si="103"/>
        <v>4.8234762877731728E-2</v>
      </c>
      <c r="H911" s="7">
        <v>4.8218572270474443E-2</v>
      </c>
      <c r="I911" t="str">
        <f t="shared" si="100"/>
        <v/>
      </c>
      <c r="J911" t="str">
        <f t="shared" si="101"/>
        <v/>
      </c>
      <c r="K911" s="11">
        <f t="shared" si="104"/>
        <v>1</v>
      </c>
      <c r="L911" s="9">
        <f>EXP(SUM($H$2:H911))</f>
        <v>7.6685825318314</v>
      </c>
    </row>
    <row r="912" spans="1:12" x14ac:dyDescent="0.25">
      <c r="A912" s="3">
        <v>44445</v>
      </c>
      <c r="B912">
        <v>19.48</v>
      </c>
      <c r="C912">
        <v>119</v>
      </c>
      <c r="D912">
        <f t="shared" si="98"/>
        <v>0</v>
      </c>
      <c r="E912">
        <f t="shared" si="102"/>
        <v>0</v>
      </c>
      <c r="F912">
        <f t="shared" si="99"/>
        <v>0</v>
      </c>
      <c r="G912" s="7">
        <f t="shared" si="103"/>
        <v>3.0226376148792526E-2</v>
      </c>
      <c r="H912" s="7">
        <v>3.0141156911986811E-2</v>
      </c>
      <c r="I912" t="str">
        <f t="shared" si="100"/>
        <v/>
      </c>
      <c r="J912" t="str">
        <f t="shared" si="101"/>
        <v/>
      </c>
      <c r="K912" s="11">
        <f t="shared" si="104"/>
        <v>1</v>
      </c>
      <c r="L912" s="9">
        <f>EXP(SUM($H$2:H912))</f>
        <v>7.903241157305442</v>
      </c>
    </row>
    <row r="913" spans="1:12" x14ac:dyDescent="0.25">
      <c r="A913" s="3">
        <v>44447</v>
      </c>
      <c r="B913">
        <v>18.79</v>
      </c>
      <c r="C913">
        <v>119</v>
      </c>
      <c r="D913">
        <f t="shared" si="98"/>
        <v>0</v>
      </c>
      <c r="E913">
        <f t="shared" si="102"/>
        <v>0</v>
      </c>
      <c r="F913">
        <f t="shared" si="99"/>
        <v>0</v>
      </c>
      <c r="G913" s="7">
        <f t="shared" si="103"/>
        <v>-3.6063484789015166E-2</v>
      </c>
      <c r="H913" s="7">
        <v>-3.6041771347265543E-2</v>
      </c>
      <c r="I913" t="str">
        <f t="shared" si="100"/>
        <v/>
      </c>
      <c r="J913" t="str">
        <f t="shared" si="101"/>
        <v/>
      </c>
      <c r="K913" s="11">
        <f t="shared" si="104"/>
        <v>1</v>
      </c>
      <c r="L913" s="9">
        <f>EXP(SUM($H$2:H913))</f>
        <v>7.623466420336829</v>
      </c>
    </row>
    <row r="914" spans="1:12" x14ac:dyDescent="0.25">
      <c r="A914" s="3">
        <v>44448</v>
      </c>
      <c r="B914">
        <v>18.850000000000001</v>
      </c>
      <c r="C914">
        <v>119</v>
      </c>
      <c r="D914">
        <f t="shared" si="98"/>
        <v>0</v>
      </c>
      <c r="E914">
        <f t="shared" si="102"/>
        <v>0</v>
      </c>
      <c r="F914">
        <f t="shared" si="99"/>
        <v>0</v>
      </c>
      <c r="G914" s="7">
        <f t="shared" si="103"/>
        <v>3.1881004686458952E-3</v>
      </c>
      <c r="H914" s="7">
        <v>3.095204907302522E-3</v>
      </c>
      <c r="I914" t="str">
        <f t="shared" si="100"/>
        <v/>
      </c>
      <c r="J914" t="str">
        <f t="shared" si="101"/>
        <v/>
      </c>
      <c r="K914" s="11">
        <f t="shared" si="104"/>
        <v>0.97</v>
      </c>
      <c r="L914" s="9">
        <f>EXP(SUM($H$2:H914))</f>
        <v>7.6470991662398715</v>
      </c>
    </row>
    <row r="915" spans="1:12" x14ac:dyDescent="0.25">
      <c r="A915" s="3">
        <v>44449</v>
      </c>
      <c r="B915">
        <v>17.18</v>
      </c>
      <c r="C915">
        <v>119</v>
      </c>
      <c r="D915">
        <f t="shared" si="98"/>
        <v>0</v>
      </c>
      <c r="E915">
        <f t="shared" si="102"/>
        <v>0</v>
      </c>
      <c r="F915">
        <f t="shared" si="99"/>
        <v>0</v>
      </c>
      <c r="G915" s="7">
        <f t="shared" si="103"/>
        <v>-9.2766997337910509E-2</v>
      </c>
      <c r="H915" s="7">
        <v>-9.2663684863419346E-2</v>
      </c>
      <c r="I915" t="str">
        <f t="shared" si="100"/>
        <v/>
      </c>
      <c r="J915" t="str">
        <f t="shared" si="101"/>
        <v/>
      </c>
      <c r="K915" s="11">
        <f t="shared" si="104"/>
        <v>1</v>
      </c>
      <c r="L915" s="9">
        <f>EXP(SUM($H$2:H915))</f>
        <v>6.9703308900276442</v>
      </c>
    </row>
    <row r="916" spans="1:12" x14ac:dyDescent="0.25">
      <c r="A916" s="3">
        <v>44452</v>
      </c>
      <c r="B916">
        <v>17.440000000000001</v>
      </c>
      <c r="C916">
        <v>119</v>
      </c>
      <c r="D916">
        <f t="shared" si="98"/>
        <v>0</v>
      </c>
      <c r="E916">
        <f t="shared" si="102"/>
        <v>0</v>
      </c>
      <c r="F916">
        <f t="shared" si="99"/>
        <v>0</v>
      </c>
      <c r="G916" s="7">
        <f t="shared" si="103"/>
        <v>1.5020501924724306E-2</v>
      </c>
      <c r="H916" s="7">
        <v>1.4987129808248239E-2</v>
      </c>
      <c r="I916" t="str">
        <f t="shared" si="100"/>
        <v/>
      </c>
      <c r="J916" t="str">
        <f t="shared" si="101"/>
        <v/>
      </c>
      <c r="K916" s="11">
        <f t="shared" si="104"/>
        <v>1</v>
      </c>
      <c r="L916" s="9">
        <f>EXP(SUM($H$2:H916))</f>
        <v>7.0755828864670605</v>
      </c>
    </row>
    <row r="917" spans="1:12" x14ac:dyDescent="0.25">
      <c r="A917" s="3">
        <v>44453</v>
      </c>
      <c r="B917">
        <v>17.03</v>
      </c>
      <c r="C917">
        <v>119</v>
      </c>
      <c r="D917">
        <f t="shared" si="98"/>
        <v>0</v>
      </c>
      <c r="E917">
        <f t="shared" si="102"/>
        <v>0</v>
      </c>
      <c r="F917">
        <f t="shared" si="99"/>
        <v>0</v>
      </c>
      <c r="G917" s="7">
        <f t="shared" si="103"/>
        <v>-2.3789923806236613E-2</v>
      </c>
      <c r="H917" s="7">
        <v>-2.3780528665403391E-2</v>
      </c>
      <c r="I917" t="str">
        <f t="shared" si="100"/>
        <v/>
      </c>
      <c r="J917" t="str">
        <f t="shared" si="101"/>
        <v/>
      </c>
      <c r="K917" s="11">
        <f t="shared" si="104"/>
        <v>1</v>
      </c>
      <c r="L917" s="9">
        <f>EXP(SUM($H$2:H917))</f>
        <v>6.9093066886350849</v>
      </c>
    </row>
    <row r="918" spans="1:12" x14ac:dyDescent="0.25">
      <c r="A918" s="3">
        <v>44454</v>
      </c>
      <c r="B918">
        <v>16.62</v>
      </c>
      <c r="C918">
        <v>119</v>
      </c>
      <c r="D918">
        <f t="shared" si="98"/>
        <v>0</v>
      </c>
      <c r="E918">
        <f t="shared" si="102"/>
        <v>0</v>
      </c>
      <c r="F918">
        <f t="shared" si="99"/>
        <v>0</v>
      </c>
      <c r="G918" s="7">
        <f t="shared" si="103"/>
        <v>-2.4369705247294794E-2</v>
      </c>
      <c r="H918" s="7">
        <v>-2.429269256904459E-2</v>
      </c>
      <c r="I918" t="str">
        <f t="shared" si="100"/>
        <v/>
      </c>
      <c r="J918" t="str">
        <f t="shared" si="101"/>
        <v/>
      </c>
      <c r="K918" s="11">
        <f t="shared" si="104"/>
        <v>1</v>
      </c>
      <c r="L918" s="9">
        <f>EXP(SUM($H$2:H918))</f>
        <v>6.7434833281078435</v>
      </c>
    </row>
    <row r="919" spans="1:12" x14ac:dyDescent="0.25">
      <c r="A919" s="3">
        <v>44455</v>
      </c>
      <c r="B919">
        <v>16.37</v>
      </c>
      <c r="C919">
        <v>119</v>
      </c>
      <c r="D919">
        <f t="shared" si="98"/>
        <v>0</v>
      </c>
      <c r="E919">
        <f t="shared" si="102"/>
        <v>0</v>
      </c>
      <c r="F919">
        <f t="shared" si="99"/>
        <v>0</v>
      </c>
      <c r="G919" s="7">
        <f t="shared" si="103"/>
        <v>-1.5156398044258626E-2</v>
      </c>
      <c r="H919" s="7">
        <v>-1.5113637810048181E-2</v>
      </c>
      <c r="I919" t="str">
        <f t="shared" si="100"/>
        <v/>
      </c>
      <c r="J919" t="str">
        <f t="shared" si="101"/>
        <v/>
      </c>
      <c r="K919" s="11">
        <f t="shared" si="104"/>
        <v>1</v>
      </c>
      <c r="L919" s="9">
        <f>EXP(SUM($H$2:H919))</f>
        <v>6.642331078186225</v>
      </c>
    </row>
    <row r="920" spans="1:12" x14ac:dyDescent="0.25">
      <c r="A920" s="3">
        <v>44456</v>
      </c>
      <c r="B920">
        <v>16.57</v>
      </c>
      <c r="C920">
        <v>119</v>
      </c>
      <c r="D920">
        <f t="shared" si="98"/>
        <v>0</v>
      </c>
      <c r="E920">
        <f t="shared" si="102"/>
        <v>0</v>
      </c>
      <c r="F920">
        <f t="shared" si="99"/>
        <v>0</v>
      </c>
      <c r="G920" s="7">
        <f t="shared" si="103"/>
        <v>1.2143440055427935E-2</v>
      </c>
      <c r="H920" s="7">
        <v>1.212617979784055E-2</v>
      </c>
      <c r="I920" t="str">
        <f t="shared" si="100"/>
        <v/>
      </c>
      <c r="J920" t="str">
        <f t="shared" si="101"/>
        <v/>
      </c>
      <c r="K920" s="11">
        <f t="shared" si="104"/>
        <v>1</v>
      </c>
      <c r="L920" s="9">
        <f>EXP(SUM($H$2:H920))</f>
        <v>6.7233675173400957</v>
      </c>
    </row>
    <row r="921" spans="1:12" x14ac:dyDescent="0.25">
      <c r="A921" s="3">
        <v>44459</v>
      </c>
      <c r="B921">
        <v>16.05</v>
      </c>
      <c r="C921">
        <v>119</v>
      </c>
      <c r="D921">
        <f t="shared" si="98"/>
        <v>0</v>
      </c>
      <c r="E921">
        <f t="shared" si="102"/>
        <v>0</v>
      </c>
      <c r="F921">
        <f t="shared" si="99"/>
        <v>0</v>
      </c>
      <c r="G921" s="7">
        <f t="shared" si="103"/>
        <v>-3.1884981862446676E-2</v>
      </c>
      <c r="H921" s="7">
        <v>-3.1800312549797823E-2</v>
      </c>
      <c r="I921" t="str">
        <f t="shared" si="100"/>
        <v/>
      </c>
      <c r="J921" t="str">
        <f t="shared" si="101"/>
        <v/>
      </c>
      <c r="K921" s="11">
        <f t="shared" si="104"/>
        <v>1</v>
      </c>
      <c r="L921" s="9">
        <f>EXP(SUM($H$2:H921))</f>
        <v>6.5129261140473504</v>
      </c>
    </row>
    <row r="922" spans="1:12" x14ac:dyDescent="0.25">
      <c r="A922" s="3">
        <v>44460</v>
      </c>
      <c r="B922">
        <v>16.39</v>
      </c>
      <c r="C922">
        <v>119</v>
      </c>
      <c r="D922">
        <f t="shared" si="98"/>
        <v>0</v>
      </c>
      <c r="E922">
        <f t="shared" si="102"/>
        <v>0</v>
      </c>
      <c r="F922">
        <f t="shared" si="99"/>
        <v>0</v>
      </c>
      <c r="G922" s="7">
        <f t="shared" si="103"/>
        <v>2.0962543179713404E-2</v>
      </c>
      <c r="H922" s="7">
        <v>2.0880477579355131E-2</v>
      </c>
      <c r="I922" t="str">
        <f t="shared" si="100"/>
        <v/>
      </c>
      <c r="J922" t="str">
        <f t="shared" si="101"/>
        <v/>
      </c>
      <c r="K922" s="11">
        <f t="shared" si="104"/>
        <v>1</v>
      </c>
      <c r="L922" s="9">
        <f>EXP(SUM($H$2:H922))</f>
        <v>6.6503488550537497</v>
      </c>
    </row>
    <row r="923" spans="1:12" x14ac:dyDescent="0.25">
      <c r="A923" s="3">
        <v>44461</v>
      </c>
      <c r="B923">
        <v>16.34</v>
      </c>
      <c r="C923">
        <v>119</v>
      </c>
      <c r="D923">
        <f t="shared" si="98"/>
        <v>0</v>
      </c>
      <c r="E923">
        <f t="shared" si="102"/>
        <v>0</v>
      </c>
      <c r="F923">
        <f t="shared" si="99"/>
        <v>0</v>
      </c>
      <c r="G923" s="7">
        <f t="shared" si="103"/>
        <v>-3.0553033238815484E-3</v>
      </c>
      <c r="H923" s="7">
        <v>-3.0045090202987239E-3</v>
      </c>
      <c r="I923" t="str">
        <f t="shared" si="100"/>
        <v/>
      </c>
      <c r="J923" t="str">
        <f t="shared" si="101"/>
        <v/>
      </c>
      <c r="K923" s="11">
        <f t="shared" si="104"/>
        <v>0.98</v>
      </c>
      <c r="L923" s="9">
        <f>EXP(SUM($H$2:H923))</f>
        <v>6.6303978084885875</v>
      </c>
    </row>
    <row r="924" spans="1:12" x14ac:dyDescent="0.25">
      <c r="A924" s="3">
        <v>44462</v>
      </c>
      <c r="B924">
        <v>15.87</v>
      </c>
      <c r="C924">
        <v>119</v>
      </c>
      <c r="D924">
        <f t="shared" si="98"/>
        <v>0</v>
      </c>
      <c r="E924">
        <f t="shared" si="102"/>
        <v>0</v>
      </c>
      <c r="F924">
        <f t="shared" si="99"/>
        <v>0</v>
      </c>
      <c r="G924" s="7">
        <f t="shared" si="103"/>
        <v>-2.9185554893539214E-2</v>
      </c>
      <c r="H924" s="7">
        <v>-2.911989857385212E-2</v>
      </c>
      <c r="I924" t="str">
        <f t="shared" si="100"/>
        <v/>
      </c>
      <c r="J924" t="str">
        <f t="shared" si="101"/>
        <v/>
      </c>
      <c r="K924" s="11">
        <f t="shared" si="104"/>
        <v>1</v>
      </c>
      <c r="L924" s="9">
        <f>EXP(SUM($H$2:H924))</f>
        <v>6.4401053913849662</v>
      </c>
    </row>
    <row r="925" spans="1:12" x14ac:dyDescent="0.25">
      <c r="A925" s="3">
        <v>44463</v>
      </c>
      <c r="B925">
        <v>15.63</v>
      </c>
      <c r="C925">
        <v>119</v>
      </c>
      <c r="D925">
        <f t="shared" si="98"/>
        <v>0</v>
      </c>
      <c r="E925">
        <f t="shared" si="102"/>
        <v>0</v>
      </c>
      <c r="F925">
        <f t="shared" si="99"/>
        <v>0</v>
      </c>
      <c r="G925" s="7">
        <f t="shared" si="103"/>
        <v>-1.5238390104932385E-2</v>
      </c>
      <c r="H925" s="7">
        <v>-1.521516580648038E-2</v>
      </c>
      <c r="I925" t="str">
        <f t="shared" si="100"/>
        <v/>
      </c>
      <c r="J925" t="str">
        <f t="shared" si="101"/>
        <v/>
      </c>
      <c r="K925" s="11">
        <f t="shared" si="104"/>
        <v>1</v>
      </c>
      <c r="L925" s="9">
        <f>EXP(SUM($H$2:H925))</f>
        <v>6.3428597999750531</v>
      </c>
    </row>
    <row r="926" spans="1:12" x14ac:dyDescent="0.25">
      <c r="A926" s="3">
        <v>44466</v>
      </c>
      <c r="B926">
        <v>15.01</v>
      </c>
      <c r="C926">
        <v>119</v>
      </c>
      <c r="D926">
        <f t="shared" si="98"/>
        <v>0</v>
      </c>
      <c r="E926">
        <f t="shared" si="102"/>
        <v>0</v>
      </c>
      <c r="F926">
        <f t="shared" si="99"/>
        <v>0</v>
      </c>
      <c r="G926" s="7">
        <f t="shared" si="103"/>
        <v>-4.0475498788014763E-2</v>
      </c>
      <c r="H926" s="7">
        <v>-4.0405414635038862E-2</v>
      </c>
      <c r="I926" t="str">
        <f t="shared" si="100"/>
        <v/>
      </c>
      <c r="J926" t="str">
        <f t="shared" si="101"/>
        <v/>
      </c>
      <c r="K926" s="11">
        <f t="shared" si="104"/>
        <v>1</v>
      </c>
      <c r="L926" s="9">
        <f>EXP(SUM($H$2:H926))</f>
        <v>6.0916825518960422</v>
      </c>
    </row>
    <row r="927" spans="1:12" x14ac:dyDescent="0.25">
      <c r="A927" s="3">
        <v>44467</v>
      </c>
      <c r="B927">
        <v>14.18</v>
      </c>
      <c r="C927">
        <v>119</v>
      </c>
      <c r="D927">
        <f t="shared" si="98"/>
        <v>0</v>
      </c>
      <c r="E927">
        <f t="shared" si="102"/>
        <v>0</v>
      </c>
      <c r="F927">
        <f t="shared" si="99"/>
        <v>0</v>
      </c>
      <c r="G927" s="7">
        <f t="shared" si="103"/>
        <v>-5.6884124541389129E-2</v>
      </c>
      <c r="H927" s="7">
        <v>-5.6782014098984528E-2</v>
      </c>
      <c r="I927" t="str">
        <f t="shared" si="100"/>
        <v/>
      </c>
      <c r="J927" t="str">
        <f t="shared" si="101"/>
        <v/>
      </c>
      <c r="K927" s="11">
        <f t="shared" si="104"/>
        <v>1</v>
      </c>
      <c r="L927" s="9">
        <f>EXP(SUM($H$2:H927))</f>
        <v>5.7554216750313802</v>
      </c>
    </row>
    <row r="928" spans="1:12" x14ac:dyDescent="0.25">
      <c r="A928" s="3">
        <v>44468</v>
      </c>
      <c r="B928">
        <v>13.94</v>
      </c>
      <c r="C928">
        <v>119</v>
      </c>
      <c r="D928">
        <f t="shared" si="98"/>
        <v>0</v>
      </c>
      <c r="E928">
        <f t="shared" si="102"/>
        <v>0</v>
      </c>
      <c r="F928">
        <f t="shared" si="99"/>
        <v>0</v>
      </c>
      <c r="G928" s="7">
        <f t="shared" si="103"/>
        <v>-1.7070115771603587E-2</v>
      </c>
      <c r="H928" s="7">
        <v>-1.7044434609258471E-2</v>
      </c>
      <c r="I928" t="str">
        <f t="shared" si="100"/>
        <v/>
      </c>
      <c r="J928" t="str">
        <f t="shared" si="101"/>
        <v/>
      </c>
      <c r="K928" s="11">
        <f t="shared" si="104"/>
        <v>1</v>
      </c>
      <c r="L928" s="9">
        <f>EXP(SUM($H$2:H928))</f>
        <v>5.6581550487233496</v>
      </c>
    </row>
    <row r="929" spans="1:12" x14ac:dyDescent="0.25">
      <c r="A929" s="3">
        <v>44469</v>
      </c>
      <c r="B929">
        <v>14.34</v>
      </c>
      <c r="C929">
        <v>119</v>
      </c>
      <c r="D929">
        <f t="shared" si="98"/>
        <v>0</v>
      </c>
      <c r="E929">
        <f t="shared" si="102"/>
        <v>0</v>
      </c>
      <c r="F929">
        <f t="shared" si="99"/>
        <v>0</v>
      </c>
      <c r="G929" s="7">
        <f t="shared" si="103"/>
        <v>2.8290429839096576E-2</v>
      </c>
      <c r="H929" s="7">
        <v>2.819865435867874E-2</v>
      </c>
      <c r="I929" t="str">
        <f t="shared" si="100"/>
        <v/>
      </c>
      <c r="J929" t="str">
        <f t="shared" si="101"/>
        <v/>
      </c>
      <c r="K929" s="11">
        <f t="shared" si="104"/>
        <v>1</v>
      </c>
      <c r="L929" s="9">
        <f>EXP(SUM($H$2:H929))</f>
        <v>5.8199782831168374</v>
      </c>
    </row>
    <row r="930" spans="1:12" x14ac:dyDescent="0.25">
      <c r="A930" s="3">
        <v>44470</v>
      </c>
      <c r="B930">
        <v>14.55</v>
      </c>
      <c r="C930">
        <v>119</v>
      </c>
      <c r="D930">
        <f t="shared" si="98"/>
        <v>0</v>
      </c>
      <c r="E930">
        <f t="shared" si="102"/>
        <v>0</v>
      </c>
      <c r="F930">
        <f t="shared" si="99"/>
        <v>0</v>
      </c>
      <c r="G930" s="7">
        <f t="shared" si="103"/>
        <v>1.4538158446027285E-2</v>
      </c>
      <c r="H930" s="7">
        <v>1.4494446150452509E-2</v>
      </c>
      <c r="I930" t="str">
        <f t="shared" si="100"/>
        <v/>
      </c>
      <c r="J930" t="str">
        <f t="shared" si="101"/>
        <v/>
      </c>
      <c r="K930" s="11">
        <f t="shared" si="104"/>
        <v>1</v>
      </c>
      <c r="L930" s="9">
        <f>EXP(SUM($H$2:H930))</f>
        <v>5.9049499660503439</v>
      </c>
    </row>
    <row r="931" spans="1:12" x14ac:dyDescent="0.25">
      <c r="A931" s="3">
        <v>44473</v>
      </c>
      <c r="B931">
        <v>13.71</v>
      </c>
      <c r="C931">
        <v>119</v>
      </c>
      <c r="D931">
        <f t="shared" si="98"/>
        <v>0</v>
      </c>
      <c r="E931">
        <f t="shared" si="102"/>
        <v>0</v>
      </c>
      <c r="F931">
        <f t="shared" si="99"/>
        <v>0</v>
      </c>
      <c r="G931" s="7">
        <f t="shared" si="103"/>
        <v>-5.9465500043278517E-2</v>
      </c>
      <c r="H931" s="7">
        <v>-5.943158376942647E-2</v>
      </c>
      <c r="I931" t="str">
        <f t="shared" si="100"/>
        <v/>
      </c>
      <c r="J931" t="str">
        <f t="shared" si="101"/>
        <v/>
      </c>
      <c r="K931" s="11">
        <f t="shared" si="104"/>
        <v>1</v>
      </c>
      <c r="L931" s="9">
        <f>EXP(SUM($H$2:H931))</f>
        <v>5.5642343530092395</v>
      </c>
    </row>
    <row r="932" spans="1:12" x14ac:dyDescent="0.25">
      <c r="A932" s="3">
        <v>44474</v>
      </c>
      <c r="B932">
        <v>13.68</v>
      </c>
      <c r="C932">
        <v>119</v>
      </c>
      <c r="D932">
        <f t="shared" si="98"/>
        <v>0</v>
      </c>
      <c r="E932">
        <f t="shared" si="102"/>
        <v>0</v>
      </c>
      <c r="F932">
        <f t="shared" si="99"/>
        <v>0</v>
      </c>
      <c r="G932" s="7">
        <f t="shared" si="103"/>
        <v>-2.1905813798186978E-3</v>
      </c>
      <c r="H932" s="7">
        <v>-2.102208091870198E-3</v>
      </c>
      <c r="I932" t="str">
        <f t="shared" si="100"/>
        <v/>
      </c>
      <c r="J932" t="str">
        <f t="shared" si="101"/>
        <v/>
      </c>
      <c r="K932" s="11">
        <f t="shared" si="104"/>
        <v>0.96</v>
      </c>
      <c r="L932" s="9">
        <f>EXP(SUM($H$2:H932))</f>
        <v>5.5525494608679198</v>
      </c>
    </row>
    <row r="933" spans="1:12" x14ac:dyDescent="0.25">
      <c r="A933" s="3">
        <v>44475</v>
      </c>
      <c r="B933">
        <v>14.46</v>
      </c>
      <c r="C933">
        <v>119</v>
      </c>
      <c r="D933">
        <f t="shared" si="98"/>
        <v>0</v>
      </c>
      <c r="E933">
        <f t="shared" si="102"/>
        <v>0</v>
      </c>
      <c r="F933">
        <f t="shared" si="99"/>
        <v>0</v>
      </c>
      <c r="G933" s="7">
        <f t="shared" si="103"/>
        <v>5.5451304536214288E-2</v>
      </c>
      <c r="H933" s="7">
        <v>5.5434706888100517E-2</v>
      </c>
      <c r="I933" t="str">
        <f t="shared" si="100"/>
        <v/>
      </c>
      <c r="J933" t="str">
        <f t="shared" si="101"/>
        <v/>
      </c>
      <c r="K933" s="11">
        <f t="shared" si="104"/>
        <v>1</v>
      </c>
      <c r="L933" s="9">
        <f>EXP(SUM($H$2:H933))</f>
        <v>5.8690447801373908</v>
      </c>
    </row>
    <row r="934" spans="1:12" x14ac:dyDescent="0.25">
      <c r="A934" s="3">
        <v>44476</v>
      </c>
      <c r="B934">
        <v>14.03</v>
      </c>
      <c r="C934">
        <v>119</v>
      </c>
      <c r="D934">
        <f t="shared" si="98"/>
        <v>0</v>
      </c>
      <c r="E934">
        <f t="shared" si="102"/>
        <v>0</v>
      </c>
      <c r="F934">
        <f t="shared" si="99"/>
        <v>0</v>
      </c>
      <c r="G934" s="7">
        <f t="shared" si="103"/>
        <v>-3.0188322616249177E-2</v>
      </c>
      <c r="H934" s="7">
        <v>-3.0149976950883221E-2</v>
      </c>
      <c r="I934" t="str">
        <f t="shared" si="100"/>
        <v/>
      </c>
      <c r="J934" t="str">
        <f t="shared" si="101"/>
        <v/>
      </c>
      <c r="K934" s="11">
        <f t="shared" si="104"/>
        <v>1</v>
      </c>
      <c r="L934" s="9">
        <f>EXP(SUM($H$2:H934))</f>
        <v>5.6947341501673101</v>
      </c>
    </row>
    <row r="935" spans="1:12" x14ac:dyDescent="0.25">
      <c r="A935" s="3">
        <v>44477</v>
      </c>
      <c r="B935">
        <v>14.97</v>
      </c>
      <c r="C935">
        <v>119</v>
      </c>
      <c r="D935">
        <f t="shared" si="98"/>
        <v>0</v>
      </c>
      <c r="E935">
        <f t="shared" si="102"/>
        <v>0</v>
      </c>
      <c r="F935">
        <f t="shared" si="99"/>
        <v>0</v>
      </c>
      <c r="G935" s="7">
        <f t="shared" si="103"/>
        <v>6.4850304317167498E-2</v>
      </c>
      <c r="H935" s="7">
        <v>6.4757247215278493E-2</v>
      </c>
      <c r="I935" t="str">
        <f t="shared" si="100"/>
        <v/>
      </c>
      <c r="J935" t="str">
        <f t="shared" si="101"/>
        <v/>
      </c>
      <c r="K935" s="11">
        <f t="shared" si="104"/>
        <v>1</v>
      </c>
      <c r="L935" s="9">
        <f>EXP(SUM($H$2:H935))</f>
        <v>6.0757118648135027</v>
      </c>
    </row>
    <row r="936" spans="1:12" x14ac:dyDescent="0.25">
      <c r="A936" s="3">
        <v>44480</v>
      </c>
      <c r="B936">
        <v>14.38</v>
      </c>
      <c r="C936">
        <v>119</v>
      </c>
      <c r="D936">
        <f t="shared" si="98"/>
        <v>0</v>
      </c>
      <c r="E936">
        <f t="shared" si="102"/>
        <v>0</v>
      </c>
      <c r="F936">
        <f t="shared" si="99"/>
        <v>0</v>
      </c>
      <c r="G936" s="7">
        <f t="shared" si="103"/>
        <v>-4.020984613863636E-2</v>
      </c>
      <c r="H936" s="7">
        <v>-4.0197189751413037E-2</v>
      </c>
      <c r="I936" t="str">
        <f t="shared" si="100"/>
        <v/>
      </c>
      <c r="J936" t="str">
        <f t="shared" si="101"/>
        <v/>
      </c>
      <c r="K936" s="11">
        <f t="shared" si="104"/>
        <v>1</v>
      </c>
      <c r="L936" s="9">
        <f>EXP(SUM($H$2:H936))</f>
        <v>5.8363288173398509</v>
      </c>
    </row>
    <row r="937" spans="1:12" x14ac:dyDescent="0.25">
      <c r="A937" s="3">
        <v>44482</v>
      </c>
      <c r="B937">
        <v>14.5</v>
      </c>
      <c r="C937">
        <v>119</v>
      </c>
      <c r="D937">
        <f t="shared" si="98"/>
        <v>0</v>
      </c>
      <c r="E937">
        <f t="shared" si="102"/>
        <v>0</v>
      </c>
      <c r="F937">
        <f t="shared" si="99"/>
        <v>0</v>
      </c>
      <c r="G937" s="7">
        <f t="shared" si="103"/>
        <v>8.3102971336280352E-3</v>
      </c>
      <c r="H937" s="7">
        <v>8.2657444170325927E-3</v>
      </c>
      <c r="I937" t="str">
        <f t="shared" si="100"/>
        <v/>
      </c>
      <c r="J937" t="str">
        <f t="shared" si="101"/>
        <v/>
      </c>
      <c r="K937" s="11">
        <f t="shared" si="104"/>
        <v>0.99</v>
      </c>
      <c r="L937" s="9">
        <f>EXP(SUM($H$2:H937))</f>
        <v>5.884770346523772</v>
      </c>
    </row>
    <row r="938" spans="1:12" x14ac:dyDescent="0.25">
      <c r="A938" s="3">
        <v>44483</v>
      </c>
      <c r="B938">
        <v>14.17</v>
      </c>
      <c r="C938">
        <v>119</v>
      </c>
      <c r="D938">
        <f t="shared" si="98"/>
        <v>0</v>
      </c>
      <c r="E938">
        <f t="shared" si="102"/>
        <v>0</v>
      </c>
      <c r="F938">
        <f t="shared" si="99"/>
        <v>0</v>
      </c>
      <c r="G938" s="7">
        <f t="shared" si="103"/>
        <v>-2.302159572393965E-2</v>
      </c>
      <c r="H938" s="7">
        <v>-2.296161163734704E-2</v>
      </c>
      <c r="I938" t="str">
        <f t="shared" si="100"/>
        <v/>
      </c>
      <c r="J938" t="str">
        <f t="shared" si="101"/>
        <v/>
      </c>
      <c r="K938" s="11">
        <f t="shared" si="104"/>
        <v>1</v>
      </c>
      <c r="L938" s="9">
        <f>EXP(SUM($H$2:H938))</f>
        <v>5.751186059657682</v>
      </c>
    </row>
    <row r="939" spans="1:12" x14ac:dyDescent="0.25">
      <c r="A939" s="3">
        <v>44484</v>
      </c>
      <c r="B939">
        <v>14.56</v>
      </c>
      <c r="C939">
        <v>119</v>
      </c>
      <c r="D939">
        <f t="shared" si="98"/>
        <v>0</v>
      </c>
      <c r="E939">
        <f t="shared" si="102"/>
        <v>0</v>
      </c>
      <c r="F939">
        <f t="shared" si="99"/>
        <v>0</v>
      </c>
      <c r="G939" s="7">
        <f t="shared" si="103"/>
        <v>2.7150989065950898E-2</v>
      </c>
      <c r="H939" s="7">
        <v>2.7128667388252699E-2</v>
      </c>
      <c r="I939" t="str">
        <f t="shared" si="100"/>
        <v/>
      </c>
      <c r="J939" t="str">
        <f t="shared" si="101"/>
        <v/>
      </c>
      <c r="K939" s="11">
        <f t="shared" si="104"/>
        <v>1</v>
      </c>
      <c r="L939" s="9">
        <f>EXP(SUM($H$2:H939))</f>
        <v>5.9093436762982687</v>
      </c>
    </row>
    <row r="940" spans="1:12" x14ac:dyDescent="0.25">
      <c r="A940" s="3">
        <v>44487</v>
      </c>
      <c r="B940">
        <v>14.28</v>
      </c>
      <c r="C940">
        <v>119</v>
      </c>
      <c r="D940">
        <f t="shared" si="98"/>
        <v>0</v>
      </c>
      <c r="E940">
        <f t="shared" si="102"/>
        <v>0</v>
      </c>
      <c r="F940">
        <f t="shared" si="99"/>
        <v>0</v>
      </c>
      <c r="G940" s="7">
        <f t="shared" si="103"/>
        <v>-1.9418085857101627E-2</v>
      </c>
      <c r="H940" s="7">
        <v>-1.9386713800190091E-2</v>
      </c>
      <c r="I940" t="str">
        <f t="shared" si="100"/>
        <v/>
      </c>
      <c r="J940" t="str">
        <f t="shared" si="101"/>
        <v/>
      </c>
      <c r="K940" s="11">
        <f t="shared" si="104"/>
        <v>1</v>
      </c>
      <c r="L940" s="9">
        <f>EXP(SUM($H$2:H940))</f>
        <v>5.7958842777133412</v>
      </c>
    </row>
    <row r="941" spans="1:12" x14ac:dyDescent="0.25">
      <c r="A941" s="3">
        <v>44488</v>
      </c>
      <c r="B941">
        <v>13.73</v>
      </c>
      <c r="C941">
        <v>119</v>
      </c>
      <c r="D941">
        <f t="shared" si="98"/>
        <v>0</v>
      </c>
      <c r="E941">
        <f t="shared" si="102"/>
        <v>0</v>
      </c>
      <c r="F941">
        <f t="shared" si="99"/>
        <v>0</v>
      </c>
      <c r="G941" s="7">
        <f t="shared" si="103"/>
        <v>-3.9276737131558617E-2</v>
      </c>
      <c r="H941" s="7">
        <v>-3.9260713953302613E-2</v>
      </c>
      <c r="I941" t="str">
        <f t="shared" si="100"/>
        <v/>
      </c>
      <c r="J941" t="str">
        <f t="shared" si="101"/>
        <v/>
      </c>
      <c r="K941" s="11">
        <f t="shared" si="104"/>
        <v>1</v>
      </c>
      <c r="L941" s="9">
        <f>EXP(SUM($H$2:H941))</f>
        <v>5.5727427330213786</v>
      </c>
    </row>
    <row r="942" spans="1:12" x14ac:dyDescent="0.25">
      <c r="A942" s="3">
        <v>44489</v>
      </c>
      <c r="B942">
        <v>13.25</v>
      </c>
      <c r="C942">
        <v>119</v>
      </c>
      <c r="D942">
        <f t="shared" si="98"/>
        <v>0</v>
      </c>
      <c r="E942">
        <f t="shared" si="102"/>
        <v>0</v>
      </c>
      <c r="F942">
        <f t="shared" si="99"/>
        <v>0</v>
      </c>
      <c r="G942" s="7">
        <f t="shared" si="103"/>
        <v>-3.5585667347648446E-2</v>
      </c>
      <c r="H942" s="7">
        <v>-3.5523556069046738E-2</v>
      </c>
      <c r="I942" t="str">
        <f t="shared" si="100"/>
        <v/>
      </c>
      <c r="J942" t="str">
        <f t="shared" si="101"/>
        <v/>
      </c>
      <c r="K942" s="11">
        <f t="shared" si="104"/>
        <v>1</v>
      </c>
      <c r="L942" s="9">
        <f>EXP(SUM($H$2:H942))</f>
        <v>5.3782540116389317</v>
      </c>
    </row>
    <row r="943" spans="1:12" x14ac:dyDescent="0.25">
      <c r="A943" s="3">
        <v>44490</v>
      </c>
      <c r="B943">
        <v>12.41</v>
      </c>
      <c r="C943">
        <v>119</v>
      </c>
      <c r="D943">
        <f t="shared" si="98"/>
        <v>0</v>
      </c>
      <c r="E943">
        <f t="shared" si="102"/>
        <v>0</v>
      </c>
      <c r="F943">
        <f t="shared" si="99"/>
        <v>0</v>
      </c>
      <c r="G943" s="7">
        <f t="shared" si="103"/>
        <v>-6.5494953215715385E-2</v>
      </c>
      <c r="H943" s="7">
        <v>-6.5392218767052188E-2</v>
      </c>
      <c r="I943" t="str">
        <f t="shared" si="100"/>
        <v/>
      </c>
      <c r="J943" t="str">
        <f t="shared" si="101"/>
        <v/>
      </c>
      <c r="K943" s="11">
        <f t="shared" si="104"/>
        <v>1</v>
      </c>
      <c r="L943" s="9">
        <f>EXP(SUM($H$2:H943))</f>
        <v>5.0378105327021876</v>
      </c>
    </row>
    <row r="944" spans="1:12" x14ac:dyDescent="0.25">
      <c r="A944" s="3">
        <v>44491</v>
      </c>
      <c r="B944">
        <v>12.42</v>
      </c>
      <c r="C944">
        <v>119</v>
      </c>
      <c r="D944">
        <f t="shared" si="98"/>
        <v>0</v>
      </c>
      <c r="E944">
        <f t="shared" si="102"/>
        <v>0</v>
      </c>
      <c r="F944">
        <f t="shared" si="99"/>
        <v>0</v>
      </c>
      <c r="G944" s="7">
        <f t="shared" si="103"/>
        <v>8.0547728881686829E-4</v>
      </c>
      <c r="H944" s="7">
        <v>7.9968017056424414E-4</v>
      </c>
      <c r="I944" t="str">
        <f t="shared" si="100"/>
        <v/>
      </c>
      <c r="J944" t="str">
        <f t="shared" si="101"/>
        <v/>
      </c>
      <c r="K944" s="11">
        <f t="shared" si="104"/>
        <v>0.99</v>
      </c>
      <c r="L944" s="9">
        <f>EXP(SUM($H$2:H944))</f>
        <v>5.0418407811283492</v>
      </c>
    </row>
    <row r="945" spans="1:12" x14ac:dyDescent="0.25">
      <c r="A945" s="3">
        <v>44494</v>
      </c>
      <c r="B945">
        <v>12.34</v>
      </c>
      <c r="C945">
        <v>119</v>
      </c>
      <c r="D945">
        <f t="shared" si="98"/>
        <v>0</v>
      </c>
      <c r="E945">
        <f t="shared" si="102"/>
        <v>0</v>
      </c>
      <c r="F945">
        <f t="shared" si="99"/>
        <v>0</v>
      </c>
      <c r="G945" s="7">
        <f t="shared" si="103"/>
        <v>-6.4620580280909798E-3</v>
      </c>
      <c r="H945" s="7">
        <v>-6.4205678029226948E-3</v>
      </c>
      <c r="I945" t="str">
        <f t="shared" si="100"/>
        <v/>
      </c>
      <c r="J945" t="str">
        <f t="shared" si="101"/>
        <v/>
      </c>
      <c r="K945" s="11">
        <f t="shared" si="104"/>
        <v>0.99</v>
      </c>
      <c r="L945" s="9">
        <f>EXP(SUM($H$2:H945))</f>
        <v>5.0095730001291274</v>
      </c>
    </row>
    <row r="946" spans="1:12" x14ac:dyDescent="0.25">
      <c r="A946" s="3">
        <v>44495</v>
      </c>
      <c r="B946">
        <v>11.98</v>
      </c>
      <c r="C946">
        <v>119</v>
      </c>
      <c r="D946">
        <f t="shared" si="98"/>
        <v>0</v>
      </c>
      <c r="E946">
        <f t="shared" si="102"/>
        <v>0</v>
      </c>
      <c r="F946">
        <f t="shared" si="99"/>
        <v>0</v>
      </c>
      <c r="G946" s="7">
        <f t="shared" si="103"/>
        <v>-2.9607425789938462E-2</v>
      </c>
      <c r="H946" s="7">
        <v>-2.9531802606037862E-2</v>
      </c>
      <c r="I946" t="str">
        <f t="shared" si="100"/>
        <v/>
      </c>
      <c r="J946" t="str">
        <f t="shared" si="101"/>
        <v/>
      </c>
      <c r="K946" s="11">
        <f t="shared" si="104"/>
        <v>1</v>
      </c>
      <c r="L946" s="9">
        <f>EXP(SUM($H$2:H946))</f>
        <v>4.86379442582537</v>
      </c>
    </row>
    <row r="947" spans="1:12" x14ac:dyDescent="0.25">
      <c r="A947" s="3">
        <v>44496</v>
      </c>
      <c r="B947">
        <v>11.6</v>
      </c>
      <c r="C947">
        <v>119</v>
      </c>
      <c r="D947">
        <f t="shared" si="98"/>
        <v>0</v>
      </c>
      <c r="E947">
        <f t="shared" si="102"/>
        <v>0</v>
      </c>
      <c r="F947">
        <f t="shared" si="99"/>
        <v>0</v>
      </c>
      <c r="G947" s="7">
        <f t="shared" si="103"/>
        <v>-3.223349457498443E-2</v>
      </c>
      <c r="H947" s="7">
        <v>-3.2213322364651582E-2</v>
      </c>
      <c r="I947" t="str">
        <f t="shared" si="100"/>
        <v/>
      </c>
      <c r="J947" t="str">
        <f t="shared" si="101"/>
        <v/>
      </c>
      <c r="K947" s="11">
        <f t="shared" si="104"/>
        <v>1</v>
      </c>
      <c r="L947" s="9">
        <f>EXP(SUM($H$2:H947))</f>
        <v>4.709612142526705</v>
      </c>
    </row>
    <row r="948" spans="1:12" x14ac:dyDescent="0.25">
      <c r="A948" s="3">
        <v>44497</v>
      </c>
      <c r="B948">
        <v>11.15</v>
      </c>
      <c r="C948">
        <v>119</v>
      </c>
      <c r="D948">
        <f t="shared" si="98"/>
        <v>0</v>
      </c>
      <c r="E948">
        <f t="shared" si="102"/>
        <v>0</v>
      </c>
      <c r="F948">
        <f t="shared" si="99"/>
        <v>0</v>
      </c>
      <c r="G948" s="7">
        <f t="shared" si="103"/>
        <v>-3.9565600206191133E-2</v>
      </c>
      <c r="H948" s="7">
        <v>-3.9468743910366533E-2</v>
      </c>
      <c r="I948" t="str">
        <f t="shared" si="100"/>
        <v/>
      </c>
      <c r="J948" t="str">
        <f t="shared" si="101"/>
        <v/>
      </c>
      <c r="K948" s="11">
        <f t="shared" si="104"/>
        <v>1</v>
      </c>
      <c r="L948" s="9">
        <f>EXP(SUM($H$2:H948))</f>
        <v>4.5273501526109223</v>
      </c>
    </row>
    <row r="949" spans="1:12" x14ac:dyDescent="0.25">
      <c r="A949" s="3">
        <v>44498</v>
      </c>
      <c r="B949">
        <v>10.81</v>
      </c>
      <c r="C949">
        <v>119</v>
      </c>
      <c r="D949">
        <f t="shared" si="98"/>
        <v>0</v>
      </c>
      <c r="E949">
        <f t="shared" si="102"/>
        <v>0</v>
      </c>
      <c r="F949">
        <f t="shared" si="99"/>
        <v>0</v>
      </c>
      <c r="G949" s="7">
        <f t="shared" si="103"/>
        <v>-3.0967866255010856E-2</v>
      </c>
      <c r="H949" s="7">
        <v>-3.0871663667087029E-2</v>
      </c>
      <c r="I949" t="str">
        <f t="shared" si="100"/>
        <v/>
      </c>
      <c r="J949" t="str">
        <f t="shared" si="101"/>
        <v/>
      </c>
      <c r="K949" s="11">
        <f t="shared" si="104"/>
        <v>1</v>
      </c>
      <c r="L949" s="9">
        <f>EXP(SUM($H$2:H949))</f>
        <v>4.3897187079715509</v>
      </c>
    </row>
    <row r="950" spans="1:12" x14ac:dyDescent="0.25">
      <c r="A950" s="3">
        <v>44501</v>
      </c>
      <c r="B950">
        <v>11.3</v>
      </c>
      <c r="C950">
        <v>119</v>
      </c>
      <c r="D950">
        <f t="shared" si="98"/>
        <v>0</v>
      </c>
      <c r="E950">
        <f t="shared" si="102"/>
        <v>0</v>
      </c>
      <c r="F950">
        <f t="shared" si="99"/>
        <v>0</v>
      </c>
      <c r="G950" s="7">
        <f t="shared" si="103"/>
        <v>4.4331094067177987E-2</v>
      </c>
      <c r="H950" s="7">
        <v>4.4303925556524307E-2</v>
      </c>
      <c r="I950" t="str">
        <f t="shared" si="100"/>
        <v/>
      </c>
      <c r="J950" t="str">
        <f t="shared" si="101"/>
        <v/>
      </c>
      <c r="K950" s="11">
        <f t="shared" si="104"/>
        <v>1</v>
      </c>
      <c r="L950" s="9">
        <f>EXP(SUM($H$2:H950))</f>
        <v>4.588572965442661</v>
      </c>
    </row>
    <row r="951" spans="1:12" x14ac:dyDescent="0.25">
      <c r="A951" s="3">
        <v>44503</v>
      </c>
      <c r="B951">
        <v>11.55</v>
      </c>
      <c r="C951">
        <v>119</v>
      </c>
      <c r="D951">
        <f t="shared" si="98"/>
        <v>0</v>
      </c>
      <c r="E951">
        <f t="shared" si="102"/>
        <v>0</v>
      </c>
      <c r="F951">
        <f t="shared" si="99"/>
        <v>0</v>
      </c>
      <c r="G951" s="7">
        <f t="shared" si="103"/>
        <v>2.1882711249507587E-2</v>
      </c>
      <c r="H951" s="7">
        <v>2.1859334352893531E-2</v>
      </c>
      <c r="I951" t="str">
        <f t="shared" si="100"/>
        <v/>
      </c>
      <c r="J951" t="str">
        <f t="shared" si="101"/>
        <v/>
      </c>
      <c r="K951" s="11">
        <f t="shared" si="104"/>
        <v>1</v>
      </c>
      <c r="L951" s="9">
        <f>EXP(SUM($H$2:H951))</f>
        <v>4.6899804279789441</v>
      </c>
    </row>
    <row r="952" spans="1:12" x14ac:dyDescent="0.25">
      <c r="A952" s="3">
        <v>44504</v>
      </c>
      <c r="B952">
        <v>11.08</v>
      </c>
      <c r="C952">
        <v>119</v>
      </c>
      <c r="D952">
        <f t="shared" si="98"/>
        <v>0</v>
      </c>
      <c r="E952">
        <f t="shared" si="102"/>
        <v>0</v>
      </c>
      <c r="F952">
        <f t="shared" si="99"/>
        <v>0</v>
      </c>
      <c r="G952" s="7">
        <f t="shared" si="103"/>
        <v>-4.1543755648664887E-2</v>
      </c>
      <c r="H952" s="7">
        <v>-4.1447189914173482E-2</v>
      </c>
      <c r="I952" t="str">
        <f t="shared" si="100"/>
        <v/>
      </c>
      <c r="J952" t="str">
        <f t="shared" si="101"/>
        <v/>
      </c>
      <c r="K952" s="11">
        <f t="shared" si="104"/>
        <v>1</v>
      </c>
      <c r="L952" s="9">
        <f>EXP(SUM($H$2:H952))</f>
        <v>4.499567222602999</v>
      </c>
    </row>
    <row r="953" spans="1:12" x14ac:dyDescent="0.25">
      <c r="A953" s="3">
        <v>44505</v>
      </c>
      <c r="B953">
        <v>12.44</v>
      </c>
      <c r="C953">
        <v>119</v>
      </c>
      <c r="D953">
        <f t="shared" si="98"/>
        <v>0</v>
      </c>
      <c r="E953">
        <f t="shared" si="102"/>
        <v>0</v>
      </c>
      <c r="F953">
        <f t="shared" si="99"/>
        <v>0</v>
      </c>
      <c r="G953" s="7">
        <f t="shared" si="103"/>
        <v>0.11577540599189561</v>
      </c>
      <c r="H953" s="7">
        <v>0.1157364984825968</v>
      </c>
      <c r="I953" t="str">
        <f t="shared" si="100"/>
        <v/>
      </c>
      <c r="J953" t="str">
        <f t="shared" si="101"/>
        <v/>
      </c>
      <c r="K953" s="11">
        <f t="shared" si="104"/>
        <v>1</v>
      </c>
      <c r="L953" s="9">
        <f>EXP(SUM($H$2:H953))</f>
        <v>5.0516641208163868</v>
      </c>
    </row>
    <row r="954" spans="1:12" x14ac:dyDescent="0.25">
      <c r="A954" s="3">
        <v>44508</v>
      </c>
      <c r="B954">
        <v>11.93</v>
      </c>
      <c r="C954">
        <v>119</v>
      </c>
      <c r="D954">
        <f t="shared" si="98"/>
        <v>0</v>
      </c>
      <c r="E954">
        <f t="shared" si="102"/>
        <v>0</v>
      </c>
      <c r="F954">
        <f t="shared" si="99"/>
        <v>0</v>
      </c>
      <c r="G954" s="7">
        <f t="shared" si="103"/>
        <v>-4.1860851201208617E-2</v>
      </c>
      <c r="H954" s="7">
        <v>-4.1759934248231649E-2</v>
      </c>
      <c r="I954" t="str">
        <f t="shared" si="100"/>
        <v/>
      </c>
      <c r="J954" t="str">
        <f t="shared" si="101"/>
        <v/>
      </c>
      <c r="K954" s="11">
        <f t="shared" si="104"/>
        <v>1</v>
      </c>
      <c r="L954" s="9">
        <f>EXP(SUM($H$2:H954))</f>
        <v>4.845051058274997</v>
      </c>
    </row>
    <row r="955" spans="1:12" x14ac:dyDescent="0.25">
      <c r="A955" s="3">
        <v>44509</v>
      </c>
      <c r="B955">
        <v>13.13</v>
      </c>
      <c r="C955">
        <v>119</v>
      </c>
      <c r="D955">
        <f t="shared" si="98"/>
        <v>0</v>
      </c>
      <c r="E955">
        <f t="shared" si="102"/>
        <v>0</v>
      </c>
      <c r="F955">
        <f t="shared" si="99"/>
        <v>0</v>
      </c>
      <c r="G955" s="7">
        <f t="shared" si="103"/>
        <v>9.5843452204880095E-2</v>
      </c>
      <c r="H955" s="7">
        <v>9.5764621984379336E-2</v>
      </c>
      <c r="I955" t="str">
        <f t="shared" si="100"/>
        <v/>
      </c>
      <c r="J955" t="str">
        <f t="shared" si="101"/>
        <v/>
      </c>
      <c r="K955" s="11">
        <f t="shared" si="104"/>
        <v>1</v>
      </c>
      <c r="L955" s="9">
        <f>EXP(SUM($H$2:H955))</f>
        <v>5.3319786896316339</v>
      </c>
    </row>
    <row r="956" spans="1:12" x14ac:dyDescent="0.25">
      <c r="A956" s="3">
        <v>44510</v>
      </c>
      <c r="B956">
        <v>13.02</v>
      </c>
      <c r="C956">
        <v>119</v>
      </c>
      <c r="D956">
        <f t="shared" si="98"/>
        <v>0</v>
      </c>
      <c r="E956">
        <f t="shared" si="102"/>
        <v>0</v>
      </c>
      <c r="F956">
        <f t="shared" si="99"/>
        <v>0</v>
      </c>
      <c r="G956" s="7">
        <f t="shared" si="103"/>
        <v>-8.4130515342817121E-3</v>
      </c>
      <c r="H956" s="7">
        <v>-8.3346367900576281E-3</v>
      </c>
      <c r="I956" t="str">
        <f t="shared" si="100"/>
        <v/>
      </c>
      <c r="J956" t="str">
        <f t="shared" si="101"/>
        <v/>
      </c>
      <c r="K956" s="11">
        <f t="shared" si="104"/>
        <v>0.99</v>
      </c>
      <c r="L956" s="9">
        <f>EXP(SUM($H$2:H956))</f>
        <v>5.2877232665076921</v>
      </c>
    </row>
    <row r="957" spans="1:12" x14ac:dyDescent="0.25">
      <c r="A957" s="3">
        <v>44511</v>
      </c>
      <c r="B957">
        <v>13.65</v>
      </c>
      <c r="C957">
        <v>119</v>
      </c>
      <c r="D957">
        <f t="shared" si="98"/>
        <v>0</v>
      </c>
      <c r="E957">
        <f t="shared" si="102"/>
        <v>0</v>
      </c>
      <c r="F957">
        <f t="shared" si="99"/>
        <v>0</v>
      </c>
      <c r="G957" s="7">
        <f t="shared" si="103"/>
        <v>4.7252884850545511E-2</v>
      </c>
      <c r="H957" s="7">
        <v>4.716980447638993E-2</v>
      </c>
      <c r="I957" t="str">
        <f t="shared" si="100"/>
        <v/>
      </c>
      <c r="J957" t="str">
        <f t="shared" si="101"/>
        <v/>
      </c>
      <c r="K957" s="11">
        <f t="shared" si="104"/>
        <v>1</v>
      </c>
      <c r="L957" s="9">
        <f>EXP(SUM($H$2:H957))</f>
        <v>5.5431203002800133</v>
      </c>
    </row>
    <row r="958" spans="1:12" x14ac:dyDescent="0.25">
      <c r="A958" s="3">
        <v>44512</v>
      </c>
      <c r="B958">
        <v>11.15</v>
      </c>
      <c r="C958">
        <v>119</v>
      </c>
      <c r="D958">
        <f t="shared" si="98"/>
        <v>0</v>
      </c>
      <c r="E958">
        <f t="shared" si="102"/>
        <v>0</v>
      </c>
      <c r="F958">
        <f t="shared" si="99"/>
        <v>0</v>
      </c>
      <c r="G958" s="7">
        <f t="shared" si="103"/>
        <v>-0.20230002372484099</v>
      </c>
      <c r="H958" s="7">
        <v>-0.20223859063431349</v>
      </c>
      <c r="I958" t="str">
        <f t="shared" si="100"/>
        <v/>
      </c>
      <c r="J958" t="str">
        <f t="shared" si="101"/>
        <v/>
      </c>
      <c r="K958" s="11">
        <f t="shared" si="104"/>
        <v>1</v>
      </c>
      <c r="L958" s="9">
        <f>EXP(SUM($H$2:H958))</f>
        <v>4.528174973298742</v>
      </c>
    </row>
    <row r="959" spans="1:12" x14ac:dyDescent="0.25">
      <c r="A959" s="3">
        <v>44516</v>
      </c>
      <c r="B959">
        <v>9.74</v>
      </c>
      <c r="C959">
        <v>119</v>
      </c>
      <c r="D959">
        <f t="shared" si="98"/>
        <v>0</v>
      </c>
      <c r="E959">
        <f t="shared" si="102"/>
        <v>0</v>
      </c>
      <c r="F959">
        <f t="shared" si="99"/>
        <v>0</v>
      </c>
      <c r="G959" s="7">
        <f t="shared" si="103"/>
        <v>-0.13519838025168404</v>
      </c>
      <c r="H959" s="7">
        <v>-0.1351326739914965</v>
      </c>
      <c r="I959" t="str">
        <f t="shared" si="100"/>
        <v/>
      </c>
      <c r="J959" t="str">
        <f t="shared" si="101"/>
        <v/>
      </c>
      <c r="K959" s="11">
        <f t="shared" si="104"/>
        <v>1</v>
      </c>
      <c r="L959" s="9">
        <f>EXP(SUM($H$2:H959))</f>
        <v>3.9558136566737816</v>
      </c>
    </row>
    <row r="960" spans="1:12" x14ac:dyDescent="0.25">
      <c r="A960" s="3">
        <v>44517</v>
      </c>
      <c r="B960">
        <v>9.27</v>
      </c>
      <c r="C960">
        <v>119</v>
      </c>
      <c r="D960">
        <f t="shared" si="98"/>
        <v>0</v>
      </c>
      <c r="E960">
        <f t="shared" si="102"/>
        <v>0</v>
      </c>
      <c r="F960">
        <f t="shared" si="99"/>
        <v>0</v>
      </c>
      <c r="G960" s="7">
        <f t="shared" si="103"/>
        <v>-4.9457738076680025E-2</v>
      </c>
      <c r="H960" s="7">
        <v>-4.9400350295126988E-2</v>
      </c>
      <c r="I960" t="str">
        <f t="shared" si="100"/>
        <v/>
      </c>
      <c r="J960" t="str">
        <f t="shared" si="101"/>
        <v/>
      </c>
      <c r="K960" s="11">
        <f t="shared" si="104"/>
        <v>1</v>
      </c>
      <c r="L960" s="9">
        <f>EXP(SUM($H$2:H960))</f>
        <v>3.765143438422105</v>
      </c>
    </row>
    <row r="961" spans="1:12" x14ac:dyDescent="0.25">
      <c r="A961" s="3">
        <v>44518</v>
      </c>
      <c r="B961">
        <v>8.99</v>
      </c>
      <c r="C961">
        <v>119</v>
      </c>
      <c r="D961">
        <f t="shared" si="98"/>
        <v>0</v>
      </c>
      <c r="E961">
        <f t="shared" si="102"/>
        <v>0</v>
      </c>
      <c r="F961">
        <f t="shared" si="99"/>
        <v>0</v>
      </c>
      <c r="G961" s="7">
        <f t="shared" si="103"/>
        <v>-3.0670531094234777E-2</v>
      </c>
      <c r="H961" s="7">
        <v>-3.0665414310885149E-2</v>
      </c>
      <c r="I961" t="str">
        <f t="shared" si="100"/>
        <v/>
      </c>
      <c r="J961" t="str">
        <f t="shared" si="101"/>
        <v/>
      </c>
      <c r="K961" s="11">
        <f t="shared" si="104"/>
        <v>1</v>
      </c>
      <c r="L961" s="9">
        <f>EXP(SUM($H$2:H961))</f>
        <v>3.6514361065817575</v>
      </c>
    </row>
    <row r="962" spans="1:12" x14ac:dyDescent="0.25">
      <c r="A962" s="3">
        <v>44519</v>
      </c>
      <c r="B962">
        <v>9.27</v>
      </c>
      <c r="C962">
        <v>119</v>
      </c>
      <c r="D962">
        <f t="shared" si="98"/>
        <v>0</v>
      </c>
      <c r="E962">
        <f t="shared" si="102"/>
        <v>0</v>
      </c>
      <c r="F962">
        <f t="shared" si="99"/>
        <v>0</v>
      </c>
      <c r="G962" s="7">
        <f t="shared" si="103"/>
        <v>3.0670531094234912E-2</v>
      </c>
      <c r="H962" s="7">
        <v>3.062619354176075E-2</v>
      </c>
      <c r="I962" t="str">
        <f t="shared" si="100"/>
        <v/>
      </c>
      <c r="J962" t="str">
        <f t="shared" si="101"/>
        <v/>
      </c>
      <c r="K962" s="11">
        <f t="shared" si="104"/>
        <v>1</v>
      </c>
      <c r="L962" s="9">
        <f>EXP(SUM($H$2:H962))</f>
        <v>3.7649957694964495</v>
      </c>
    </row>
    <row r="963" spans="1:12" x14ac:dyDescent="0.25">
      <c r="A963" s="3">
        <v>44522</v>
      </c>
      <c r="B963">
        <v>8.84</v>
      </c>
      <c r="C963">
        <v>119</v>
      </c>
      <c r="D963">
        <f t="shared" ref="D963:D1026" si="105">C964-C963</f>
        <v>0</v>
      </c>
      <c r="E963">
        <f t="shared" si="102"/>
        <v>0</v>
      </c>
      <c r="F963">
        <f t="shared" ref="F963:F1026" si="106">D963+E963</f>
        <v>0</v>
      </c>
      <c r="G963" s="7">
        <f t="shared" si="103"/>
        <v>-4.7496502928211642E-2</v>
      </c>
      <c r="H963" s="7">
        <v>-4.740612239727035E-2</v>
      </c>
      <c r="I963" t="str">
        <f t="shared" ref="I963:I1026" si="107">IF(ISNA(VLOOKUP(A963,$P$2:$Q$9,2,)),"",VLOOKUP(A963,$P$2:$Q$9,2,))</f>
        <v/>
      </c>
      <c r="J963" t="str">
        <f t="shared" ref="J963:J1026" si="108">IF(ISNA(VLOOKUP(A963,$P$12:$R$13,3,)),"",VLOOKUP(A963,$P$12:$R$13,3,))</f>
        <v/>
      </c>
      <c r="K963" s="11">
        <f t="shared" si="104"/>
        <v>1</v>
      </c>
      <c r="L963" s="9">
        <f>EXP(SUM($H$2:H963))</f>
        <v>3.5906764653687637</v>
      </c>
    </row>
    <row r="964" spans="1:12" x14ac:dyDescent="0.25">
      <c r="A964" s="3">
        <v>44523</v>
      </c>
      <c r="B964">
        <v>8.6</v>
      </c>
      <c r="C964">
        <v>119</v>
      </c>
      <c r="D964">
        <f t="shared" si="105"/>
        <v>0</v>
      </c>
      <c r="E964">
        <f t="shared" ref="E964:E1027" si="109">C964-C963</f>
        <v>0</v>
      </c>
      <c r="F964">
        <f t="shared" si="106"/>
        <v>0</v>
      </c>
      <c r="G964" s="7">
        <f t="shared" ref="G964:G1027" si="110">LN(B964/B963)</f>
        <v>-2.7524673390090033E-2</v>
      </c>
      <c r="H964" s="7">
        <v>-2.7473977000755091E-2</v>
      </c>
      <c r="I964" t="str">
        <f t="shared" si="107"/>
        <v/>
      </c>
      <c r="J964" t="str">
        <f t="shared" si="108"/>
        <v/>
      </c>
      <c r="K964" s="11">
        <f t="shared" ref="K964:K1027" si="111">ROUND(H964/G964,2)</f>
        <v>1</v>
      </c>
      <c r="L964" s="9">
        <f>EXP(SUM($H$2:H964))</f>
        <v>3.4933691331572705</v>
      </c>
    </row>
    <row r="965" spans="1:12" x14ac:dyDescent="0.25">
      <c r="A965" s="3">
        <v>44524</v>
      </c>
      <c r="B965">
        <v>8.82</v>
      </c>
      <c r="C965">
        <v>119</v>
      </c>
      <c r="D965">
        <f t="shared" si="105"/>
        <v>0</v>
      </c>
      <c r="E965">
        <f t="shared" si="109"/>
        <v>0</v>
      </c>
      <c r="F965">
        <f t="shared" si="106"/>
        <v>0</v>
      </c>
      <c r="G965" s="7">
        <f t="shared" si="110"/>
        <v>2.5259666759237975E-2</v>
      </c>
      <c r="H965" s="7">
        <v>2.518029853029833E-2</v>
      </c>
      <c r="I965" t="str">
        <f t="shared" si="107"/>
        <v/>
      </c>
      <c r="J965" t="str">
        <f t="shared" si="108"/>
        <v/>
      </c>
      <c r="K965" s="11">
        <f t="shared" si="111"/>
        <v>1</v>
      </c>
      <c r="L965" s="9">
        <f>EXP(SUM($H$2:H965))</f>
        <v>3.5824500460527808</v>
      </c>
    </row>
    <row r="966" spans="1:12" x14ac:dyDescent="0.25">
      <c r="A966" s="3">
        <v>44525</v>
      </c>
      <c r="B966">
        <v>8.6999999999999993</v>
      </c>
      <c r="C966">
        <v>119</v>
      </c>
      <c r="D966">
        <f t="shared" si="105"/>
        <v>0</v>
      </c>
      <c r="E966">
        <f t="shared" si="109"/>
        <v>0</v>
      </c>
      <c r="F966">
        <f t="shared" si="106"/>
        <v>0</v>
      </c>
      <c r="G966" s="7">
        <f t="shared" si="110"/>
        <v>-1.3698844358162028E-2</v>
      </c>
      <c r="H966" s="7">
        <v>-1.369332713200257E-2</v>
      </c>
      <c r="I966" t="str">
        <f t="shared" si="107"/>
        <v/>
      </c>
      <c r="J966" t="str">
        <f t="shared" si="108"/>
        <v/>
      </c>
      <c r="K966" s="11">
        <f t="shared" si="111"/>
        <v>1</v>
      </c>
      <c r="L966" s="9">
        <f>EXP(SUM($H$2:H966))</f>
        <v>3.5337287254264629</v>
      </c>
    </row>
    <row r="967" spans="1:12" x14ac:dyDescent="0.25">
      <c r="A967" s="3">
        <v>44526</v>
      </c>
      <c r="B967">
        <v>8.06</v>
      </c>
      <c r="C967">
        <v>119</v>
      </c>
      <c r="D967">
        <f t="shared" si="105"/>
        <v>0</v>
      </c>
      <c r="E967">
        <f t="shared" si="109"/>
        <v>0</v>
      </c>
      <c r="F967">
        <f t="shared" si="106"/>
        <v>0</v>
      </c>
      <c r="G967" s="7">
        <f t="shared" si="110"/>
        <v>-7.6409469142000988E-2</v>
      </c>
      <c r="H967" s="7">
        <v>-7.6341233256722596E-2</v>
      </c>
      <c r="I967" t="str">
        <f t="shared" si="107"/>
        <v/>
      </c>
      <c r="J967" t="str">
        <f t="shared" si="108"/>
        <v/>
      </c>
      <c r="K967" s="11">
        <f t="shared" si="111"/>
        <v>1</v>
      </c>
      <c r="L967" s="9">
        <f>EXP(SUM($H$2:H967))</f>
        <v>3.2739996641076177</v>
      </c>
    </row>
    <row r="968" spans="1:12" x14ac:dyDescent="0.25">
      <c r="A968" s="3">
        <v>44529</v>
      </c>
      <c r="B968">
        <v>8.0399999999999991</v>
      </c>
      <c r="C968">
        <v>119</v>
      </c>
      <c r="D968">
        <f t="shared" si="105"/>
        <v>0</v>
      </c>
      <c r="E968">
        <f t="shared" si="109"/>
        <v>0</v>
      </c>
      <c r="F968">
        <f t="shared" si="106"/>
        <v>0</v>
      </c>
      <c r="G968" s="7">
        <f t="shared" si="110"/>
        <v>-2.4844733276620564E-3</v>
      </c>
      <c r="H968" s="7">
        <v>-2.4028846163103149E-3</v>
      </c>
      <c r="I968" t="str">
        <f t="shared" si="107"/>
        <v/>
      </c>
      <c r="J968" t="str">
        <f t="shared" si="108"/>
        <v/>
      </c>
      <c r="K968" s="11">
        <f t="shared" si="111"/>
        <v>0.97</v>
      </c>
      <c r="L968" s="9">
        <f>EXP(SUM($H$2:H968))</f>
        <v>3.26614206491376</v>
      </c>
    </row>
    <row r="969" spans="1:12" x14ac:dyDescent="0.25">
      <c r="A969" s="3">
        <v>44530</v>
      </c>
      <c r="B969">
        <v>7.8</v>
      </c>
      <c r="C969">
        <v>119</v>
      </c>
      <c r="D969">
        <f t="shared" si="105"/>
        <v>0</v>
      </c>
      <c r="E969">
        <f t="shared" si="109"/>
        <v>0</v>
      </c>
      <c r="F969">
        <f t="shared" si="106"/>
        <v>0</v>
      </c>
      <c r="G969" s="7">
        <f t="shared" si="110"/>
        <v>-3.0305349495328808E-2</v>
      </c>
      <c r="H969" s="7">
        <v>-3.0253043171020941E-2</v>
      </c>
      <c r="I969" t="str">
        <f t="shared" si="107"/>
        <v/>
      </c>
      <c r="J969" t="str">
        <f t="shared" si="108"/>
        <v/>
      </c>
      <c r="K969" s="11">
        <f t="shared" si="111"/>
        <v>1</v>
      </c>
      <c r="L969" s="9">
        <f>EXP(SUM($H$2:H969))</f>
        <v>3.1688110313793301</v>
      </c>
    </row>
    <row r="970" spans="1:12" x14ac:dyDescent="0.25">
      <c r="A970" s="3">
        <v>44531</v>
      </c>
      <c r="B970">
        <v>6.88</v>
      </c>
      <c r="C970">
        <v>119</v>
      </c>
      <c r="D970">
        <f t="shared" si="105"/>
        <v>0</v>
      </c>
      <c r="E970">
        <f t="shared" si="109"/>
        <v>0</v>
      </c>
      <c r="F970">
        <f t="shared" si="106"/>
        <v>0</v>
      </c>
      <c r="G970" s="7">
        <f t="shared" si="110"/>
        <v>-0.12550508175029379</v>
      </c>
      <c r="H970" s="7">
        <v>-0.1254498507174158</v>
      </c>
      <c r="I970" t="str">
        <f t="shared" si="107"/>
        <v/>
      </c>
      <c r="J970" t="str">
        <f t="shared" si="108"/>
        <v/>
      </c>
      <c r="K970" s="11">
        <f t="shared" si="111"/>
        <v>1</v>
      </c>
      <c r="L970" s="9">
        <f>EXP(SUM($H$2:H970))</f>
        <v>2.7952082107797072</v>
      </c>
    </row>
    <row r="971" spans="1:12" x14ac:dyDescent="0.25">
      <c r="A971" s="3">
        <v>44532</v>
      </c>
      <c r="B971">
        <v>6.76</v>
      </c>
      <c r="C971">
        <v>119</v>
      </c>
      <c r="D971">
        <f t="shared" si="105"/>
        <v>0</v>
      </c>
      <c r="E971">
        <f t="shared" si="109"/>
        <v>0</v>
      </c>
      <c r="F971">
        <f t="shared" si="106"/>
        <v>0</v>
      </c>
      <c r="G971" s="7">
        <f t="shared" si="110"/>
        <v>-1.7595761890379601E-2</v>
      </c>
      <c r="H971" s="7">
        <v>-1.755315924758916E-2</v>
      </c>
      <c r="I971" t="str">
        <f t="shared" si="107"/>
        <v/>
      </c>
      <c r="J971" t="str">
        <f t="shared" si="108"/>
        <v/>
      </c>
      <c r="K971" s="11">
        <f t="shared" si="111"/>
        <v>1</v>
      </c>
      <c r="L971" s="9">
        <f>EXP(SUM($H$2:H971))</f>
        <v>2.7465715879121402</v>
      </c>
    </row>
    <row r="972" spans="1:12" x14ac:dyDescent="0.25">
      <c r="A972" s="3">
        <v>44533</v>
      </c>
      <c r="B972">
        <v>7.05</v>
      </c>
      <c r="C972">
        <v>119</v>
      </c>
      <c r="D972">
        <f t="shared" si="105"/>
        <v>0</v>
      </c>
      <c r="E972">
        <f t="shared" si="109"/>
        <v>0</v>
      </c>
      <c r="F972">
        <f t="shared" si="106"/>
        <v>0</v>
      </c>
      <c r="G972" s="7">
        <f t="shared" si="110"/>
        <v>4.2004726769304612E-2</v>
      </c>
      <c r="H972" s="7">
        <v>4.1909403077209563E-2</v>
      </c>
      <c r="I972" t="str">
        <f t="shared" si="107"/>
        <v/>
      </c>
      <c r="J972" t="str">
        <f t="shared" si="108"/>
        <v/>
      </c>
      <c r="K972" s="11">
        <f t="shared" si="111"/>
        <v>1</v>
      </c>
      <c r="L972" s="9">
        <f>EXP(SUM($H$2:H972))</f>
        <v>2.8641248518747795</v>
      </c>
    </row>
    <row r="973" spans="1:12" x14ac:dyDescent="0.25">
      <c r="A973" s="3">
        <v>44536</v>
      </c>
      <c r="B973">
        <v>7.3</v>
      </c>
      <c r="C973">
        <v>119</v>
      </c>
      <c r="D973">
        <f t="shared" si="105"/>
        <v>0</v>
      </c>
      <c r="E973">
        <f t="shared" si="109"/>
        <v>0</v>
      </c>
      <c r="F973">
        <f t="shared" si="106"/>
        <v>0</v>
      </c>
      <c r="G973" s="7">
        <f t="shared" si="110"/>
        <v>3.48467313301681E-2</v>
      </c>
      <c r="H973" s="7">
        <v>3.4787825485664017E-2</v>
      </c>
      <c r="I973" t="str">
        <f t="shared" si="107"/>
        <v/>
      </c>
      <c r="J973" t="str">
        <f t="shared" si="108"/>
        <v/>
      </c>
      <c r="K973" s="11">
        <f t="shared" si="111"/>
        <v>1</v>
      </c>
      <c r="L973" s="9">
        <f>EXP(SUM($H$2:H973))</f>
        <v>2.965514871631147</v>
      </c>
    </row>
    <row r="974" spans="1:12" x14ac:dyDescent="0.25">
      <c r="A974" s="3">
        <v>44537</v>
      </c>
      <c r="B974">
        <v>7.62</v>
      </c>
      <c r="C974">
        <v>119</v>
      </c>
      <c r="D974">
        <f t="shared" si="105"/>
        <v>0</v>
      </c>
      <c r="E974">
        <f t="shared" si="109"/>
        <v>0</v>
      </c>
      <c r="F974">
        <f t="shared" si="106"/>
        <v>0</v>
      </c>
      <c r="G974" s="7">
        <f t="shared" si="110"/>
        <v>4.2902021544209502E-2</v>
      </c>
      <c r="H974" s="7">
        <v>4.2867900227175869E-2</v>
      </c>
      <c r="I974" t="str">
        <f t="shared" si="107"/>
        <v/>
      </c>
      <c r="J974" t="str">
        <f t="shared" si="108"/>
        <v/>
      </c>
      <c r="K974" s="11">
        <f t="shared" si="111"/>
        <v>1</v>
      </c>
      <c r="L974" s="9">
        <f>EXP(SUM($H$2:H974))</f>
        <v>3.0954044230085915</v>
      </c>
    </row>
    <row r="975" spans="1:12" x14ac:dyDescent="0.25">
      <c r="A975" s="3">
        <v>44538</v>
      </c>
      <c r="B975">
        <v>6.81</v>
      </c>
      <c r="C975">
        <v>119</v>
      </c>
      <c r="D975">
        <f t="shared" si="105"/>
        <v>0</v>
      </c>
      <c r="E975">
        <f t="shared" si="109"/>
        <v>0</v>
      </c>
      <c r="F975">
        <f t="shared" si="106"/>
        <v>0</v>
      </c>
      <c r="G975" s="7">
        <f t="shared" si="110"/>
        <v>-0.11238424953713394</v>
      </c>
      <c r="H975" s="7">
        <v>-0.1122732424827859</v>
      </c>
      <c r="I975" t="str">
        <f t="shared" si="107"/>
        <v/>
      </c>
      <c r="J975" t="str">
        <f t="shared" si="108"/>
        <v/>
      </c>
      <c r="K975" s="11">
        <f t="shared" si="111"/>
        <v>1</v>
      </c>
      <c r="L975" s="9">
        <f>EXP(SUM($H$2:H975))</f>
        <v>2.7666724732850789</v>
      </c>
    </row>
    <row r="976" spans="1:12" x14ac:dyDescent="0.25">
      <c r="A976" s="3">
        <v>44539</v>
      </c>
      <c r="B976">
        <v>6.28</v>
      </c>
      <c r="C976">
        <v>119</v>
      </c>
      <c r="D976">
        <f t="shared" si="105"/>
        <v>0</v>
      </c>
      <c r="E976">
        <f t="shared" si="109"/>
        <v>0</v>
      </c>
      <c r="F976">
        <f t="shared" si="106"/>
        <v>0</v>
      </c>
      <c r="G976" s="7">
        <f t="shared" si="110"/>
        <v>-8.1022139681313624E-2</v>
      </c>
      <c r="H976" s="7">
        <v>-8.0993159209531859E-2</v>
      </c>
      <c r="I976" t="str">
        <f t="shared" si="107"/>
        <v/>
      </c>
      <c r="J976" t="str">
        <f t="shared" si="108"/>
        <v/>
      </c>
      <c r="K976" s="11">
        <f t="shared" si="111"/>
        <v>1</v>
      </c>
      <c r="L976" s="9">
        <f>EXP(SUM($H$2:H976))</f>
        <v>2.5514253548635</v>
      </c>
    </row>
    <row r="977" spans="1:12" x14ac:dyDescent="0.25">
      <c r="A977" s="3">
        <v>44540</v>
      </c>
      <c r="B977">
        <v>6.37</v>
      </c>
      <c r="C977">
        <v>119</v>
      </c>
      <c r="D977">
        <f t="shared" si="105"/>
        <v>0</v>
      </c>
      <c r="E977">
        <f t="shared" si="109"/>
        <v>0</v>
      </c>
      <c r="F977">
        <f t="shared" si="106"/>
        <v>0</v>
      </c>
      <c r="G977" s="7">
        <f t="shared" si="110"/>
        <v>1.4229489103964722E-2</v>
      </c>
      <c r="H977" s="7">
        <v>1.419871939981293E-2</v>
      </c>
      <c r="I977" t="str">
        <f t="shared" si="107"/>
        <v/>
      </c>
      <c r="J977" t="str">
        <f t="shared" si="108"/>
        <v/>
      </c>
      <c r="K977" s="11">
        <f t="shared" si="111"/>
        <v>1</v>
      </c>
      <c r="L977" s="9">
        <f>EXP(SUM($H$2:H977))</f>
        <v>2.5879107374380479</v>
      </c>
    </row>
    <row r="978" spans="1:12" x14ac:dyDescent="0.25">
      <c r="A978" s="3">
        <v>44543</v>
      </c>
      <c r="B978">
        <v>6.05</v>
      </c>
      <c r="C978">
        <v>119</v>
      </c>
      <c r="D978">
        <f t="shared" si="105"/>
        <v>0</v>
      </c>
      <c r="E978">
        <f t="shared" si="109"/>
        <v>0</v>
      </c>
      <c r="F978">
        <f t="shared" si="106"/>
        <v>0</v>
      </c>
      <c r="G978" s="7">
        <f t="shared" si="110"/>
        <v>-5.154119754132188E-2</v>
      </c>
      <c r="H978" s="7">
        <v>-5.150384286711561E-2</v>
      </c>
      <c r="I978" t="str">
        <f t="shared" si="107"/>
        <v/>
      </c>
      <c r="J978" t="str">
        <f t="shared" si="108"/>
        <v/>
      </c>
      <c r="K978" s="11">
        <f t="shared" si="111"/>
        <v>1</v>
      </c>
      <c r="L978" s="9">
        <f>EXP(SUM($H$2:H978))</f>
        <v>2.4579976184186574</v>
      </c>
    </row>
    <row r="979" spans="1:12" x14ac:dyDescent="0.25">
      <c r="A979" s="3">
        <v>44544</v>
      </c>
      <c r="B979">
        <v>5.74</v>
      </c>
      <c r="C979">
        <v>119</v>
      </c>
      <c r="D979">
        <f t="shared" si="105"/>
        <v>0</v>
      </c>
      <c r="E979">
        <f t="shared" si="109"/>
        <v>0</v>
      </c>
      <c r="F979">
        <f t="shared" si="106"/>
        <v>0</v>
      </c>
      <c r="G979" s="7">
        <f t="shared" si="110"/>
        <v>-5.2599061711274937E-2</v>
      </c>
      <c r="H979" s="7">
        <v>-5.2557250738676071E-2</v>
      </c>
      <c r="I979" t="str">
        <f t="shared" si="107"/>
        <v/>
      </c>
      <c r="J979" t="str">
        <f t="shared" si="108"/>
        <v/>
      </c>
      <c r="K979" s="11">
        <f t="shared" si="111"/>
        <v>1</v>
      </c>
      <c r="L979" s="9">
        <f>EXP(SUM($H$2:H979))</f>
        <v>2.3321481403556223</v>
      </c>
    </row>
    <row r="980" spans="1:12" x14ac:dyDescent="0.25">
      <c r="A980" s="3">
        <v>44545</v>
      </c>
      <c r="B980">
        <v>6.17</v>
      </c>
      <c r="C980">
        <v>119</v>
      </c>
      <c r="D980">
        <f t="shared" si="105"/>
        <v>0</v>
      </c>
      <c r="E980">
        <f t="shared" si="109"/>
        <v>0</v>
      </c>
      <c r="F980">
        <f t="shared" si="106"/>
        <v>0</v>
      </c>
      <c r="G980" s="7">
        <f t="shared" si="110"/>
        <v>7.2239627585821337E-2</v>
      </c>
      <c r="H980" s="7">
        <v>7.222763399688073E-2</v>
      </c>
      <c r="I980" t="str">
        <f t="shared" si="107"/>
        <v/>
      </c>
      <c r="J980" t="str">
        <f t="shared" si="108"/>
        <v/>
      </c>
      <c r="K980" s="11">
        <f t="shared" si="111"/>
        <v>1</v>
      </c>
      <c r="L980" s="9">
        <f>EXP(SUM($H$2:H980))</f>
        <v>2.5068260360682579</v>
      </c>
    </row>
    <row r="981" spans="1:12" x14ac:dyDescent="0.25">
      <c r="A981" s="3">
        <v>44546</v>
      </c>
      <c r="B981">
        <v>6.4</v>
      </c>
      <c r="C981">
        <v>119</v>
      </c>
      <c r="D981">
        <f t="shared" si="105"/>
        <v>0</v>
      </c>
      <c r="E981">
        <f t="shared" si="109"/>
        <v>0</v>
      </c>
      <c r="F981">
        <f t="shared" si="106"/>
        <v>0</v>
      </c>
      <c r="G981" s="7">
        <f t="shared" si="110"/>
        <v>3.6599152448329703E-2</v>
      </c>
      <c r="H981" s="7">
        <v>3.6524774682372169E-2</v>
      </c>
      <c r="I981" t="str">
        <f t="shared" si="107"/>
        <v/>
      </c>
      <c r="J981" t="str">
        <f t="shared" si="108"/>
        <v/>
      </c>
      <c r="K981" s="11">
        <f t="shared" si="111"/>
        <v>1</v>
      </c>
      <c r="L981" s="9">
        <f>EXP(SUM($H$2:H981))</f>
        <v>2.6000799646099968</v>
      </c>
    </row>
    <row r="982" spans="1:12" x14ac:dyDescent="0.25">
      <c r="A982" s="3">
        <v>44547</v>
      </c>
      <c r="B982">
        <v>6.66</v>
      </c>
      <c r="C982">
        <v>119</v>
      </c>
      <c r="D982">
        <f t="shared" si="105"/>
        <v>0</v>
      </c>
      <c r="E982">
        <f t="shared" si="109"/>
        <v>0</v>
      </c>
      <c r="F982">
        <f t="shared" si="106"/>
        <v>0</v>
      </c>
      <c r="G982" s="7">
        <f t="shared" si="110"/>
        <v>3.9821494186671511E-2</v>
      </c>
      <c r="H982" s="7">
        <v>3.9797469874066058E-2</v>
      </c>
      <c r="I982" t="str">
        <f t="shared" si="107"/>
        <v/>
      </c>
      <c r="J982" t="str">
        <f t="shared" si="108"/>
        <v/>
      </c>
      <c r="K982" s="11">
        <f t="shared" si="111"/>
        <v>1</v>
      </c>
      <c r="L982" s="9">
        <f>EXP(SUM($H$2:H982))</f>
        <v>2.7056432111731628</v>
      </c>
    </row>
    <row r="983" spans="1:12" x14ac:dyDescent="0.25">
      <c r="A983" s="3">
        <v>44550</v>
      </c>
      <c r="B983">
        <v>6.33</v>
      </c>
      <c r="C983">
        <v>119</v>
      </c>
      <c r="D983">
        <f t="shared" si="105"/>
        <v>0</v>
      </c>
      <c r="E983">
        <f t="shared" si="109"/>
        <v>0</v>
      </c>
      <c r="F983">
        <f t="shared" si="106"/>
        <v>0</v>
      </c>
      <c r="G983" s="7">
        <f t="shared" si="110"/>
        <v>-5.0819248396213004E-2</v>
      </c>
      <c r="H983" s="7">
        <v>-5.0767117053653187E-2</v>
      </c>
      <c r="I983" t="str">
        <f t="shared" si="107"/>
        <v/>
      </c>
      <c r="J983" t="str">
        <f t="shared" si="108"/>
        <v/>
      </c>
      <c r="K983" s="11">
        <f t="shared" si="111"/>
        <v>1</v>
      </c>
      <c r="L983" s="9">
        <f>EXP(SUM($H$2:H983))</f>
        <v>2.5717138722200912</v>
      </c>
    </row>
    <row r="984" spans="1:12" x14ac:dyDescent="0.25">
      <c r="A984" s="3">
        <v>44551</v>
      </c>
      <c r="B984">
        <v>6.42</v>
      </c>
      <c r="C984">
        <v>119</v>
      </c>
      <c r="D984">
        <f t="shared" si="105"/>
        <v>0</v>
      </c>
      <c r="E984">
        <f t="shared" si="109"/>
        <v>0</v>
      </c>
      <c r="F984">
        <f t="shared" si="106"/>
        <v>0</v>
      </c>
      <c r="G984" s="7">
        <f t="shared" si="110"/>
        <v>1.4117881545785022E-2</v>
      </c>
      <c r="H984" s="7">
        <v>1.410012437878163E-2</v>
      </c>
      <c r="I984" t="str">
        <f t="shared" si="107"/>
        <v/>
      </c>
      <c r="J984" t="str">
        <f t="shared" si="108"/>
        <v/>
      </c>
      <c r="K984" s="11">
        <f t="shared" si="111"/>
        <v>1</v>
      </c>
      <c r="L984" s="9">
        <f>EXP(SUM($H$2:H984))</f>
        <v>2.6082322092056165</v>
      </c>
    </row>
    <row r="985" spans="1:12" x14ac:dyDescent="0.25">
      <c r="A985" s="3">
        <v>44552</v>
      </c>
      <c r="B985">
        <v>6.16</v>
      </c>
      <c r="C985">
        <v>119</v>
      </c>
      <c r="D985">
        <f t="shared" si="105"/>
        <v>0</v>
      </c>
      <c r="E985">
        <f t="shared" si="109"/>
        <v>0</v>
      </c>
      <c r="F985">
        <f t="shared" si="106"/>
        <v>0</v>
      </c>
      <c r="G985" s="7">
        <f t="shared" si="110"/>
        <v>-4.1341340156441399E-2</v>
      </c>
      <c r="H985" s="7">
        <v>-4.1238748016597528E-2</v>
      </c>
      <c r="I985" t="str">
        <f t="shared" si="107"/>
        <v/>
      </c>
      <c r="J985" t="str">
        <f t="shared" si="108"/>
        <v/>
      </c>
      <c r="K985" s="11">
        <f t="shared" si="111"/>
        <v>1</v>
      </c>
      <c r="L985" s="9">
        <f>EXP(SUM($H$2:H985))</f>
        <v>2.5028596279537094</v>
      </c>
    </row>
    <row r="986" spans="1:12" x14ac:dyDescent="0.25">
      <c r="A986" s="3">
        <v>44553</v>
      </c>
      <c r="B986">
        <v>6.2</v>
      </c>
      <c r="C986">
        <v>119</v>
      </c>
      <c r="D986">
        <f t="shared" si="105"/>
        <v>0</v>
      </c>
      <c r="E986">
        <f t="shared" si="109"/>
        <v>0</v>
      </c>
      <c r="F986">
        <f t="shared" si="106"/>
        <v>0</v>
      </c>
      <c r="G986" s="7">
        <f t="shared" si="110"/>
        <v>6.4725145056175196E-3</v>
      </c>
      <c r="H986" s="7">
        <v>6.3796069640389879E-3</v>
      </c>
      <c r="I986" t="str">
        <f t="shared" si="107"/>
        <v/>
      </c>
      <c r="J986" t="str">
        <f t="shared" si="108"/>
        <v/>
      </c>
      <c r="K986" s="11">
        <f t="shared" si="111"/>
        <v>0.99</v>
      </c>
      <c r="L986" s="9">
        <f>EXP(SUM($H$2:H986))</f>
        <v>2.5188779295726129</v>
      </c>
    </row>
    <row r="987" spans="1:12" x14ac:dyDescent="0.25">
      <c r="A987" s="3">
        <v>44557</v>
      </c>
      <c r="B987">
        <v>6.78</v>
      </c>
      <c r="C987">
        <v>119</v>
      </c>
      <c r="D987">
        <f t="shared" si="105"/>
        <v>0</v>
      </c>
      <c r="E987">
        <f t="shared" si="109"/>
        <v>0</v>
      </c>
      <c r="F987">
        <f t="shared" si="106"/>
        <v>0</v>
      </c>
      <c r="G987" s="7">
        <f t="shared" si="110"/>
        <v>8.9427809901258301E-2</v>
      </c>
      <c r="H987" s="7">
        <v>8.9383561134685402E-2</v>
      </c>
      <c r="I987" t="str">
        <f t="shared" si="107"/>
        <v/>
      </c>
      <c r="J987" t="str">
        <f t="shared" si="108"/>
        <v/>
      </c>
      <c r="K987" s="11">
        <f t="shared" si="111"/>
        <v>1</v>
      </c>
      <c r="L987" s="9">
        <f>EXP(SUM($H$2:H987))</f>
        <v>2.754393015987652</v>
      </c>
    </row>
    <row r="988" spans="1:12" x14ac:dyDescent="0.25">
      <c r="A988" s="3">
        <v>44558</v>
      </c>
      <c r="B988">
        <v>6.83</v>
      </c>
      <c r="C988">
        <v>119</v>
      </c>
      <c r="D988">
        <f t="shared" si="105"/>
        <v>0</v>
      </c>
      <c r="E988">
        <f t="shared" si="109"/>
        <v>0</v>
      </c>
      <c r="F988">
        <f t="shared" si="106"/>
        <v>0</v>
      </c>
      <c r="G988" s="7">
        <f t="shared" si="110"/>
        <v>7.3475716303945419E-3</v>
      </c>
      <c r="H988" s="7">
        <v>7.2734839664984697E-3</v>
      </c>
      <c r="I988" t="str">
        <f t="shared" si="107"/>
        <v/>
      </c>
      <c r="J988" t="str">
        <f t="shared" si="108"/>
        <v/>
      </c>
      <c r="K988" s="11">
        <f t="shared" si="111"/>
        <v>0.99</v>
      </c>
      <c r="L988" s="9">
        <f>EXP(SUM($H$2:H988))</f>
        <v>2.7745000850043624</v>
      </c>
    </row>
    <row r="989" spans="1:12" x14ac:dyDescent="0.25">
      <c r="A989" s="3">
        <v>44559</v>
      </c>
      <c r="B989">
        <v>6.76</v>
      </c>
      <c r="C989">
        <v>119</v>
      </c>
      <c r="D989">
        <f t="shared" si="105"/>
        <v>0</v>
      </c>
      <c r="E989">
        <f t="shared" si="109"/>
        <v>0</v>
      </c>
      <c r="F989">
        <f t="shared" si="106"/>
        <v>0</v>
      </c>
      <c r="G989" s="7">
        <f t="shared" si="110"/>
        <v>-1.0301783527826057E-2</v>
      </c>
      <c r="H989" s="7">
        <v>-1.025237646435135E-2</v>
      </c>
      <c r="I989" t="str">
        <f t="shared" si="107"/>
        <v/>
      </c>
      <c r="J989" t="str">
        <f t="shared" si="108"/>
        <v/>
      </c>
      <c r="K989" s="11">
        <f t="shared" si="111"/>
        <v>1</v>
      </c>
      <c r="L989" s="9">
        <f>EXP(SUM($H$2:H989))</f>
        <v>2.7462001841373178</v>
      </c>
    </row>
    <row r="990" spans="1:12" x14ac:dyDescent="0.25">
      <c r="A990" s="3">
        <v>44560</v>
      </c>
      <c r="B990">
        <v>7.22</v>
      </c>
      <c r="C990">
        <v>119</v>
      </c>
      <c r="D990">
        <f t="shared" si="105"/>
        <v>0</v>
      </c>
      <c r="E990">
        <f t="shared" si="109"/>
        <v>0</v>
      </c>
      <c r="F990">
        <f t="shared" si="106"/>
        <v>0</v>
      </c>
      <c r="G990" s="7">
        <f t="shared" si="110"/>
        <v>6.583206284986215E-2</v>
      </c>
      <c r="H990" s="7">
        <v>6.5787740538003153E-2</v>
      </c>
      <c r="I990" t="str">
        <f t="shared" si="107"/>
        <v/>
      </c>
      <c r="J990" t="str">
        <f t="shared" si="108"/>
        <v/>
      </c>
      <c r="K990" s="11">
        <f t="shared" si="111"/>
        <v>1</v>
      </c>
      <c r="L990" s="9">
        <f>EXP(SUM($H$2:H990))</f>
        <v>2.9329417966586555</v>
      </c>
    </row>
    <row r="991" spans="1:12" x14ac:dyDescent="0.25">
      <c r="A991" s="3">
        <v>44564</v>
      </c>
      <c r="B991">
        <v>6.72</v>
      </c>
      <c r="C991">
        <v>119</v>
      </c>
      <c r="D991">
        <f t="shared" si="105"/>
        <v>0</v>
      </c>
      <c r="E991">
        <f t="shared" si="109"/>
        <v>0</v>
      </c>
      <c r="F991">
        <f t="shared" si="106"/>
        <v>0</v>
      </c>
      <c r="G991" s="7">
        <f t="shared" si="110"/>
        <v>-7.1766798369676685E-2</v>
      </c>
      <c r="H991" s="7">
        <v>-7.1710847554000423E-2</v>
      </c>
      <c r="I991" t="str">
        <f t="shared" si="107"/>
        <v/>
      </c>
      <c r="J991" t="str">
        <f t="shared" si="108"/>
        <v/>
      </c>
      <c r="K991" s="11">
        <f t="shared" si="111"/>
        <v>1</v>
      </c>
      <c r="L991" s="9">
        <f>EXP(SUM($H$2:H991))</f>
        <v>2.7299822243298761</v>
      </c>
    </row>
    <row r="992" spans="1:12" x14ac:dyDescent="0.25">
      <c r="A992" s="3">
        <v>44565</v>
      </c>
      <c r="B992">
        <v>6.61</v>
      </c>
      <c r="C992">
        <v>119</v>
      </c>
      <c r="D992">
        <f t="shared" si="105"/>
        <v>0</v>
      </c>
      <c r="E992">
        <f t="shared" si="109"/>
        <v>0</v>
      </c>
      <c r="F992">
        <f t="shared" si="106"/>
        <v>0</v>
      </c>
      <c r="G992" s="7">
        <f t="shared" si="110"/>
        <v>-1.6504500671463199E-2</v>
      </c>
      <c r="H992" s="7">
        <v>-1.643430646342477E-2</v>
      </c>
      <c r="I992" t="str">
        <f t="shared" si="107"/>
        <v/>
      </c>
      <c r="J992" t="str">
        <f t="shared" si="108"/>
        <v/>
      </c>
      <c r="K992" s="11">
        <f t="shared" si="111"/>
        <v>1</v>
      </c>
      <c r="L992" s="9">
        <f>EXP(SUM($H$2:H992))</f>
        <v>2.6854835140732991</v>
      </c>
    </row>
    <row r="993" spans="1:12" x14ac:dyDescent="0.25">
      <c r="A993" s="3">
        <v>44566</v>
      </c>
      <c r="B993">
        <v>6.42</v>
      </c>
      <c r="C993">
        <v>119</v>
      </c>
      <c r="D993">
        <f t="shared" si="105"/>
        <v>0</v>
      </c>
      <c r="E993">
        <f t="shared" si="109"/>
        <v>0</v>
      </c>
      <c r="F993">
        <f t="shared" si="106"/>
        <v>0</v>
      </c>
      <c r="G993" s="7">
        <f t="shared" si="110"/>
        <v>-2.9165536161725174E-2</v>
      </c>
      <c r="H993" s="7">
        <v>-2.911989857385212E-2</v>
      </c>
      <c r="I993" t="str">
        <f t="shared" si="107"/>
        <v/>
      </c>
      <c r="J993" t="str">
        <f t="shared" si="108"/>
        <v/>
      </c>
      <c r="K993" s="11">
        <f t="shared" si="111"/>
        <v>1</v>
      </c>
      <c r="L993" s="9">
        <f>EXP(SUM($H$2:H993))</f>
        <v>2.608410137219396</v>
      </c>
    </row>
    <row r="994" spans="1:12" x14ac:dyDescent="0.25">
      <c r="A994" s="3">
        <v>44567</v>
      </c>
      <c r="B994">
        <v>6.25</v>
      </c>
      <c r="C994">
        <v>119</v>
      </c>
      <c r="D994">
        <f t="shared" si="105"/>
        <v>0</v>
      </c>
      <c r="E994">
        <f t="shared" si="109"/>
        <v>0</v>
      </c>
      <c r="F994">
        <f t="shared" si="106"/>
        <v>0</v>
      </c>
      <c r="G994" s="7">
        <f t="shared" si="110"/>
        <v>-2.6836653953559622E-2</v>
      </c>
      <c r="H994" s="7">
        <v>-2.6754737308819609E-2</v>
      </c>
      <c r="I994" t="str">
        <f t="shared" si="107"/>
        <v/>
      </c>
      <c r="J994" t="str">
        <f t="shared" si="108"/>
        <v/>
      </c>
      <c r="K994" s="11">
        <f t="shared" si="111"/>
        <v>1</v>
      </c>
      <c r="L994" s="9">
        <f>EXP(SUM($H$2:H994))</f>
        <v>2.539548109596804</v>
      </c>
    </row>
    <row r="995" spans="1:12" x14ac:dyDescent="0.25">
      <c r="A995" s="3">
        <v>44568</v>
      </c>
      <c r="B995">
        <v>6.22</v>
      </c>
      <c r="C995">
        <v>119</v>
      </c>
      <c r="D995">
        <f t="shared" si="105"/>
        <v>0</v>
      </c>
      <c r="E995">
        <f t="shared" si="109"/>
        <v>0</v>
      </c>
      <c r="F995">
        <f t="shared" si="106"/>
        <v>0</v>
      </c>
      <c r="G995" s="7">
        <f t="shared" si="110"/>
        <v>-4.8115569972220816E-3</v>
      </c>
      <c r="H995" s="7">
        <v>-4.8115569972220816E-3</v>
      </c>
      <c r="I995" t="str">
        <f t="shared" si="107"/>
        <v/>
      </c>
      <c r="J995" t="str">
        <f t="shared" si="108"/>
        <v/>
      </c>
      <c r="K995" s="11">
        <f t="shared" si="111"/>
        <v>1</v>
      </c>
      <c r="L995" s="9">
        <f>EXP(SUM($H$2:H995))</f>
        <v>2.5273582786707389</v>
      </c>
    </row>
    <row r="996" spans="1:12" x14ac:dyDescent="0.25">
      <c r="A996" s="3">
        <v>44571</v>
      </c>
      <c r="B996">
        <v>5.74</v>
      </c>
      <c r="C996">
        <v>119</v>
      </c>
      <c r="D996">
        <f t="shared" si="105"/>
        <v>0</v>
      </c>
      <c r="E996">
        <f t="shared" si="109"/>
        <v>0</v>
      </c>
      <c r="F996">
        <f t="shared" si="106"/>
        <v>0</v>
      </c>
      <c r="G996" s="7">
        <f t="shared" si="110"/>
        <v>-8.0310696419612915E-2</v>
      </c>
      <c r="H996" s="7">
        <v>-8.0234392710605951E-2</v>
      </c>
      <c r="I996" t="str">
        <f t="shared" si="107"/>
        <v/>
      </c>
      <c r="J996" t="str">
        <f t="shared" si="108"/>
        <v/>
      </c>
      <c r="K996" s="11">
        <f t="shared" si="111"/>
        <v>1</v>
      </c>
      <c r="L996" s="9">
        <f>EXP(SUM($H$2:H996))</f>
        <v>2.3324989553852253</v>
      </c>
    </row>
    <row r="997" spans="1:12" x14ac:dyDescent="0.25">
      <c r="A997" s="3">
        <v>44572</v>
      </c>
      <c r="B997">
        <v>5.87</v>
      </c>
      <c r="C997">
        <v>119</v>
      </c>
      <c r="D997">
        <f t="shared" si="105"/>
        <v>0</v>
      </c>
      <c r="E997">
        <f t="shared" si="109"/>
        <v>0</v>
      </c>
      <c r="F997">
        <f t="shared" si="106"/>
        <v>0</v>
      </c>
      <c r="G997" s="7">
        <f t="shared" si="110"/>
        <v>2.2395423508529955E-2</v>
      </c>
      <c r="H997" s="7">
        <v>2.2348403663761771E-2</v>
      </c>
      <c r="I997" t="str">
        <f t="shared" si="107"/>
        <v/>
      </c>
      <c r="J997" t="str">
        <f t="shared" si="108"/>
        <v/>
      </c>
      <c r="K997" s="11">
        <f t="shared" si="111"/>
        <v>1</v>
      </c>
      <c r="L997" s="9">
        <f>EXP(SUM($H$2:H997))</f>
        <v>2.3852134317769313</v>
      </c>
    </row>
    <row r="998" spans="1:12" x14ac:dyDescent="0.25">
      <c r="A998" s="3">
        <v>44573</v>
      </c>
      <c r="B998">
        <v>6.31</v>
      </c>
      <c r="C998">
        <v>119</v>
      </c>
      <c r="D998">
        <f t="shared" si="105"/>
        <v>0</v>
      </c>
      <c r="E998">
        <f t="shared" si="109"/>
        <v>0</v>
      </c>
      <c r="F998">
        <f t="shared" si="106"/>
        <v>0</v>
      </c>
      <c r="G998" s="7">
        <f t="shared" si="110"/>
        <v>7.2281042713116556E-2</v>
      </c>
      <c r="H998" s="7">
        <v>7.222763399688073E-2</v>
      </c>
      <c r="I998" t="str">
        <f t="shared" si="107"/>
        <v/>
      </c>
      <c r="J998" t="str">
        <f t="shared" si="108"/>
        <v/>
      </c>
      <c r="K998" s="11">
        <f t="shared" si="111"/>
        <v>1</v>
      </c>
      <c r="L998" s="9">
        <f>EXP(SUM($H$2:H998))</f>
        <v>2.5638659178170231</v>
      </c>
    </row>
    <row r="999" spans="1:12" x14ac:dyDescent="0.25">
      <c r="A999" s="3">
        <v>44574</v>
      </c>
      <c r="B999">
        <v>6.09</v>
      </c>
      <c r="C999">
        <v>119</v>
      </c>
      <c r="D999">
        <f t="shared" si="105"/>
        <v>0</v>
      </c>
      <c r="E999">
        <f t="shared" si="109"/>
        <v>0</v>
      </c>
      <c r="F999">
        <f t="shared" si="106"/>
        <v>0</v>
      </c>
      <c r="G999" s="7">
        <f t="shared" si="110"/>
        <v>-3.5487594831316145E-2</v>
      </c>
      <c r="H999" s="7">
        <v>-3.5419945231260318E-2</v>
      </c>
      <c r="I999" t="str">
        <f t="shared" si="107"/>
        <v/>
      </c>
      <c r="J999" t="str">
        <f t="shared" si="108"/>
        <v/>
      </c>
      <c r="K999" s="11">
        <f t="shared" si="111"/>
        <v>1</v>
      </c>
      <c r="L999" s="9">
        <f>EXP(SUM($H$2:H999))</f>
        <v>2.474643383876991</v>
      </c>
    </row>
    <row r="1000" spans="1:12" x14ac:dyDescent="0.25">
      <c r="A1000" s="3">
        <v>44575</v>
      </c>
      <c r="B1000">
        <v>6.33</v>
      </c>
      <c r="C1000">
        <v>119</v>
      </c>
      <c r="D1000">
        <f t="shared" si="105"/>
        <v>0</v>
      </c>
      <c r="E1000">
        <f t="shared" si="109"/>
        <v>0</v>
      </c>
      <c r="F1000">
        <f t="shared" si="106"/>
        <v>0</v>
      </c>
      <c r="G1000" s="7">
        <f t="shared" si="110"/>
        <v>3.8652154434279114E-2</v>
      </c>
      <c r="H1000" s="7">
        <v>3.864362359220453E-2</v>
      </c>
      <c r="I1000" t="str">
        <f t="shared" si="107"/>
        <v/>
      </c>
      <c r="J1000" t="str">
        <f t="shared" si="108"/>
        <v/>
      </c>
      <c r="K1000" s="11">
        <f t="shared" si="111"/>
        <v>1</v>
      </c>
      <c r="L1000" s="9">
        <f>EXP(SUM($H$2:H1000))</f>
        <v>2.5721443332017446</v>
      </c>
    </row>
    <row r="1001" spans="1:12" x14ac:dyDescent="0.25">
      <c r="A1001" s="3">
        <v>44578</v>
      </c>
      <c r="B1001">
        <v>6.12</v>
      </c>
      <c r="C1001">
        <v>119</v>
      </c>
      <c r="D1001">
        <f t="shared" si="105"/>
        <v>0</v>
      </c>
      <c r="E1001">
        <f t="shared" si="109"/>
        <v>0</v>
      </c>
      <c r="F1001">
        <f t="shared" si="106"/>
        <v>0</v>
      </c>
      <c r="G1001" s="7">
        <f t="shared" si="110"/>
        <v>-3.3738139631850114E-2</v>
      </c>
      <c r="H1001" s="7">
        <v>-3.3660201492635211E-2</v>
      </c>
      <c r="I1001" t="str">
        <f t="shared" si="107"/>
        <v/>
      </c>
      <c r="J1001" t="str">
        <f t="shared" si="108"/>
        <v/>
      </c>
      <c r="K1001" s="11">
        <f t="shared" si="111"/>
        <v>1</v>
      </c>
      <c r="L1001" s="9">
        <f>EXP(SUM($H$2:H1001))</f>
        <v>2.4870063557727669</v>
      </c>
    </row>
    <row r="1002" spans="1:12" x14ac:dyDescent="0.25">
      <c r="A1002" s="3">
        <v>44579</v>
      </c>
      <c r="B1002">
        <v>5.89</v>
      </c>
      <c r="C1002">
        <v>119</v>
      </c>
      <c r="D1002">
        <f t="shared" si="105"/>
        <v>0</v>
      </c>
      <c r="E1002">
        <f t="shared" si="109"/>
        <v>0</v>
      </c>
      <c r="F1002">
        <f t="shared" si="106"/>
        <v>0</v>
      </c>
      <c r="G1002" s="7">
        <f t="shared" si="110"/>
        <v>-3.830609886073947E-2</v>
      </c>
      <c r="H1002" s="7">
        <v>-3.8221212820197741E-2</v>
      </c>
      <c r="I1002" t="str">
        <f t="shared" si="107"/>
        <v/>
      </c>
      <c r="J1002" t="str">
        <f t="shared" si="108"/>
        <v/>
      </c>
      <c r="K1002" s="11">
        <f t="shared" si="111"/>
        <v>1</v>
      </c>
      <c r="L1002" s="9">
        <f>EXP(SUM($H$2:H1002))</f>
        <v>2.3937436174312881</v>
      </c>
    </row>
    <row r="1003" spans="1:12" x14ac:dyDescent="0.25">
      <c r="A1003" s="3">
        <v>44580</v>
      </c>
      <c r="B1003">
        <v>6.31</v>
      </c>
      <c r="C1003">
        <v>119</v>
      </c>
      <c r="D1003">
        <f t="shared" si="105"/>
        <v>0</v>
      </c>
      <c r="E1003">
        <f t="shared" si="109"/>
        <v>0</v>
      </c>
      <c r="F1003">
        <f t="shared" si="106"/>
        <v>0</v>
      </c>
      <c r="G1003" s="7">
        <f t="shared" si="110"/>
        <v>6.8879678889626456E-2</v>
      </c>
      <c r="H1003" s="7">
        <v>6.8872864286375318E-2</v>
      </c>
      <c r="I1003" t="str">
        <f t="shared" si="107"/>
        <v/>
      </c>
      <c r="J1003" t="str">
        <f t="shared" si="108"/>
        <v/>
      </c>
      <c r="K1003" s="11">
        <f t="shared" si="111"/>
        <v>1</v>
      </c>
      <c r="L1003" s="9">
        <f>EXP(SUM($H$2:H1003))</f>
        <v>2.5644175373541387</v>
      </c>
    </row>
    <row r="1004" spans="1:12" x14ac:dyDescent="0.25">
      <c r="A1004" s="3">
        <v>44581</v>
      </c>
      <c r="B1004">
        <v>6.65</v>
      </c>
      <c r="C1004">
        <v>119</v>
      </c>
      <c r="D1004">
        <f t="shared" si="105"/>
        <v>0</v>
      </c>
      <c r="E1004">
        <f t="shared" si="109"/>
        <v>0</v>
      </c>
      <c r="F1004">
        <f t="shared" si="106"/>
        <v>0</v>
      </c>
      <c r="G1004" s="7">
        <f t="shared" si="110"/>
        <v>5.2481178114641001E-2</v>
      </c>
      <c r="H1004" s="7">
        <v>5.240267879304842E-2</v>
      </c>
      <c r="I1004" t="str">
        <f t="shared" si="107"/>
        <v/>
      </c>
      <c r="J1004" t="str">
        <f t="shared" si="108"/>
        <v/>
      </c>
      <c r="K1004" s="11">
        <f t="shared" si="111"/>
        <v>1</v>
      </c>
      <c r="L1004" s="9">
        <f>EXP(SUM($H$2:H1004))</f>
        <v>2.7023832008637916</v>
      </c>
    </row>
    <row r="1005" spans="1:12" x14ac:dyDescent="0.25">
      <c r="A1005" s="3">
        <v>44582</v>
      </c>
      <c r="B1005">
        <v>6.9</v>
      </c>
      <c r="C1005">
        <v>119</v>
      </c>
      <c r="D1005">
        <f t="shared" si="105"/>
        <v>0</v>
      </c>
      <c r="E1005">
        <f t="shared" si="109"/>
        <v>0</v>
      </c>
      <c r="F1005">
        <f t="shared" si="106"/>
        <v>0</v>
      </c>
      <c r="G1005" s="7">
        <f t="shared" si="110"/>
        <v>3.6904556935450979E-2</v>
      </c>
      <c r="H1005" s="7">
        <v>3.6813973122716399E-2</v>
      </c>
      <c r="I1005" t="str">
        <f t="shared" si="107"/>
        <v/>
      </c>
      <c r="J1005" t="str">
        <f t="shared" si="108"/>
        <v/>
      </c>
      <c r="K1005" s="11">
        <f t="shared" si="111"/>
        <v>1</v>
      </c>
      <c r="L1005" s="9">
        <f>EXP(SUM($H$2:H1005))</f>
        <v>2.8037225708961837</v>
      </c>
    </row>
    <row r="1006" spans="1:12" x14ac:dyDescent="0.25">
      <c r="A1006" s="3">
        <v>44585</v>
      </c>
      <c r="B1006">
        <v>6.39</v>
      </c>
      <c r="C1006">
        <v>119</v>
      </c>
      <c r="D1006">
        <f t="shared" si="105"/>
        <v>0</v>
      </c>
      <c r="E1006">
        <f t="shared" si="109"/>
        <v>0</v>
      </c>
      <c r="F1006">
        <f t="shared" si="106"/>
        <v>0</v>
      </c>
      <c r="G1006" s="7">
        <f t="shared" si="110"/>
        <v>-7.6787143213770406E-2</v>
      </c>
      <c r="H1006" s="7">
        <v>-7.6773058805913716E-2</v>
      </c>
      <c r="I1006" t="str">
        <f t="shared" si="107"/>
        <v/>
      </c>
      <c r="J1006" t="str">
        <f t="shared" si="108"/>
        <v/>
      </c>
      <c r="K1006" s="11">
        <f t="shared" si="111"/>
        <v>1</v>
      </c>
      <c r="L1006" s="9">
        <f>EXP(SUM($H$2:H1006))</f>
        <v>2.5965274729069558</v>
      </c>
    </row>
    <row r="1007" spans="1:12" x14ac:dyDescent="0.25">
      <c r="A1007" s="3">
        <v>44586</v>
      </c>
      <c r="B1007">
        <v>6.72</v>
      </c>
      <c r="C1007">
        <v>119</v>
      </c>
      <c r="D1007">
        <f t="shared" si="105"/>
        <v>0</v>
      </c>
      <c r="E1007">
        <f t="shared" si="109"/>
        <v>0</v>
      </c>
      <c r="F1007">
        <f t="shared" si="106"/>
        <v>0</v>
      </c>
      <c r="G1007" s="7">
        <f t="shared" si="110"/>
        <v>5.0353886145614812E-2</v>
      </c>
      <c r="H1007" s="7">
        <v>5.0312813873589178E-2</v>
      </c>
      <c r="I1007" t="str">
        <f t="shared" si="107"/>
        <v/>
      </c>
      <c r="J1007" t="str">
        <f t="shared" si="108"/>
        <v/>
      </c>
      <c r="K1007" s="11">
        <f t="shared" si="111"/>
        <v>1</v>
      </c>
      <c r="L1007" s="9">
        <f>EXP(SUM($H$2:H1007))</f>
        <v>2.730508290508955</v>
      </c>
    </row>
    <row r="1008" spans="1:12" x14ac:dyDescent="0.25">
      <c r="A1008" s="3">
        <v>44587</v>
      </c>
      <c r="B1008">
        <v>6.75</v>
      </c>
      <c r="C1008">
        <v>119</v>
      </c>
      <c r="D1008">
        <f t="shared" si="105"/>
        <v>0</v>
      </c>
      <c r="E1008">
        <f t="shared" si="109"/>
        <v>0</v>
      </c>
      <c r="F1008">
        <f t="shared" si="106"/>
        <v>0</v>
      </c>
      <c r="G1008" s="7">
        <f t="shared" si="110"/>
        <v>4.4543503493803746E-3</v>
      </c>
      <c r="H1008" s="7">
        <v>4.390348301292854E-3</v>
      </c>
      <c r="I1008" t="str">
        <f t="shared" si="107"/>
        <v/>
      </c>
      <c r="J1008" t="str">
        <f t="shared" si="108"/>
        <v/>
      </c>
      <c r="K1008" s="11">
        <f t="shared" si="111"/>
        <v>0.99</v>
      </c>
      <c r="L1008" s="9">
        <f>EXP(SUM($H$2:H1008))</f>
        <v>2.742522526987194</v>
      </c>
    </row>
    <row r="1009" spans="1:12" x14ac:dyDescent="0.25">
      <c r="A1009" s="3">
        <v>44588</v>
      </c>
      <c r="B1009">
        <v>7.22</v>
      </c>
      <c r="C1009">
        <v>119</v>
      </c>
      <c r="D1009">
        <f t="shared" si="105"/>
        <v>0</v>
      </c>
      <c r="E1009">
        <f t="shared" si="109"/>
        <v>0</v>
      </c>
      <c r="F1009">
        <f t="shared" si="106"/>
        <v>0</v>
      </c>
      <c r="G1009" s="7">
        <f t="shared" si="110"/>
        <v>6.7312448020296275E-2</v>
      </c>
      <c r="H1009" s="7">
        <v>6.7284746805596263E-2</v>
      </c>
      <c r="I1009" t="str">
        <f t="shared" si="107"/>
        <v/>
      </c>
      <c r="J1009" t="str">
        <f t="shared" si="108"/>
        <v/>
      </c>
      <c r="K1009" s="11">
        <f t="shared" si="111"/>
        <v>1</v>
      </c>
      <c r="L1009" s="9">
        <f>EXP(SUM($H$2:H1009))</f>
        <v>2.9334020948655022</v>
      </c>
    </row>
    <row r="1010" spans="1:12" x14ac:dyDescent="0.25">
      <c r="A1010" s="3">
        <v>44589</v>
      </c>
      <c r="B1010">
        <v>6.71</v>
      </c>
      <c r="C1010">
        <v>119</v>
      </c>
      <c r="D1010">
        <f t="shared" si="105"/>
        <v>0</v>
      </c>
      <c r="E1010">
        <f t="shared" si="109"/>
        <v>0</v>
      </c>
      <c r="F1010">
        <f t="shared" si="106"/>
        <v>0</v>
      </c>
      <c r="G1010" s="7">
        <f t="shared" si="110"/>
        <v>-7.3256001921144426E-2</v>
      </c>
      <c r="H1010" s="7">
        <v>-7.3216062331259102E-2</v>
      </c>
      <c r="I1010" t="str">
        <f t="shared" si="107"/>
        <v/>
      </c>
      <c r="J1010" t="str">
        <f t="shared" si="108"/>
        <v/>
      </c>
      <c r="K1010" s="11">
        <f t="shared" si="111"/>
        <v>1</v>
      </c>
      <c r="L1010" s="9">
        <f>EXP(SUM($H$2:H1010))</f>
        <v>2.7263039069679973</v>
      </c>
    </row>
    <row r="1011" spans="1:12" x14ac:dyDescent="0.25">
      <c r="A1011" s="3">
        <v>44592</v>
      </c>
      <c r="B1011">
        <v>7</v>
      </c>
      <c r="C1011">
        <v>119</v>
      </c>
      <c r="D1011">
        <f t="shared" si="105"/>
        <v>0</v>
      </c>
      <c r="E1011">
        <f t="shared" si="109"/>
        <v>0</v>
      </c>
      <c r="F1011">
        <f t="shared" si="106"/>
        <v>0</v>
      </c>
      <c r="G1011" s="7">
        <f t="shared" si="110"/>
        <v>4.231119807172283E-2</v>
      </c>
      <c r="H1011" s="7">
        <v>4.2292912190251372E-2</v>
      </c>
      <c r="I1011" t="str">
        <f t="shared" si="107"/>
        <v/>
      </c>
      <c r="J1011" t="str">
        <f t="shared" si="108"/>
        <v/>
      </c>
      <c r="K1011" s="11">
        <f t="shared" si="111"/>
        <v>1</v>
      </c>
      <c r="L1011" s="9">
        <f>EXP(SUM($H$2:H1011))</f>
        <v>2.8440802357490145</v>
      </c>
    </row>
    <row r="1012" spans="1:12" x14ac:dyDescent="0.25">
      <c r="A1012" s="3">
        <v>44593</v>
      </c>
      <c r="B1012">
        <v>7.01</v>
      </c>
      <c r="C1012">
        <v>119</v>
      </c>
      <c r="D1012">
        <f t="shared" si="105"/>
        <v>0</v>
      </c>
      <c r="E1012">
        <f t="shared" si="109"/>
        <v>0</v>
      </c>
      <c r="F1012">
        <f t="shared" si="106"/>
        <v>0</v>
      </c>
      <c r="G1012" s="7">
        <f t="shared" si="110"/>
        <v>1.4275519911853237E-3</v>
      </c>
      <c r="H1012" s="7">
        <v>1.3990209137074089E-3</v>
      </c>
      <c r="I1012" t="str">
        <f t="shared" si="107"/>
        <v/>
      </c>
      <c r="J1012" t="str">
        <f t="shared" si="108"/>
        <v/>
      </c>
      <c r="K1012" s="11">
        <f t="shared" si="111"/>
        <v>0.98</v>
      </c>
      <c r="L1012" s="9">
        <f>EXP(SUM($H$2:H1012))</f>
        <v>2.8480619480790632</v>
      </c>
    </row>
    <row r="1013" spans="1:12" x14ac:dyDescent="0.25">
      <c r="A1013" s="3">
        <v>44594</v>
      </c>
      <c r="B1013">
        <v>6.51</v>
      </c>
      <c r="C1013">
        <v>119</v>
      </c>
      <c r="D1013">
        <f t="shared" si="105"/>
        <v>0</v>
      </c>
      <c r="E1013">
        <f t="shared" si="109"/>
        <v>0</v>
      </c>
      <c r="F1013">
        <f t="shared" si="106"/>
        <v>0</v>
      </c>
      <c r="G1013" s="7">
        <f t="shared" si="110"/>
        <v>-7.399824482602084E-2</v>
      </c>
      <c r="H1013" s="7">
        <v>-7.3969520200174443E-2</v>
      </c>
      <c r="I1013" t="str">
        <f t="shared" si="107"/>
        <v/>
      </c>
      <c r="J1013" t="str">
        <f t="shared" si="108"/>
        <v/>
      </c>
      <c r="K1013" s="11">
        <f t="shared" si="111"/>
        <v>1</v>
      </c>
      <c r="L1013" s="9">
        <f>EXP(SUM($H$2:H1013))</f>
        <v>2.6449951311810258</v>
      </c>
    </row>
    <row r="1014" spans="1:12" x14ac:dyDescent="0.25">
      <c r="A1014" s="3">
        <v>44595</v>
      </c>
      <c r="B1014">
        <v>6.53</v>
      </c>
      <c r="C1014">
        <v>119</v>
      </c>
      <c r="D1014">
        <f t="shared" si="105"/>
        <v>0</v>
      </c>
      <c r="E1014">
        <f t="shared" si="109"/>
        <v>0</v>
      </c>
      <c r="F1014">
        <f t="shared" si="106"/>
        <v>0</v>
      </c>
      <c r="G1014" s="7">
        <f t="shared" si="110"/>
        <v>3.0674870678618796E-3</v>
      </c>
      <c r="H1014" s="7">
        <v>2.9955089797983709E-3</v>
      </c>
      <c r="I1014" t="str">
        <f t="shared" si="107"/>
        <v/>
      </c>
      <c r="J1014" t="str">
        <f t="shared" si="108"/>
        <v/>
      </c>
      <c r="K1014" s="11">
        <f t="shared" si="111"/>
        <v>0.98</v>
      </c>
      <c r="L1014" s="9">
        <f>EXP(SUM($H$2:H1014))</f>
        <v>2.6529301165745687</v>
      </c>
    </row>
    <row r="1015" spans="1:12" x14ac:dyDescent="0.25">
      <c r="A1015" s="3">
        <v>44596</v>
      </c>
      <c r="B1015">
        <v>6.33</v>
      </c>
      <c r="C1015">
        <v>119</v>
      </c>
      <c r="D1015">
        <f t="shared" si="105"/>
        <v>0</v>
      </c>
      <c r="E1015">
        <f t="shared" si="109"/>
        <v>0</v>
      </c>
      <c r="F1015">
        <f t="shared" si="106"/>
        <v>0</v>
      </c>
      <c r="G1015" s="7">
        <f t="shared" si="110"/>
        <v>-3.1106707132254916E-2</v>
      </c>
      <c r="H1015" s="7">
        <v>-3.1077955570861401E-2</v>
      </c>
      <c r="I1015" t="str">
        <f t="shared" si="107"/>
        <v/>
      </c>
      <c r="J1015" t="str">
        <f t="shared" si="108"/>
        <v/>
      </c>
      <c r="K1015" s="11">
        <f t="shared" si="111"/>
        <v>1</v>
      </c>
      <c r="L1015" s="9">
        <f>EXP(SUM($H$2:H1015))</f>
        <v>2.5717504550073871</v>
      </c>
    </row>
    <row r="1016" spans="1:12" x14ac:dyDescent="0.25">
      <c r="A1016" s="3">
        <v>44599</v>
      </c>
      <c r="B1016">
        <v>6.31</v>
      </c>
      <c r="C1016">
        <v>119</v>
      </c>
      <c r="D1016">
        <f t="shared" si="105"/>
        <v>0</v>
      </c>
      <c r="E1016">
        <f t="shared" si="109"/>
        <v>0</v>
      </c>
      <c r="F1016">
        <f t="shared" si="106"/>
        <v>0</v>
      </c>
      <c r="G1016" s="7">
        <f t="shared" si="110"/>
        <v>-3.1645596029631368E-3</v>
      </c>
      <c r="H1016" s="7">
        <v>-3.104814953478756E-3</v>
      </c>
      <c r="I1016" t="str">
        <f t="shared" si="107"/>
        <v/>
      </c>
      <c r="J1016" t="str">
        <f t="shared" si="108"/>
        <v/>
      </c>
      <c r="K1016" s="11">
        <f t="shared" si="111"/>
        <v>0.98</v>
      </c>
      <c r="L1016" s="9">
        <f>EXP(SUM($H$2:H1016))</f>
        <v>2.5637780285968641</v>
      </c>
    </row>
    <row r="1017" spans="1:12" x14ac:dyDescent="0.25">
      <c r="A1017" s="3">
        <v>44600</v>
      </c>
      <c r="B1017">
        <v>6.54</v>
      </c>
      <c r="C1017">
        <v>119</v>
      </c>
      <c r="D1017">
        <f t="shared" si="105"/>
        <v>0</v>
      </c>
      <c r="E1017">
        <f t="shared" si="109"/>
        <v>0</v>
      </c>
      <c r="F1017">
        <f t="shared" si="106"/>
        <v>0</v>
      </c>
      <c r="G1017" s="7">
        <f t="shared" si="110"/>
        <v>3.5801488915985613E-2</v>
      </c>
      <c r="H1017" s="7">
        <v>3.5753169705817843E-2</v>
      </c>
      <c r="I1017" t="str">
        <f t="shared" si="107"/>
        <v/>
      </c>
      <c r="J1017" t="str">
        <f t="shared" si="108"/>
        <v/>
      </c>
      <c r="K1017" s="11">
        <f t="shared" si="111"/>
        <v>1</v>
      </c>
      <c r="L1017" s="9">
        <f>EXP(SUM($H$2:H1017))</f>
        <v>2.65709954883779</v>
      </c>
    </row>
    <row r="1018" spans="1:12" x14ac:dyDescent="0.25">
      <c r="A1018" s="3">
        <v>44601</v>
      </c>
      <c r="B1018">
        <v>6.6</v>
      </c>
      <c r="C1018">
        <v>119</v>
      </c>
      <c r="D1018">
        <f t="shared" si="105"/>
        <v>0</v>
      </c>
      <c r="E1018">
        <f t="shared" si="109"/>
        <v>0</v>
      </c>
      <c r="F1018">
        <f t="shared" si="106"/>
        <v>0</v>
      </c>
      <c r="G1018" s="7">
        <f t="shared" si="110"/>
        <v>9.1324835632724723E-3</v>
      </c>
      <c r="H1018" s="7">
        <v>9.0588444883461464E-3</v>
      </c>
      <c r="I1018" t="str">
        <f t="shared" si="107"/>
        <v/>
      </c>
      <c r="J1018" t="str">
        <f t="shared" si="108"/>
        <v/>
      </c>
      <c r="K1018" s="11">
        <f t="shared" si="111"/>
        <v>0.99</v>
      </c>
      <c r="L1018" s="9">
        <f>EXP(SUM($H$2:H1018))</f>
        <v>2.6812791547322146</v>
      </c>
    </row>
    <row r="1019" spans="1:12" x14ac:dyDescent="0.25">
      <c r="A1019" s="3">
        <v>44602</v>
      </c>
      <c r="B1019">
        <v>6.94</v>
      </c>
      <c r="C1019">
        <v>119</v>
      </c>
      <c r="D1019">
        <f t="shared" si="105"/>
        <v>0</v>
      </c>
      <c r="E1019">
        <f t="shared" si="109"/>
        <v>0</v>
      </c>
      <c r="F1019">
        <f t="shared" si="106"/>
        <v>0</v>
      </c>
      <c r="G1019" s="7">
        <f t="shared" si="110"/>
        <v>5.0232125486333483E-2</v>
      </c>
      <c r="H1019" s="7">
        <v>5.0217716160617508E-2</v>
      </c>
      <c r="I1019" t="str">
        <f t="shared" si="107"/>
        <v/>
      </c>
      <c r="J1019" t="str">
        <f t="shared" si="108"/>
        <v/>
      </c>
      <c r="K1019" s="11">
        <f t="shared" si="111"/>
        <v>1</v>
      </c>
      <c r="L1019" s="9">
        <f>EXP(SUM($H$2:H1019))</f>
        <v>2.8193650312009235</v>
      </c>
    </row>
    <row r="1020" spans="1:12" x14ac:dyDescent="0.25">
      <c r="A1020" s="3">
        <v>44603</v>
      </c>
      <c r="B1020">
        <v>6.35</v>
      </c>
      <c r="C1020">
        <v>119</v>
      </c>
      <c r="D1020">
        <f t="shared" si="105"/>
        <v>0</v>
      </c>
      <c r="E1020">
        <f t="shared" si="109"/>
        <v>0</v>
      </c>
      <c r="F1020">
        <f t="shared" si="106"/>
        <v>0</v>
      </c>
      <c r="G1020" s="7">
        <f t="shared" si="110"/>
        <v>-8.8846961614112901E-2</v>
      </c>
      <c r="H1020" s="7">
        <v>-8.8831213706615703E-2</v>
      </c>
      <c r="I1020" t="str">
        <f t="shared" si="107"/>
        <v/>
      </c>
      <c r="J1020" t="str">
        <f t="shared" si="108"/>
        <v/>
      </c>
      <c r="K1020" s="11">
        <f t="shared" si="111"/>
        <v>1</v>
      </c>
      <c r="L1020" s="9">
        <f>EXP(SUM($H$2:H1020))</f>
        <v>2.5797190035488451</v>
      </c>
    </row>
    <row r="1021" spans="1:12" x14ac:dyDescent="0.25">
      <c r="A1021" s="3">
        <v>44606</v>
      </c>
      <c r="B1021">
        <v>6.48</v>
      </c>
      <c r="C1021">
        <v>119</v>
      </c>
      <c r="D1021">
        <f t="shared" si="105"/>
        <v>0</v>
      </c>
      <c r="E1021">
        <f t="shared" si="109"/>
        <v>0</v>
      </c>
      <c r="F1021">
        <f t="shared" si="106"/>
        <v>0</v>
      </c>
      <c r="G1021" s="7">
        <f t="shared" si="110"/>
        <v>2.0265697459583142E-2</v>
      </c>
      <c r="H1021" s="7">
        <v>2.019470728551925E-2</v>
      </c>
      <c r="I1021" t="str">
        <f t="shared" si="107"/>
        <v/>
      </c>
      <c r="J1021" t="str">
        <f t="shared" si="108"/>
        <v/>
      </c>
      <c r="K1021" s="11">
        <f t="shared" si="111"/>
        <v>1</v>
      </c>
      <c r="L1021" s="9">
        <f>EXP(SUM($H$2:H1021))</f>
        <v>2.632345271221241</v>
      </c>
    </row>
    <row r="1022" spans="1:12" x14ac:dyDescent="0.25">
      <c r="A1022" s="3">
        <v>44607</v>
      </c>
      <c r="B1022">
        <v>6.84</v>
      </c>
      <c r="C1022">
        <v>119</v>
      </c>
      <c r="D1022">
        <f t="shared" si="105"/>
        <v>0</v>
      </c>
      <c r="E1022">
        <f t="shared" si="109"/>
        <v>0</v>
      </c>
      <c r="F1022">
        <f t="shared" si="106"/>
        <v>0</v>
      </c>
      <c r="G1022" s="7">
        <f t="shared" si="110"/>
        <v>5.4067221270275578E-2</v>
      </c>
      <c r="H1022" s="7">
        <v>5.4014588306238349E-2</v>
      </c>
      <c r="I1022" t="str">
        <f t="shared" si="107"/>
        <v/>
      </c>
      <c r="J1022" t="str">
        <f t="shared" si="108"/>
        <v/>
      </c>
      <c r="K1022" s="11">
        <f t="shared" si="111"/>
        <v>1</v>
      </c>
      <c r="L1022" s="9">
        <f>EXP(SUM($H$2:H1022))</f>
        <v>2.7784404337740205</v>
      </c>
    </row>
    <row r="1023" spans="1:12" x14ac:dyDescent="0.25">
      <c r="A1023" s="3">
        <v>44608</v>
      </c>
      <c r="B1023">
        <v>6.82</v>
      </c>
      <c r="C1023">
        <v>119</v>
      </c>
      <c r="D1023">
        <f t="shared" si="105"/>
        <v>0</v>
      </c>
      <c r="E1023">
        <f t="shared" si="109"/>
        <v>0</v>
      </c>
      <c r="F1023">
        <f t="shared" si="106"/>
        <v>0</v>
      </c>
      <c r="G1023" s="7">
        <f t="shared" si="110"/>
        <v>-2.9282597790883341E-3</v>
      </c>
      <c r="H1023" s="7">
        <v>-2.904213147389827E-3</v>
      </c>
      <c r="I1023" t="str">
        <f t="shared" si="107"/>
        <v/>
      </c>
      <c r="J1023" t="str">
        <f t="shared" si="108"/>
        <v/>
      </c>
      <c r="K1023" s="11">
        <f t="shared" si="111"/>
        <v>0.99</v>
      </c>
      <c r="L1023" s="9">
        <f>EXP(SUM($H$2:H1023))</f>
        <v>2.7703829565160758</v>
      </c>
    </row>
    <row r="1024" spans="1:12" x14ac:dyDescent="0.25">
      <c r="A1024" s="3">
        <v>44609</v>
      </c>
      <c r="B1024">
        <v>6.63</v>
      </c>
      <c r="C1024">
        <v>119</v>
      </c>
      <c r="D1024">
        <f t="shared" si="105"/>
        <v>0</v>
      </c>
      <c r="E1024">
        <f t="shared" si="109"/>
        <v>0</v>
      </c>
      <c r="F1024">
        <f t="shared" si="106"/>
        <v>0</v>
      </c>
      <c r="G1024" s="7">
        <f t="shared" si="110"/>
        <v>-2.825466765759968E-2</v>
      </c>
      <c r="H1024" s="7">
        <v>-2.819373437078198E-2</v>
      </c>
      <c r="I1024" t="str">
        <f t="shared" si="107"/>
        <v/>
      </c>
      <c r="J1024" t="str">
        <f t="shared" si="108"/>
        <v/>
      </c>
      <c r="K1024" s="11">
        <f t="shared" si="111"/>
        <v>1</v>
      </c>
      <c r="L1024" s="9">
        <f>EXP(SUM($H$2:H1024))</f>
        <v>2.693366310324929</v>
      </c>
    </row>
    <row r="1025" spans="1:12" x14ac:dyDescent="0.25">
      <c r="A1025" s="3">
        <v>44610</v>
      </c>
      <c r="B1025">
        <v>6.36</v>
      </c>
      <c r="C1025">
        <v>119</v>
      </c>
      <c r="D1025">
        <f t="shared" si="105"/>
        <v>0</v>
      </c>
      <c r="E1025">
        <f t="shared" si="109"/>
        <v>0</v>
      </c>
      <c r="F1025">
        <f t="shared" si="106"/>
        <v>0</v>
      </c>
      <c r="G1025" s="7">
        <f t="shared" si="110"/>
        <v>-4.1576426845740332E-2</v>
      </c>
      <c r="H1025" s="7">
        <v>-4.1551427158235107E-2</v>
      </c>
      <c r="I1025" t="str">
        <f t="shared" si="107"/>
        <v/>
      </c>
      <c r="J1025" t="str">
        <f t="shared" si="108"/>
        <v/>
      </c>
      <c r="K1025" s="11">
        <f t="shared" si="111"/>
        <v>1</v>
      </c>
      <c r="L1025" s="9">
        <f>EXP(SUM($H$2:H1025))</f>
        <v>2.5837463014947044</v>
      </c>
    </row>
    <row r="1026" spans="1:12" x14ac:dyDescent="0.25">
      <c r="A1026" s="3">
        <v>44613</v>
      </c>
      <c r="B1026">
        <v>6.02</v>
      </c>
      <c r="C1026">
        <v>119</v>
      </c>
      <c r="D1026">
        <f t="shared" si="105"/>
        <v>0</v>
      </c>
      <c r="E1026">
        <f t="shared" si="109"/>
        <v>0</v>
      </c>
      <c r="F1026">
        <f t="shared" si="106"/>
        <v>0</v>
      </c>
      <c r="G1026" s="7">
        <f t="shared" si="110"/>
        <v>-5.4941118031301209E-2</v>
      </c>
      <c r="H1026" s="7">
        <v>-5.4878661509989449E-2</v>
      </c>
      <c r="I1026" t="str">
        <f t="shared" si="107"/>
        <v/>
      </c>
      <c r="J1026" t="str">
        <f t="shared" si="108"/>
        <v/>
      </c>
      <c r="K1026" s="11">
        <f t="shared" si="111"/>
        <v>1</v>
      </c>
      <c r="L1026" s="9">
        <f>EXP(SUM($H$2:H1026))</f>
        <v>2.445774248994887</v>
      </c>
    </row>
    <row r="1027" spans="1:12" x14ac:dyDescent="0.25">
      <c r="A1027" s="3">
        <v>44614</v>
      </c>
      <c r="B1027">
        <v>6.07</v>
      </c>
      <c r="C1027">
        <v>119</v>
      </c>
      <c r="D1027">
        <f t="shared" ref="D1027:D1090" si="112">C1028-C1027</f>
        <v>0</v>
      </c>
      <c r="E1027">
        <f t="shared" si="109"/>
        <v>0</v>
      </c>
      <c r="F1027">
        <f t="shared" ref="F1027:F1090" si="113">D1027+E1027</f>
        <v>0</v>
      </c>
      <c r="G1027" s="7">
        <f t="shared" si="110"/>
        <v>8.2713457506773339E-3</v>
      </c>
      <c r="H1027" s="7">
        <v>8.2657444170325927E-3</v>
      </c>
      <c r="I1027" t="str">
        <f t="shared" ref="I1027:I1090" si="114">IF(ISNA(VLOOKUP(A1027,$P$2:$Q$9,2,)),"",VLOOKUP(A1027,$P$2:$Q$9,2,))</f>
        <v/>
      </c>
      <c r="J1027" t="str">
        <f t="shared" ref="J1027:J1090" si="115">IF(ISNA(VLOOKUP(A1027,$P$12:$R$13,3,)),"",VLOOKUP(A1027,$P$12:$R$13,3,))</f>
        <v/>
      </c>
      <c r="K1027" s="11">
        <f t="shared" si="111"/>
        <v>1</v>
      </c>
      <c r="L1027" s="9">
        <f>EXP(SUM($H$2:H1027))</f>
        <v>2.4660741752615447</v>
      </c>
    </row>
    <row r="1028" spans="1:12" x14ac:dyDescent="0.25">
      <c r="A1028" s="3">
        <v>44615</v>
      </c>
      <c r="B1028">
        <v>5.91</v>
      </c>
      <c r="C1028">
        <v>119</v>
      </c>
      <c r="D1028">
        <f t="shared" si="112"/>
        <v>0</v>
      </c>
      <c r="E1028">
        <f t="shared" ref="E1028:E1091" si="116">C1028-C1027</f>
        <v>0</v>
      </c>
      <c r="F1028">
        <f t="shared" si="113"/>
        <v>0</v>
      </c>
      <c r="G1028" s="7">
        <f t="shared" ref="G1028:G1091" si="117">LN(B1028/B1027)</f>
        <v>-2.6712773653400058E-2</v>
      </c>
      <c r="H1028" s="7">
        <v>-2.665203099742651E-2</v>
      </c>
      <c r="I1028" t="str">
        <f t="shared" si="114"/>
        <v/>
      </c>
      <c r="J1028" t="str">
        <f t="shared" si="115"/>
        <v/>
      </c>
      <c r="K1028" s="11">
        <f t="shared" ref="K1028:K1091" si="118">ROUND(H1028/G1028,2)</f>
        <v>1</v>
      </c>
      <c r="L1028" s="9">
        <f>EXP(SUM($H$2:H1028))</f>
        <v>2.4012164244521661</v>
      </c>
    </row>
    <row r="1029" spans="1:12" x14ac:dyDescent="0.25">
      <c r="A1029" s="3">
        <v>44616</v>
      </c>
      <c r="B1029">
        <v>6.12</v>
      </c>
      <c r="C1029">
        <v>119</v>
      </c>
      <c r="D1029">
        <f t="shared" si="112"/>
        <v>0</v>
      </c>
      <c r="E1029">
        <f t="shared" si="116"/>
        <v>0</v>
      </c>
      <c r="F1029">
        <f t="shared" si="113"/>
        <v>0</v>
      </c>
      <c r="G1029" s="7">
        <f t="shared" si="117"/>
        <v>3.4916265106227883E-2</v>
      </c>
      <c r="H1029" s="7">
        <v>3.4884401853501883E-2</v>
      </c>
      <c r="I1029" t="str">
        <f t="shared" si="114"/>
        <v/>
      </c>
      <c r="J1029" t="str">
        <f t="shared" si="115"/>
        <v/>
      </c>
      <c r="K1029" s="11">
        <f t="shared" si="118"/>
        <v>1</v>
      </c>
      <c r="L1029" s="9">
        <f>EXP(SUM($H$2:H1029))</f>
        <v>2.4864596075202181</v>
      </c>
    </row>
    <row r="1030" spans="1:12" x14ac:dyDescent="0.25">
      <c r="A1030" s="3">
        <v>44617</v>
      </c>
      <c r="B1030">
        <v>6.01</v>
      </c>
      <c r="C1030">
        <v>119</v>
      </c>
      <c r="D1030">
        <f t="shared" si="112"/>
        <v>0</v>
      </c>
      <c r="E1030">
        <f t="shared" si="116"/>
        <v>0</v>
      </c>
      <c r="F1030">
        <f t="shared" si="113"/>
        <v>0</v>
      </c>
      <c r="G1030" s="7">
        <f t="shared" si="117"/>
        <v>-1.8137347977118551E-2</v>
      </c>
      <c r="H1030" s="7">
        <v>-1.8062142818408521E-2</v>
      </c>
      <c r="I1030" t="str">
        <f t="shared" si="114"/>
        <v/>
      </c>
      <c r="J1030" t="str">
        <f t="shared" si="115"/>
        <v/>
      </c>
      <c r="K1030" s="11">
        <f t="shared" si="118"/>
        <v>1</v>
      </c>
      <c r="L1030" s="9">
        <f>EXP(SUM($H$2:H1030))</f>
        <v>2.441951980545606</v>
      </c>
    </row>
    <row r="1031" spans="1:12" x14ac:dyDescent="0.25">
      <c r="A1031" s="3">
        <v>44622</v>
      </c>
      <c r="B1031">
        <v>6.31</v>
      </c>
      <c r="C1031">
        <v>119</v>
      </c>
      <c r="D1031">
        <f t="shared" si="112"/>
        <v>0</v>
      </c>
      <c r="E1031">
        <f t="shared" si="116"/>
        <v>0</v>
      </c>
      <c r="F1031">
        <f t="shared" si="113"/>
        <v>0</v>
      </c>
      <c r="G1031" s="7">
        <f t="shared" si="117"/>
        <v>4.8710928006005537E-2</v>
      </c>
      <c r="H1031" s="7">
        <v>4.8694921538758602E-2</v>
      </c>
      <c r="I1031" t="str">
        <f t="shared" si="114"/>
        <v/>
      </c>
      <c r="J1031" t="str">
        <f t="shared" si="115"/>
        <v/>
      </c>
      <c r="K1031" s="11">
        <f t="shared" si="118"/>
        <v>1</v>
      </c>
      <c r="L1031" s="9">
        <f>EXP(SUM($H$2:H1031))</f>
        <v>2.5638053843748319</v>
      </c>
    </row>
    <row r="1032" spans="1:12" x14ac:dyDescent="0.25">
      <c r="A1032" s="3">
        <v>44623</v>
      </c>
      <c r="B1032">
        <v>6.31</v>
      </c>
      <c r="C1032">
        <v>119</v>
      </c>
      <c r="D1032">
        <f t="shared" si="112"/>
        <v>0</v>
      </c>
      <c r="E1032">
        <f t="shared" si="116"/>
        <v>0</v>
      </c>
      <c r="F1032">
        <f t="shared" si="113"/>
        <v>0</v>
      </c>
      <c r="G1032" s="7">
        <f t="shared" si="117"/>
        <v>0</v>
      </c>
      <c r="H1032" s="7">
        <v>0</v>
      </c>
      <c r="I1032" t="str">
        <f t="shared" si="114"/>
        <v/>
      </c>
      <c r="J1032" t="str">
        <f t="shared" si="115"/>
        <v/>
      </c>
      <c r="K1032" s="11" t="e">
        <f t="shared" si="118"/>
        <v>#DIV/0!</v>
      </c>
      <c r="L1032" s="9">
        <f>EXP(SUM($H$2:H1032))</f>
        <v>2.5638053843748319</v>
      </c>
    </row>
    <row r="1033" spans="1:12" x14ac:dyDescent="0.25">
      <c r="A1033" s="3">
        <v>44624</v>
      </c>
      <c r="B1033">
        <v>6.29</v>
      </c>
      <c r="C1033">
        <v>119</v>
      </c>
      <c r="D1033">
        <f t="shared" si="112"/>
        <v>0</v>
      </c>
      <c r="E1033">
        <f t="shared" si="116"/>
        <v>0</v>
      </c>
      <c r="F1033">
        <f t="shared" si="113"/>
        <v>0</v>
      </c>
      <c r="G1033" s="7">
        <f t="shared" si="117"/>
        <v>-3.1746058407725423E-3</v>
      </c>
      <c r="H1033" s="7">
        <v>-3.104814953478756E-3</v>
      </c>
      <c r="I1033" t="str">
        <f t="shared" si="114"/>
        <v/>
      </c>
      <c r="J1033" t="str">
        <f t="shared" si="115"/>
        <v/>
      </c>
      <c r="K1033" s="11">
        <f t="shared" si="118"/>
        <v>0.98</v>
      </c>
      <c r="L1033" s="9">
        <f>EXP(SUM($H$2:H1033))</f>
        <v>2.5558575876832696</v>
      </c>
    </row>
    <row r="1034" spans="1:12" x14ac:dyDescent="0.25">
      <c r="A1034" s="3">
        <v>44627</v>
      </c>
      <c r="B1034">
        <v>5.85</v>
      </c>
      <c r="C1034">
        <v>119</v>
      </c>
      <c r="D1034">
        <f t="shared" si="112"/>
        <v>0</v>
      </c>
      <c r="E1034">
        <f t="shared" si="116"/>
        <v>0</v>
      </c>
      <c r="F1034">
        <f t="shared" si="113"/>
        <v>0</v>
      </c>
      <c r="G1034" s="7">
        <f t="shared" si="117"/>
        <v>-7.2519409468584067E-2</v>
      </c>
      <c r="H1034" s="7">
        <v>-7.2463171733715734E-2</v>
      </c>
      <c r="I1034" t="str">
        <f t="shared" si="114"/>
        <v/>
      </c>
      <c r="J1034" t="str">
        <f t="shared" si="115"/>
        <v/>
      </c>
      <c r="K1034" s="11">
        <f t="shared" si="118"/>
        <v>1</v>
      </c>
      <c r="L1034" s="9">
        <f>EXP(SUM($H$2:H1034))</f>
        <v>2.377203142304209</v>
      </c>
    </row>
    <row r="1035" spans="1:12" x14ac:dyDescent="0.25">
      <c r="A1035" s="3">
        <v>44628</v>
      </c>
      <c r="B1035">
        <v>6.05</v>
      </c>
      <c r="C1035">
        <v>119</v>
      </c>
      <c r="D1035">
        <f t="shared" si="112"/>
        <v>0</v>
      </c>
      <c r="E1035">
        <f t="shared" si="116"/>
        <v>0</v>
      </c>
      <c r="F1035">
        <f t="shared" si="113"/>
        <v>0</v>
      </c>
      <c r="G1035" s="7">
        <f t="shared" si="117"/>
        <v>3.3616610798985064E-2</v>
      </c>
      <c r="H1035" s="7">
        <v>3.3531483208792352E-2</v>
      </c>
      <c r="I1035" t="str">
        <f t="shared" si="114"/>
        <v/>
      </c>
      <c r="J1035" t="str">
        <f t="shared" si="115"/>
        <v/>
      </c>
      <c r="K1035" s="11">
        <f t="shared" si="118"/>
        <v>1</v>
      </c>
      <c r="L1035" s="9">
        <f>EXP(SUM($H$2:H1035))</f>
        <v>2.4582657694567831</v>
      </c>
    </row>
    <row r="1036" spans="1:12" x14ac:dyDescent="0.25">
      <c r="A1036" s="3">
        <v>44629</v>
      </c>
      <c r="B1036">
        <v>6.23</v>
      </c>
      <c r="C1036">
        <v>119</v>
      </c>
      <c r="D1036">
        <f t="shared" si="112"/>
        <v>0</v>
      </c>
      <c r="E1036">
        <f t="shared" si="116"/>
        <v>0</v>
      </c>
      <c r="F1036">
        <f t="shared" si="113"/>
        <v>0</v>
      </c>
      <c r="G1036" s="7">
        <f t="shared" si="117"/>
        <v>2.9318060756611669E-2</v>
      </c>
      <c r="H1036" s="7">
        <v>2.926749768056814E-2</v>
      </c>
      <c r="I1036" t="str">
        <f t="shared" si="114"/>
        <v/>
      </c>
      <c r="J1036" t="str">
        <f t="shared" si="115"/>
        <v/>
      </c>
      <c r="K1036" s="11">
        <f t="shared" si="118"/>
        <v>1</v>
      </c>
      <c r="L1036" s="9">
        <f>EXP(SUM($H$2:H1036))</f>
        <v>2.5312762628096497</v>
      </c>
    </row>
    <row r="1037" spans="1:12" x14ac:dyDescent="0.25">
      <c r="A1037" s="3">
        <v>44630</v>
      </c>
      <c r="B1037">
        <v>5.96</v>
      </c>
      <c r="C1037">
        <v>119</v>
      </c>
      <c r="D1037">
        <f t="shared" si="112"/>
        <v>0</v>
      </c>
      <c r="E1037">
        <f t="shared" si="116"/>
        <v>0</v>
      </c>
      <c r="F1037">
        <f t="shared" si="113"/>
        <v>0</v>
      </c>
      <c r="G1037" s="7">
        <f t="shared" si="117"/>
        <v>-4.4305851722103509E-2</v>
      </c>
      <c r="H1037" s="7">
        <v>-4.4265416298015427E-2</v>
      </c>
      <c r="I1037" t="str">
        <f t="shared" si="114"/>
        <v/>
      </c>
      <c r="J1037" t="str">
        <f t="shared" si="115"/>
        <v/>
      </c>
      <c r="K1037" s="11">
        <f t="shared" si="118"/>
        <v>1</v>
      </c>
      <c r="L1037" s="9">
        <f>EXP(SUM($H$2:H1037))</f>
        <v>2.4216720006299917</v>
      </c>
    </row>
    <row r="1038" spans="1:12" x14ac:dyDescent="0.25">
      <c r="A1038" s="3">
        <v>44631</v>
      </c>
      <c r="B1038">
        <v>5.69</v>
      </c>
      <c r="C1038">
        <v>119</v>
      </c>
      <c r="D1038">
        <f t="shared" si="112"/>
        <v>0</v>
      </c>
      <c r="E1038">
        <f t="shared" si="116"/>
        <v>0</v>
      </c>
      <c r="F1038">
        <f t="shared" si="113"/>
        <v>0</v>
      </c>
      <c r="G1038" s="7">
        <f t="shared" si="117"/>
        <v>-4.6360232939018739E-2</v>
      </c>
      <c r="H1038" s="7">
        <v>-4.6358123978149562E-2</v>
      </c>
      <c r="I1038" t="str">
        <f t="shared" si="114"/>
        <v/>
      </c>
      <c r="J1038" t="str">
        <f t="shared" si="115"/>
        <v/>
      </c>
      <c r="K1038" s="11">
        <f t="shared" si="118"/>
        <v>1</v>
      </c>
      <c r="L1038" s="9">
        <f>EXP(SUM($H$2:H1038))</f>
        <v>2.3119702590014533</v>
      </c>
    </row>
    <row r="1039" spans="1:12" x14ac:dyDescent="0.25">
      <c r="A1039" s="3">
        <v>44634</v>
      </c>
      <c r="B1039">
        <v>5.33</v>
      </c>
      <c r="C1039">
        <v>119</v>
      </c>
      <c r="D1039">
        <f t="shared" si="112"/>
        <v>0</v>
      </c>
      <c r="E1039">
        <f t="shared" si="116"/>
        <v>0</v>
      </c>
      <c r="F1039">
        <f t="shared" si="113"/>
        <v>0</v>
      </c>
      <c r="G1039" s="7">
        <f t="shared" si="117"/>
        <v>-6.5359009960486492E-2</v>
      </c>
      <c r="H1039" s="7">
        <v>-6.5285466698629502E-2</v>
      </c>
      <c r="I1039" t="str">
        <f t="shared" si="114"/>
        <v/>
      </c>
      <c r="J1039" t="str">
        <f t="shared" si="115"/>
        <v/>
      </c>
      <c r="K1039" s="11">
        <f t="shared" si="118"/>
        <v>1</v>
      </c>
      <c r="L1039" s="9">
        <f>EXP(SUM($H$2:H1039))</f>
        <v>2.1658537386325616</v>
      </c>
    </row>
    <row r="1040" spans="1:12" x14ac:dyDescent="0.25">
      <c r="A1040" s="3">
        <v>44635</v>
      </c>
      <c r="B1040">
        <v>4.87</v>
      </c>
      <c r="C1040">
        <v>119</v>
      </c>
      <c r="D1040">
        <f t="shared" si="112"/>
        <v>0</v>
      </c>
      <c r="E1040">
        <f t="shared" si="116"/>
        <v>0</v>
      </c>
      <c r="F1040">
        <f t="shared" si="113"/>
        <v>0</v>
      </c>
      <c r="G1040" s="7">
        <f t="shared" si="117"/>
        <v>-9.0257301083254735E-2</v>
      </c>
      <c r="H1040" s="7">
        <v>-9.0252988977562204E-2</v>
      </c>
      <c r="I1040" t="str">
        <f t="shared" si="114"/>
        <v/>
      </c>
      <c r="J1040" t="str">
        <f t="shared" si="115"/>
        <v/>
      </c>
      <c r="K1040" s="11">
        <f t="shared" si="118"/>
        <v>1</v>
      </c>
      <c r="L1040" s="9">
        <f>EXP(SUM($H$2:H1040))</f>
        <v>1.9789405609885713</v>
      </c>
    </row>
    <row r="1041" spans="1:12" x14ac:dyDescent="0.25">
      <c r="A1041" s="3">
        <v>44636</v>
      </c>
      <c r="B1041">
        <v>5.13</v>
      </c>
      <c r="C1041">
        <v>119</v>
      </c>
      <c r="D1041">
        <f t="shared" si="112"/>
        <v>0</v>
      </c>
      <c r="E1041">
        <f t="shared" si="116"/>
        <v>0</v>
      </c>
      <c r="F1041">
        <f t="shared" si="113"/>
        <v>0</v>
      </c>
      <c r="G1041" s="7">
        <f t="shared" si="117"/>
        <v>5.2011722088179758E-2</v>
      </c>
      <c r="H1041" s="7">
        <v>5.1928092860359112E-2</v>
      </c>
      <c r="I1041" t="str">
        <f t="shared" si="114"/>
        <v/>
      </c>
      <c r="J1041" t="str">
        <f t="shared" si="115"/>
        <v/>
      </c>
      <c r="K1041" s="11">
        <f t="shared" si="118"/>
        <v>1</v>
      </c>
      <c r="L1041" s="9">
        <f>EXP(SUM($H$2:H1041))</f>
        <v>2.0844180928892619</v>
      </c>
    </row>
    <row r="1042" spans="1:12" x14ac:dyDescent="0.25">
      <c r="A1042" s="3">
        <v>44637</v>
      </c>
      <c r="B1042">
        <v>5.54</v>
      </c>
      <c r="C1042">
        <v>119</v>
      </c>
      <c r="D1042">
        <f t="shared" si="112"/>
        <v>0</v>
      </c>
      <c r="E1042">
        <f t="shared" si="116"/>
        <v>0</v>
      </c>
      <c r="F1042">
        <f t="shared" si="113"/>
        <v>0</v>
      </c>
      <c r="G1042" s="7">
        <f t="shared" si="117"/>
        <v>7.6888841576514322E-2</v>
      </c>
      <c r="H1042" s="7">
        <v>7.6868444256577073E-2</v>
      </c>
      <c r="I1042" t="str">
        <f t="shared" si="114"/>
        <v/>
      </c>
      <c r="J1042" t="str">
        <f t="shared" si="115"/>
        <v/>
      </c>
      <c r="K1042" s="11">
        <f t="shared" si="118"/>
        <v>1</v>
      </c>
      <c r="L1042" s="9">
        <f>EXP(SUM($H$2:H1042))</f>
        <v>2.2509630985111144</v>
      </c>
    </row>
    <row r="1043" spans="1:12" x14ac:dyDescent="0.25">
      <c r="A1043" s="3">
        <v>44638</v>
      </c>
      <c r="B1043">
        <v>5.82</v>
      </c>
      <c r="C1043">
        <v>119</v>
      </c>
      <c r="D1043">
        <f t="shared" si="112"/>
        <v>0</v>
      </c>
      <c r="E1043">
        <f t="shared" si="116"/>
        <v>0</v>
      </c>
      <c r="F1043">
        <f t="shared" si="113"/>
        <v>0</v>
      </c>
      <c r="G1043" s="7">
        <f t="shared" si="117"/>
        <v>4.9305760984154061E-2</v>
      </c>
      <c r="H1043" s="7">
        <v>4.9266241302918047E-2</v>
      </c>
      <c r="I1043" t="str">
        <f t="shared" si="114"/>
        <v/>
      </c>
      <c r="J1043" t="str">
        <f t="shared" si="115"/>
        <v/>
      </c>
      <c r="K1043" s="11">
        <f t="shared" si="118"/>
        <v>1</v>
      </c>
      <c r="L1043" s="9">
        <f>EXP(SUM($H$2:H1043))</f>
        <v>2.3646367349859254</v>
      </c>
    </row>
    <row r="1044" spans="1:12" x14ac:dyDescent="0.25">
      <c r="A1044" s="3">
        <v>44641</v>
      </c>
      <c r="B1044">
        <v>5.72</v>
      </c>
      <c r="C1044">
        <v>119</v>
      </c>
      <c r="D1044">
        <f t="shared" si="112"/>
        <v>0</v>
      </c>
      <c r="E1044">
        <f t="shared" si="116"/>
        <v>0</v>
      </c>
      <c r="F1044">
        <f t="shared" si="113"/>
        <v>0</v>
      </c>
      <c r="G1044" s="7">
        <f t="shared" si="117"/>
        <v>-1.7331456351639976E-2</v>
      </c>
      <c r="H1044" s="7">
        <v>-1.7247893409553391E-2</v>
      </c>
      <c r="I1044" t="str">
        <f t="shared" si="114"/>
        <v/>
      </c>
      <c r="J1044" t="str">
        <f t="shared" si="115"/>
        <v/>
      </c>
      <c r="K1044" s="11">
        <f t="shared" si="118"/>
        <v>1</v>
      </c>
      <c r="L1044" s="9">
        <f>EXP(SUM($H$2:H1044))</f>
        <v>2.3242014468176664</v>
      </c>
    </row>
    <row r="1045" spans="1:12" x14ac:dyDescent="0.25">
      <c r="A1045" s="3">
        <v>44642</v>
      </c>
      <c r="B1045">
        <v>5.81</v>
      </c>
      <c r="C1045">
        <v>119</v>
      </c>
      <c r="D1045">
        <f t="shared" si="112"/>
        <v>0</v>
      </c>
      <c r="E1045">
        <f t="shared" si="116"/>
        <v>0</v>
      </c>
      <c r="F1045">
        <f t="shared" si="113"/>
        <v>0</v>
      </c>
      <c r="G1045" s="7">
        <f t="shared" si="117"/>
        <v>1.5611765472113215E-2</v>
      </c>
      <c r="H1045" s="7">
        <v>1.557802996331846E-2</v>
      </c>
      <c r="I1045" t="str">
        <f t="shared" si="114"/>
        <v/>
      </c>
      <c r="J1045" t="str">
        <f t="shared" si="115"/>
        <v/>
      </c>
      <c r="K1045" s="11">
        <f t="shared" si="118"/>
        <v>1</v>
      </c>
      <c r="L1045" s="9">
        <f>EXP(SUM($H$2:H1045))</f>
        <v>2.3606914095327038</v>
      </c>
    </row>
    <row r="1046" spans="1:12" x14ac:dyDescent="0.25">
      <c r="A1046" s="3">
        <v>44643</v>
      </c>
      <c r="B1046">
        <v>6</v>
      </c>
      <c r="C1046">
        <v>119</v>
      </c>
      <c r="D1046">
        <f t="shared" si="112"/>
        <v>0</v>
      </c>
      <c r="E1046">
        <f t="shared" si="116"/>
        <v>0</v>
      </c>
      <c r="F1046">
        <f t="shared" si="113"/>
        <v>0</v>
      </c>
      <c r="G1046" s="7">
        <f t="shared" si="117"/>
        <v>3.2178898364235195E-2</v>
      </c>
      <c r="H1046" s="7">
        <v>3.21767316952212E-2</v>
      </c>
      <c r="I1046" t="str">
        <f t="shared" si="114"/>
        <v/>
      </c>
      <c r="J1046" t="str">
        <f t="shared" si="115"/>
        <v/>
      </c>
      <c r="K1046" s="11">
        <f t="shared" si="118"/>
        <v>1</v>
      </c>
      <c r="L1046" s="9">
        <f>EXP(SUM($H$2:H1046))</f>
        <v>2.4378860186244231</v>
      </c>
    </row>
    <row r="1047" spans="1:12" x14ac:dyDescent="0.25">
      <c r="A1047" s="3">
        <v>44644</v>
      </c>
      <c r="B1047">
        <v>6.6</v>
      </c>
      <c r="C1047">
        <v>119</v>
      </c>
      <c r="D1047">
        <f t="shared" si="112"/>
        <v>0</v>
      </c>
      <c r="E1047">
        <f t="shared" si="116"/>
        <v>0</v>
      </c>
      <c r="F1047">
        <f t="shared" si="113"/>
        <v>0</v>
      </c>
      <c r="G1047" s="7">
        <f t="shared" si="117"/>
        <v>9.5310179804324741E-2</v>
      </c>
      <c r="H1047" s="7">
        <v>9.5310179804324935E-2</v>
      </c>
      <c r="I1047" t="str">
        <f t="shared" si="114"/>
        <v/>
      </c>
      <c r="J1047" t="str">
        <f t="shared" si="115"/>
        <v/>
      </c>
      <c r="K1047" s="11">
        <f t="shared" si="118"/>
        <v>1</v>
      </c>
      <c r="L1047" s="9">
        <f>EXP(SUM($H$2:H1047))</f>
        <v>2.6816746204868656</v>
      </c>
    </row>
    <row r="1048" spans="1:12" x14ac:dyDescent="0.25">
      <c r="A1048" s="3">
        <v>44645</v>
      </c>
      <c r="B1048">
        <v>6.54</v>
      </c>
      <c r="C1048">
        <v>119</v>
      </c>
      <c r="D1048">
        <f t="shared" si="112"/>
        <v>0</v>
      </c>
      <c r="E1048">
        <f t="shared" si="116"/>
        <v>0</v>
      </c>
      <c r="F1048">
        <f t="shared" si="113"/>
        <v>0</v>
      </c>
      <c r="G1048" s="7">
        <f t="shared" si="117"/>
        <v>-9.1324835632724741E-3</v>
      </c>
      <c r="H1048" s="7">
        <v>-9.0407446521490707E-3</v>
      </c>
      <c r="I1048" t="str">
        <f t="shared" si="114"/>
        <v/>
      </c>
      <c r="J1048" t="str">
        <f t="shared" si="115"/>
        <v/>
      </c>
      <c r="K1048" s="11">
        <f t="shared" si="118"/>
        <v>0.99</v>
      </c>
      <c r="L1048" s="9">
        <f>EXP(SUM($H$2:H1048))</f>
        <v>2.6575395489024838</v>
      </c>
    </row>
    <row r="1049" spans="1:12" x14ac:dyDescent="0.25">
      <c r="A1049" s="3">
        <v>44648</v>
      </c>
      <c r="B1049">
        <v>6.47</v>
      </c>
      <c r="C1049">
        <v>119</v>
      </c>
      <c r="D1049">
        <f t="shared" si="112"/>
        <v>0</v>
      </c>
      <c r="E1049">
        <f t="shared" si="116"/>
        <v>0</v>
      </c>
      <c r="F1049">
        <f t="shared" si="113"/>
        <v>0</v>
      </c>
      <c r="G1049" s="7">
        <f t="shared" si="117"/>
        <v>-1.0761056956298146E-2</v>
      </c>
      <c r="H1049" s="7">
        <v>-1.0757656652960209E-2</v>
      </c>
      <c r="I1049" t="str">
        <f t="shared" si="114"/>
        <v/>
      </c>
      <c r="J1049" t="str">
        <f t="shared" si="115"/>
        <v/>
      </c>
      <c r="K1049" s="11">
        <f t="shared" si="118"/>
        <v>1</v>
      </c>
      <c r="L1049" s="9">
        <f>EXP(SUM($H$2:H1049))</f>
        <v>2.6291038757292271</v>
      </c>
    </row>
    <row r="1050" spans="1:12" x14ac:dyDescent="0.25">
      <c r="A1050" s="3">
        <v>44649</v>
      </c>
      <c r="B1050">
        <v>7</v>
      </c>
      <c r="C1050">
        <v>119</v>
      </c>
      <c r="D1050">
        <f t="shared" si="112"/>
        <v>0</v>
      </c>
      <c r="E1050">
        <f t="shared" si="116"/>
        <v>0</v>
      </c>
      <c r="F1050">
        <f t="shared" si="113"/>
        <v>0</v>
      </c>
      <c r="G1050" s="7">
        <f t="shared" si="117"/>
        <v>7.8734040542504241E-2</v>
      </c>
      <c r="H1050" s="7">
        <v>7.8718754711390754E-2</v>
      </c>
      <c r="I1050" t="str">
        <f t="shared" si="114"/>
        <v/>
      </c>
      <c r="J1050" t="str">
        <f t="shared" si="115"/>
        <v/>
      </c>
      <c r="K1050" s="11">
        <f t="shared" si="118"/>
        <v>1</v>
      </c>
      <c r="L1050" s="9">
        <f>EXP(SUM($H$2:H1050))</f>
        <v>2.8444274831514509</v>
      </c>
    </row>
    <row r="1051" spans="1:12" x14ac:dyDescent="0.25">
      <c r="A1051" s="3">
        <v>44650</v>
      </c>
      <c r="B1051">
        <v>6.87</v>
      </c>
      <c r="C1051">
        <v>119</v>
      </c>
      <c r="D1051">
        <f t="shared" si="112"/>
        <v>0</v>
      </c>
      <c r="E1051">
        <f t="shared" si="116"/>
        <v>0</v>
      </c>
      <c r="F1051">
        <f t="shared" si="113"/>
        <v>0</v>
      </c>
      <c r="G1051" s="7">
        <f t="shared" si="117"/>
        <v>-1.8746042821055332E-2</v>
      </c>
      <c r="H1051" s="7">
        <v>-1.8673265265621259E-2</v>
      </c>
      <c r="I1051" t="str">
        <f t="shared" si="114"/>
        <v/>
      </c>
      <c r="J1051" t="str">
        <f t="shared" si="115"/>
        <v/>
      </c>
      <c r="K1051" s="11">
        <f t="shared" si="118"/>
        <v>1</v>
      </c>
      <c r="L1051" s="9">
        <f>EXP(SUM($H$2:H1051))</f>
        <v>2.7918055747131496</v>
      </c>
    </row>
    <row r="1052" spans="1:12" x14ac:dyDescent="0.25">
      <c r="A1052" s="3">
        <v>44651</v>
      </c>
      <c r="B1052">
        <v>6.82</v>
      </c>
      <c r="C1052">
        <v>119</v>
      </c>
      <c r="D1052">
        <f t="shared" si="112"/>
        <v>0</v>
      </c>
      <c r="E1052">
        <f t="shared" si="116"/>
        <v>0</v>
      </c>
      <c r="F1052">
        <f t="shared" si="113"/>
        <v>0</v>
      </c>
      <c r="G1052" s="7">
        <f t="shared" si="117"/>
        <v>-7.3046343788872202E-3</v>
      </c>
      <c r="H1052" s="7">
        <v>-7.2260450917395816E-3</v>
      </c>
      <c r="I1052" t="str">
        <f t="shared" si="114"/>
        <v/>
      </c>
      <c r="J1052" t="str">
        <f t="shared" si="115"/>
        <v/>
      </c>
      <c r="K1052" s="11">
        <f t="shared" si="118"/>
        <v>0.99</v>
      </c>
      <c r="L1052" s="9">
        <f>EXP(SUM($H$2:H1052))</f>
        <v>2.7717045745752147</v>
      </c>
    </row>
    <row r="1053" spans="1:12" x14ac:dyDescent="0.25">
      <c r="A1053" s="3">
        <v>44652</v>
      </c>
      <c r="B1053">
        <v>7.35</v>
      </c>
      <c r="C1053">
        <v>119</v>
      </c>
      <c r="D1053">
        <f t="shared" si="112"/>
        <v>0</v>
      </c>
      <c r="E1053">
        <f t="shared" si="116"/>
        <v>0</v>
      </c>
      <c r="F1053">
        <f t="shared" si="113"/>
        <v>0</v>
      </c>
      <c r="G1053" s="7">
        <f t="shared" si="117"/>
        <v>7.4840841369374508E-2</v>
      </c>
      <c r="H1053" s="7">
        <v>7.4829140620649076E-2</v>
      </c>
      <c r="I1053" t="str">
        <f t="shared" si="114"/>
        <v/>
      </c>
      <c r="J1053" t="str">
        <f t="shared" si="115"/>
        <v/>
      </c>
      <c r="K1053" s="11">
        <f t="shared" si="118"/>
        <v>1</v>
      </c>
      <c r="L1053" s="9">
        <f>EXP(SUM($H$2:H1053))</f>
        <v>2.9870660200197094</v>
      </c>
    </row>
    <row r="1054" spans="1:12" x14ac:dyDescent="0.25">
      <c r="A1054" s="3">
        <v>44655</v>
      </c>
      <c r="B1054">
        <v>7.19</v>
      </c>
      <c r="C1054">
        <v>119</v>
      </c>
      <c r="D1054">
        <f t="shared" si="112"/>
        <v>0</v>
      </c>
      <c r="E1054">
        <f t="shared" si="116"/>
        <v>0</v>
      </c>
      <c r="F1054">
        <f t="shared" si="113"/>
        <v>0</v>
      </c>
      <c r="G1054" s="7">
        <f t="shared" si="117"/>
        <v>-2.2009141491789876E-2</v>
      </c>
      <c r="H1054" s="7">
        <v>-2.193890751875396E-2</v>
      </c>
      <c r="I1054" t="str">
        <f t="shared" si="114"/>
        <v/>
      </c>
      <c r="J1054" t="str">
        <f t="shared" si="115"/>
        <v/>
      </c>
      <c r="K1054" s="11">
        <f t="shared" si="118"/>
        <v>1</v>
      </c>
      <c r="L1054" s="9">
        <f>EXP(SUM($H$2:H1054))</f>
        <v>2.9222466873852815</v>
      </c>
    </row>
    <row r="1055" spans="1:12" x14ac:dyDescent="0.25">
      <c r="A1055" s="3">
        <v>44656</v>
      </c>
      <c r="B1055">
        <v>6.91</v>
      </c>
      <c r="C1055">
        <v>119</v>
      </c>
      <c r="D1055">
        <f t="shared" si="112"/>
        <v>0</v>
      </c>
      <c r="E1055">
        <f t="shared" si="116"/>
        <v>0</v>
      </c>
      <c r="F1055">
        <f t="shared" si="113"/>
        <v>0</v>
      </c>
      <c r="G1055" s="7">
        <f t="shared" si="117"/>
        <v>-3.9721533953376881E-2</v>
      </c>
      <c r="H1055" s="7">
        <v>-3.9676817152898433E-2</v>
      </c>
      <c r="I1055" t="str">
        <f t="shared" si="114"/>
        <v/>
      </c>
      <c r="J1055" t="str">
        <f t="shared" si="115"/>
        <v/>
      </c>
      <c r="K1055" s="11">
        <f t="shared" si="118"/>
        <v>1</v>
      </c>
      <c r="L1055" s="9">
        <f>EXP(SUM($H$2:H1055))</f>
        <v>2.8085712912459937</v>
      </c>
    </row>
    <row r="1056" spans="1:12" x14ac:dyDescent="0.25">
      <c r="A1056" s="3">
        <v>44657</v>
      </c>
      <c r="B1056">
        <v>6.62</v>
      </c>
      <c r="C1056">
        <v>119</v>
      </c>
      <c r="D1056">
        <f t="shared" si="112"/>
        <v>0</v>
      </c>
      <c r="E1056">
        <f t="shared" si="116"/>
        <v>0</v>
      </c>
      <c r="F1056">
        <f t="shared" si="113"/>
        <v>0</v>
      </c>
      <c r="G1056" s="7">
        <f t="shared" si="117"/>
        <v>-4.2874267830661637E-2</v>
      </c>
      <c r="H1056" s="7">
        <v>-4.2803122325309452E-2</v>
      </c>
      <c r="I1056" t="str">
        <f t="shared" si="114"/>
        <v/>
      </c>
      <c r="J1056" t="str">
        <f t="shared" si="115"/>
        <v/>
      </c>
      <c r="K1056" s="11">
        <f t="shared" si="118"/>
        <v>1</v>
      </c>
      <c r="L1056" s="9">
        <f>EXP(SUM($H$2:H1056))</f>
        <v>2.6908921541427864</v>
      </c>
    </row>
    <row r="1057" spans="1:12" x14ac:dyDescent="0.25">
      <c r="A1057" s="3">
        <v>44658</v>
      </c>
      <c r="B1057">
        <v>6.56</v>
      </c>
      <c r="C1057">
        <v>119</v>
      </c>
      <c r="D1057">
        <f t="shared" si="112"/>
        <v>0</v>
      </c>
      <c r="E1057">
        <f t="shared" si="116"/>
        <v>0</v>
      </c>
      <c r="F1057">
        <f t="shared" si="113"/>
        <v>0</v>
      </c>
      <c r="G1057" s="7">
        <f t="shared" si="117"/>
        <v>-9.1047669929192037E-3</v>
      </c>
      <c r="H1057" s="7">
        <v>-9.0407446521490707E-3</v>
      </c>
      <c r="I1057" t="str">
        <f t="shared" si="114"/>
        <v/>
      </c>
      <c r="J1057" t="str">
        <f t="shared" si="115"/>
        <v/>
      </c>
      <c r="K1057" s="11">
        <f t="shared" si="118"/>
        <v>0.99</v>
      </c>
      <c r="L1057" s="9">
        <f>EXP(SUM($H$2:H1057))</f>
        <v>2.6666741247555015</v>
      </c>
    </row>
    <row r="1058" spans="1:12" x14ac:dyDescent="0.25">
      <c r="A1058" s="3">
        <v>44659</v>
      </c>
      <c r="B1058">
        <v>6.13</v>
      </c>
      <c r="C1058">
        <v>119</v>
      </c>
      <c r="D1058">
        <f t="shared" si="112"/>
        <v>0</v>
      </c>
      <c r="E1058">
        <f t="shared" si="116"/>
        <v>0</v>
      </c>
      <c r="F1058">
        <f t="shared" si="113"/>
        <v>0</v>
      </c>
      <c r="G1058" s="7">
        <f t="shared" si="117"/>
        <v>-6.7795853007877646E-2</v>
      </c>
      <c r="H1058" s="7">
        <v>-6.7743652086519529E-2</v>
      </c>
      <c r="I1058" t="str">
        <f t="shared" si="114"/>
        <v/>
      </c>
      <c r="J1058" t="str">
        <f t="shared" si="115"/>
        <v/>
      </c>
      <c r="K1058" s="11">
        <f t="shared" si="118"/>
        <v>1</v>
      </c>
      <c r="L1058" s="9">
        <f>EXP(SUM($H$2:H1058))</f>
        <v>2.4920069695840161</v>
      </c>
    </row>
    <row r="1059" spans="1:12" x14ac:dyDescent="0.25">
      <c r="A1059" s="3">
        <v>44662</v>
      </c>
      <c r="B1059">
        <v>6.08</v>
      </c>
      <c r="C1059">
        <v>119</v>
      </c>
      <c r="D1059">
        <f t="shared" si="112"/>
        <v>0</v>
      </c>
      <c r="E1059">
        <f t="shared" si="116"/>
        <v>0</v>
      </c>
      <c r="F1059">
        <f t="shared" si="113"/>
        <v>0</v>
      </c>
      <c r="G1059" s="7">
        <f t="shared" si="117"/>
        <v>-8.190053970044367E-3</v>
      </c>
      <c r="H1059" s="7">
        <v>-8.132983230188991E-3</v>
      </c>
      <c r="I1059" t="str">
        <f t="shared" si="114"/>
        <v/>
      </c>
      <c r="J1059" t="str">
        <f t="shared" si="115"/>
        <v/>
      </c>
      <c r="K1059" s="11">
        <f t="shared" si="118"/>
        <v>0.99</v>
      </c>
      <c r="L1059" s="9">
        <f>EXP(SUM($H$2:H1059))</f>
        <v>2.4718217131303857</v>
      </c>
    </row>
    <row r="1060" spans="1:12" x14ac:dyDescent="0.25">
      <c r="A1060" s="3">
        <v>44663</v>
      </c>
      <c r="B1060">
        <v>5.97</v>
      </c>
      <c r="C1060">
        <v>119</v>
      </c>
      <c r="D1060">
        <f t="shared" si="112"/>
        <v>0</v>
      </c>
      <c r="E1060">
        <f t="shared" si="116"/>
        <v>0</v>
      </c>
      <c r="F1060">
        <f t="shared" si="113"/>
        <v>0</v>
      </c>
      <c r="G1060" s="7">
        <f t="shared" si="117"/>
        <v>-1.8257768573564991E-2</v>
      </c>
      <c r="H1060" s="7">
        <v>-1.816397062767118E-2</v>
      </c>
      <c r="I1060" t="str">
        <f t="shared" si="114"/>
        <v/>
      </c>
      <c r="J1060" t="str">
        <f t="shared" si="115"/>
        <v/>
      </c>
      <c r="K1060" s="11">
        <f t="shared" si="118"/>
        <v>0.99</v>
      </c>
      <c r="L1060" s="9">
        <f>EXP(SUM($H$2:H1060))</f>
        <v>2.4273289222940386</v>
      </c>
    </row>
    <row r="1061" spans="1:12" x14ac:dyDescent="0.25">
      <c r="A1061" s="3">
        <v>44664</v>
      </c>
      <c r="B1061">
        <v>6.03</v>
      </c>
      <c r="C1061">
        <v>119</v>
      </c>
      <c r="D1061">
        <f t="shared" si="112"/>
        <v>0</v>
      </c>
      <c r="E1061">
        <f t="shared" si="116"/>
        <v>0</v>
      </c>
      <c r="F1061">
        <f t="shared" si="113"/>
        <v>0</v>
      </c>
      <c r="G1061" s="7">
        <f t="shared" si="117"/>
        <v>1.0000083334583399E-2</v>
      </c>
      <c r="H1061" s="7">
        <v>9.950330853168092E-3</v>
      </c>
      <c r="I1061" t="str">
        <f t="shared" si="114"/>
        <v/>
      </c>
      <c r="J1061" t="str">
        <f t="shared" si="115"/>
        <v/>
      </c>
      <c r="K1061" s="11">
        <f t="shared" si="118"/>
        <v>1</v>
      </c>
      <c r="L1061" s="9">
        <f>EXP(SUM($H$2:H1061))</f>
        <v>2.4516022115169789</v>
      </c>
    </row>
    <row r="1062" spans="1:12" x14ac:dyDescent="0.25">
      <c r="A1062" s="3">
        <v>44665</v>
      </c>
      <c r="B1062">
        <v>6.01</v>
      </c>
      <c r="C1062">
        <v>119</v>
      </c>
      <c r="D1062">
        <f t="shared" si="112"/>
        <v>0</v>
      </c>
      <c r="E1062">
        <f t="shared" si="116"/>
        <v>0</v>
      </c>
      <c r="F1062">
        <f t="shared" si="113"/>
        <v>0</v>
      </c>
      <c r="G1062" s="7">
        <f t="shared" si="117"/>
        <v>-3.3222621919779594E-3</v>
      </c>
      <c r="H1062" s="7">
        <v>-3.3054570087264808E-3</v>
      </c>
      <c r="I1062" t="str">
        <f t="shared" si="114"/>
        <v/>
      </c>
      <c r="J1062" t="str">
        <f t="shared" si="115"/>
        <v/>
      </c>
      <c r="K1062" s="11">
        <f t="shared" si="118"/>
        <v>0.99</v>
      </c>
      <c r="L1062" s="9">
        <f>EXP(SUM($H$2:H1062))</f>
        <v>2.4435119242189729</v>
      </c>
    </row>
    <row r="1063" spans="1:12" x14ac:dyDescent="0.25">
      <c r="A1063" s="3">
        <v>44669</v>
      </c>
      <c r="B1063">
        <v>5.89</v>
      </c>
      <c r="C1063">
        <v>119</v>
      </c>
      <c r="D1063">
        <f t="shared" si="112"/>
        <v>0</v>
      </c>
      <c r="E1063">
        <f t="shared" si="116"/>
        <v>0</v>
      </c>
      <c r="F1063">
        <f t="shared" si="113"/>
        <v>0</v>
      </c>
      <c r="G1063" s="7">
        <f t="shared" si="117"/>
        <v>-2.0168750883620856E-2</v>
      </c>
      <c r="H1063" s="7">
        <v>-2.0100671707002912E-2</v>
      </c>
      <c r="I1063" t="str">
        <f t="shared" si="114"/>
        <v/>
      </c>
      <c r="J1063" t="str">
        <f t="shared" si="115"/>
        <v/>
      </c>
      <c r="K1063" s="11">
        <f t="shared" si="118"/>
        <v>1</v>
      </c>
      <c r="L1063" s="9">
        <f>EXP(SUM($H$2:H1063))</f>
        <v>2.3948860369270153</v>
      </c>
    </row>
    <row r="1064" spans="1:12" x14ac:dyDescent="0.25">
      <c r="A1064" s="3">
        <v>44670</v>
      </c>
      <c r="B1064">
        <v>5.94</v>
      </c>
      <c r="C1064">
        <v>119</v>
      </c>
      <c r="D1064">
        <f t="shared" si="112"/>
        <v>0</v>
      </c>
      <c r="E1064">
        <f t="shared" si="116"/>
        <v>0</v>
      </c>
      <c r="F1064">
        <f t="shared" si="113"/>
        <v>0</v>
      </c>
      <c r="G1064" s="7">
        <f t="shared" si="117"/>
        <v>8.4531357110584106E-3</v>
      </c>
      <c r="H1064" s="7">
        <v>8.3649163316276715E-3</v>
      </c>
      <c r="I1064" t="str">
        <f t="shared" si="114"/>
        <v/>
      </c>
      <c r="J1064" t="str">
        <f t="shared" si="115"/>
        <v/>
      </c>
      <c r="K1064" s="11">
        <f t="shared" si="118"/>
        <v>0.99</v>
      </c>
      <c r="L1064" s="9">
        <f>EXP(SUM($H$2:H1064))</f>
        <v>2.4150030796372022</v>
      </c>
    </row>
    <row r="1065" spans="1:12" x14ac:dyDescent="0.25">
      <c r="A1065" s="3">
        <v>44671</v>
      </c>
      <c r="B1065">
        <v>5.61</v>
      </c>
      <c r="C1065">
        <v>119</v>
      </c>
      <c r="D1065">
        <f t="shared" si="112"/>
        <v>0</v>
      </c>
      <c r="E1065">
        <f t="shared" si="116"/>
        <v>0</v>
      </c>
      <c r="F1065">
        <f t="shared" si="113"/>
        <v>0</v>
      </c>
      <c r="G1065" s="7">
        <f t="shared" si="117"/>
        <v>-5.7158413839948637E-2</v>
      </c>
      <c r="H1065" s="7">
        <v>-5.70995920405728E-2</v>
      </c>
      <c r="I1065" t="str">
        <f t="shared" si="114"/>
        <v/>
      </c>
      <c r="J1065" t="str">
        <f t="shared" si="115"/>
        <v/>
      </c>
      <c r="K1065" s="11">
        <f t="shared" si="118"/>
        <v>1</v>
      </c>
      <c r="L1065" s="9">
        <f>EXP(SUM($H$2:H1065))</f>
        <v>2.2809704087173377</v>
      </c>
    </row>
    <row r="1066" spans="1:12" x14ac:dyDescent="0.25">
      <c r="A1066" s="3">
        <v>44673</v>
      </c>
      <c r="B1066">
        <v>5.55</v>
      </c>
      <c r="C1066">
        <v>119</v>
      </c>
      <c r="D1066">
        <f t="shared" si="112"/>
        <v>0</v>
      </c>
      <c r="E1066">
        <f t="shared" si="116"/>
        <v>0</v>
      </c>
      <c r="F1066">
        <f t="shared" si="113"/>
        <v>0</v>
      </c>
      <c r="G1066" s="7">
        <f t="shared" si="117"/>
        <v>-1.0752791776261849E-2</v>
      </c>
      <c r="H1066" s="7">
        <v>-1.0656580188528889E-2</v>
      </c>
      <c r="I1066" t="str">
        <f t="shared" si="114"/>
        <v/>
      </c>
      <c r="J1066" t="str">
        <f t="shared" si="115"/>
        <v/>
      </c>
      <c r="K1066" s="11">
        <f t="shared" si="118"/>
        <v>0.99</v>
      </c>
      <c r="L1066" s="9">
        <f>EXP(SUM($H$2:H1066))</f>
        <v>2.2567921223849337</v>
      </c>
    </row>
    <row r="1067" spans="1:12" x14ac:dyDescent="0.25">
      <c r="A1067" s="3">
        <v>44676</v>
      </c>
      <c r="B1067">
        <v>5.44</v>
      </c>
      <c r="C1067">
        <v>119</v>
      </c>
      <c r="D1067">
        <f t="shared" si="112"/>
        <v>0</v>
      </c>
      <c r="E1067">
        <f t="shared" si="116"/>
        <v>0</v>
      </c>
      <c r="F1067">
        <f t="shared" si="113"/>
        <v>0</v>
      </c>
      <c r="G1067" s="7">
        <f t="shared" si="117"/>
        <v>-2.0018866890491791E-2</v>
      </c>
      <c r="H1067" s="7">
        <v>-1.999864650668997E-2</v>
      </c>
      <c r="I1067" t="str">
        <f t="shared" si="114"/>
        <v/>
      </c>
      <c r="J1067" t="str">
        <f t="shared" si="115"/>
        <v/>
      </c>
      <c r="K1067" s="11">
        <f t="shared" si="118"/>
        <v>1</v>
      </c>
      <c r="L1067" s="9">
        <f>EXP(SUM($H$2:H1067))</f>
        <v>2.212107638361712</v>
      </c>
    </row>
    <row r="1068" spans="1:12" x14ac:dyDescent="0.25">
      <c r="A1068" s="3">
        <v>44677</v>
      </c>
      <c r="B1068">
        <v>5.18</v>
      </c>
      <c r="C1068">
        <v>119</v>
      </c>
      <c r="D1068">
        <f t="shared" si="112"/>
        <v>0</v>
      </c>
      <c r="E1068">
        <f t="shared" si="116"/>
        <v>0</v>
      </c>
      <c r="F1068">
        <f t="shared" si="113"/>
        <v>0</v>
      </c>
      <c r="G1068" s="7">
        <f t="shared" si="117"/>
        <v>-4.8974004596459737E-2</v>
      </c>
      <c r="H1068" s="7">
        <v>-4.8875167782136693E-2</v>
      </c>
      <c r="I1068" t="str">
        <f t="shared" si="114"/>
        <v/>
      </c>
      <c r="J1068" t="str">
        <f t="shared" si="115"/>
        <v/>
      </c>
      <c r="K1068" s="11">
        <f t="shared" si="118"/>
        <v>1</v>
      </c>
      <c r="L1068" s="9">
        <f>EXP(SUM($H$2:H1068))</f>
        <v>2.1065901040118584</v>
      </c>
    </row>
    <row r="1069" spans="1:12" x14ac:dyDescent="0.25">
      <c r="A1069" s="3">
        <v>44678</v>
      </c>
      <c r="B1069">
        <v>5.0999999999999996</v>
      </c>
      <c r="C1069">
        <v>119</v>
      </c>
      <c r="D1069">
        <f t="shared" si="112"/>
        <v>0</v>
      </c>
      <c r="E1069">
        <f t="shared" si="116"/>
        <v>0</v>
      </c>
      <c r="F1069">
        <f t="shared" si="113"/>
        <v>0</v>
      </c>
      <c r="G1069" s="7">
        <f t="shared" si="117"/>
        <v>-1.5564516541111573E-2</v>
      </c>
      <c r="H1069" s="7">
        <v>-1.551981165803681E-2</v>
      </c>
      <c r="I1069" t="str">
        <f t="shared" si="114"/>
        <v/>
      </c>
      <c r="J1069" t="str">
        <f t="shared" si="115"/>
        <v/>
      </c>
      <c r="K1069" s="11">
        <f t="shared" si="118"/>
        <v>1</v>
      </c>
      <c r="L1069" s="9">
        <f>EXP(SUM($H$2:H1069))</f>
        <v>2.0741486164100755</v>
      </c>
    </row>
    <row r="1070" spans="1:12" x14ac:dyDescent="0.25">
      <c r="A1070" s="3">
        <v>44679</v>
      </c>
      <c r="B1070">
        <v>5.18</v>
      </c>
      <c r="C1070">
        <v>119</v>
      </c>
      <c r="D1070">
        <f t="shared" si="112"/>
        <v>0</v>
      </c>
      <c r="E1070">
        <f t="shared" si="116"/>
        <v>0</v>
      </c>
      <c r="F1070">
        <f t="shared" si="113"/>
        <v>0</v>
      </c>
      <c r="G1070" s="7">
        <f t="shared" si="117"/>
        <v>1.5564516541111548E-2</v>
      </c>
      <c r="H1070" s="7">
        <v>1.547957084838637E-2</v>
      </c>
      <c r="I1070" t="str">
        <f t="shared" si="114"/>
        <v/>
      </c>
      <c r="J1070" t="str">
        <f t="shared" si="115"/>
        <v/>
      </c>
      <c r="K1070" s="11">
        <f t="shared" si="118"/>
        <v>0.99</v>
      </c>
      <c r="L1070" s="9">
        <f>EXP(SUM($H$2:H1070))</f>
        <v>2.1065053348260729</v>
      </c>
    </row>
    <row r="1071" spans="1:12" x14ac:dyDescent="0.25">
      <c r="A1071" s="3">
        <v>44680</v>
      </c>
      <c r="B1071">
        <v>4.88</v>
      </c>
      <c r="C1071">
        <v>119</v>
      </c>
      <c r="D1071">
        <f t="shared" si="112"/>
        <v>0</v>
      </c>
      <c r="E1071">
        <f t="shared" si="116"/>
        <v>0</v>
      </c>
      <c r="F1071">
        <f t="shared" si="113"/>
        <v>0</v>
      </c>
      <c r="G1071" s="7">
        <f t="shared" si="117"/>
        <v>-5.9659836406335875E-2</v>
      </c>
      <c r="H1071" s="7">
        <v>-5.964385292751493E-2</v>
      </c>
      <c r="I1071" t="str">
        <f t="shared" si="114"/>
        <v/>
      </c>
      <c r="J1071" t="str">
        <f t="shared" si="115"/>
        <v/>
      </c>
      <c r="K1071" s="11">
        <f t="shared" si="118"/>
        <v>1</v>
      </c>
      <c r="L1071" s="9">
        <f>EXP(SUM($H$2:H1071))</f>
        <v>1.9845386759396433</v>
      </c>
    </row>
    <row r="1072" spans="1:12" x14ac:dyDescent="0.25">
      <c r="A1072" s="3">
        <v>44683</v>
      </c>
      <c r="B1072">
        <v>4.8</v>
      </c>
      <c r="C1072">
        <v>119</v>
      </c>
      <c r="D1072">
        <f t="shared" si="112"/>
        <v>0</v>
      </c>
      <c r="E1072">
        <f t="shared" si="116"/>
        <v>0</v>
      </c>
      <c r="F1072">
        <f t="shared" si="113"/>
        <v>0</v>
      </c>
      <c r="G1072" s="7">
        <f t="shared" si="117"/>
        <v>-1.6529301951210582E-2</v>
      </c>
      <c r="H1072" s="7">
        <v>-1.643430646342477E-2</v>
      </c>
      <c r="I1072" t="str">
        <f t="shared" si="114"/>
        <v/>
      </c>
      <c r="J1072" t="str">
        <f t="shared" si="115"/>
        <v/>
      </c>
      <c r="K1072" s="11">
        <f t="shared" si="118"/>
        <v>0.99</v>
      </c>
      <c r="L1072" s="9">
        <f>EXP(SUM($H$2:H1072))</f>
        <v>1.9521906955218271</v>
      </c>
    </row>
    <row r="1073" spans="1:12" x14ac:dyDescent="0.25">
      <c r="A1073" s="3">
        <v>44684</v>
      </c>
      <c r="B1073">
        <v>4.5999999999999996</v>
      </c>
      <c r="C1073">
        <v>119</v>
      </c>
      <c r="D1073">
        <f t="shared" si="112"/>
        <v>0</v>
      </c>
      <c r="E1073">
        <f t="shared" si="116"/>
        <v>0</v>
      </c>
      <c r="F1073">
        <f t="shared" si="113"/>
        <v>0</v>
      </c>
      <c r="G1073" s="7">
        <f t="shared" si="117"/>
        <v>-4.2559614418796007E-2</v>
      </c>
      <c r="H1073" s="7">
        <v>-4.2490051620952117E-2</v>
      </c>
      <c r="I1073" t="str">
        <f t="shared" si="114"/>
        <v/>
      </c>
      <c r="J1073" t="str">
        <f t="shared" si="115"/>
        <v/>
      </c>
      <c r="K1073" s="11">
        <f t="shared" si="118"/>
        <v>1</v>
      </c>
      <c r="L1073" s="9">
        <f>EXP(SUM($H$2:H1073))</f>
        <v>1.8709795625881191</v>
      </c>
    </row>
    <row r="1074" spans="1:12" x14ac:dyDescent="0.25">
      <c r="A1074" s="3">
        <v>44685</v>
      </c>
      <c r="B1074">
        <v>4.95</v>
      </c>
      <c r="C1074">
        <v>119</v>
      </c>
      <c r="D1074">
        <f t="shared" si="112"/>
        <v>0</v>
      </c>
      <c r="E1074">
        <f t="shared" si="116"/>
        <v>0</v>
      </c>
      <c r="F1074">
        <f t="shared" si="113"/>
        <v>0</v>
      </c>
      <c r="G1074" s="7">
        <f t="shared" si="117"/>
        <v>7.3331273085549722E-2</v>
      </c>
      <c r="H1074" s="7">
        <v>7.3250461739592737E-2</v>
      </c>
      <c r="I1074" t="str">
        <f t="shared" si="114"/>
        <v/>
      </c>
      <c r="J1074" t="str">
        <f t="shared" si="115"/>
        <v/>
      </c>
      <c r="K1074" s="11">
        <f t="shared" si="118"/>
        <v>1</v>
      </c>
      <c r="L1074" s="9">
        <f>EXP(SUM($H$2:H1074))</f>
        <v>2.0131740093448163</v>
      </c>
    </row>
    <row r="1075" spans="1:12" x14ac:dyDescent="0.25">
      <c r="A1075" s="3">
        <v>44686</v>
      </c>
      <c r="B1075">
        <v>4.42</v>
      </c>
      <c r="C1075">
        <v>119</v>
      </c>
      <c r="D1075">
        <f t="shared" si="112"/>
        <v>0</v>
      </c>
      <c r="E1075">
        <f t="shared" si="116"/>
        <v>0</v>
      </c>
      <c r="F1075">
        <f t="shared" si="113"/>
        <v>0</v>
      </c>
      <c r="G1075" s="7">
        <f t="shared" si="117"/>
        <v>-0.1132478804909922</v>
      </c>
      <c r="H1075" s="7">
        <v>-0.113168698105638</v>
      </c>
      <c r="I1075" t="str">
        <f t="shared" si="114"/>
        <v/>
      </c>
      <c r="J1075" t="str">
        <f t="shared" si="115"/>
        <v/>
      </c>
      <c r="K1075" s="11">
        <f t="shared" si="118"/>
        <v>1</v>
      </c>
      <c r="L1075" s="9">
        <f>EXP(SUM($H$2:H1075))</f>
        <v>1.797764390344921</v>
      </c>
    </row>
    <row r="1076" spans="1:12" x14ac:dyDescent="0.25">
      <c r="A1076" s="3">
        <v>44687</v>
      </c>
      <c r="B1076">
        <v>4.3</v>
      </c>
      <c r="C1076">
        <v>119</v>
      </c>
      <c r="D1076">
        <f t="shared" si="112"/>
        <v>0</v>
      </c>
      <c r="E1076">
        <f t="shared" si="116"/>
        <v>0</v>
      </c>
      <c r="F1076">
        <f t="shared" si="113"/>
        <v>0</v>
      </c>
      <c r="G1076" s="7">
        <f t="shared" si="117"/>
        <v>-2.7524673390090033E-2</v>
      </c>
      <c r="H1076" s="7">
        <v>-2.7473977000755091E-2</v>
      </c>
      <c r="I1076" t="str">
        <f t="shared" si="114"/>
        <v/>
      </c>
      <c r="J1076" t="str">
        <f t="shared" si="115"/>
        <v/>
      </c>
      <c r="K1076" s="11">
        <f t="shared" si="118"/>
        <v>1</v>
      </c>
      <c r="L1076" s="9">
        <f>EXP(SUM($H$2:H1076))</f>
        <v>1.7490449753665738</v>
      </c>
    </row>
    <row r="1077" spans="1:12" x14ac:dyDescent="0.25">
      <c r="A1077" s="3">
        <v>44690</v>
      </c>
      <c r="B1077">
        <v>3.91</v>
      </c>
      <c r="C1077">
        <v>119</v>
      </c>
      <c r="D1077">
        <f t="shared" si="112"/>
        <v>0</v>
      </c>
      <c r="E1077">
        <f t="shared" si="116"/>
        <v>0</v>
      </c>
      <c r="F1077">
        <f t="shared" si="113"/>
        <v>0</v>
      </c>
      <c r="G1077" s="7">
        <f t="shared" si="117"/>
        <v>-9.5077648702242223E-2</v>
      </c>
      <c r="H1077" s="7">
        <v>-9.4970237591226886E-2</v>
      </c>
      <c r="I1077" t="str">
        <f t="shared" si="114"/>
        <v/>
      </c>
      <c r="J1077" t="str">
        <f t="shared" si="115"/>
        <v/>
      </c>
      <c r="K1077" s="11">
        <f t="shared" si="118"/>
        <v>1</v>
      </c>
      <c r="L1077" s="9">
        <f>EXP(SUM($H$2:H1077))</f>
        <v>1.5905815005983621</v>
      </c>
    </row>
    <row r="1078" spans="1:12" x14ac:dyDescent="0.25">
      <c r="A1078" s="3">
        <v>44691</v>
      </c>
      <c r="B1078">
        <v>3.95</v>
      </c>
      <c r="C1078">
        <v>119</v>
      </c>
      <c r="D1078">
        <f t="shared" si="112"/>
        <v>0</v>
      </c>
      <c r="E1078">
        <f t="shared" si="116"/>
        <v>0</v>
      </c>
      <c r="F1078">
        <f t="shared" si="113"/>
        <v>0</v>
      </c>
      <c r="G1078" s="7">
        <f t="shared" si="117"/>
        <v>1.0178204915756052E-2</v>
      </c>
      <c r="H1078" s="7">
        <v>1.0148331051815141E-2</v>
      </c>
      <c r="I1078" t="str">
        <f t="shared" si="114"/>
        <v/>
      </c>
      <c r="J1078" t="str">
        <f t="shared" si="115"/>
        <v/>
      </c>
      <c r="K1078" s="11">
        <f t="shared" si="118"/>
        <v>1</v>
      </c>
      <c r="L1078" s="9">
        <f>EXP(SUM($H$2:H1078))</f>
        <v>1.6068054319044653</v>
      </c>
    </row>
    <row r="1079" spans="1:12" x14ac:dyDescent="0.25">
      <c r="A1079" s="3">
        <v>44692</v>
      </c>
      <c r="B1079">
        <v>3.93</v>
      </c>
      <c r="C1079">
        <v>119</v>
      </c>
      <c r="D1079">
        <f t="shared" si="112"/>
        <v>0</v>
      </c>
      <c r="E1079">
        <f t="shared" si="116"/>
        <v>0</v>
      </c>
      <c r="F1079">
        <f t="shared" si="113"/>
        <v>0</v>
      </c>
      <c r="G1079" s="7">
        <f t="shared" si="117"/>
        <v>-5.0761530318606607E-3</v>
      </c>
      <c r="H1079" s="7">
        <v>-5.0125418235442863E-3</v>
      </c>
      <c r="I1079" t="str">
        <f t="shared" si="114"/>
        <v/>
      </c>
      <c r="J1079" t="str">
        <f t="shared" si="115"/>
        <v/>
      </c>
      <c r="K1079" s="11">
        <f t="shared" si="118"/>
        <v>0.99</v>
      </c>
      <c r="L1079" s="9">
        <f>EXP(SUM($H$2:H1079))</f>
        <v>1.5987714047449431</v>
      </c>
    </row>
    <row r="1080" spans="1:12" x14ac:dyDescent="0.25">
      <c r="A1080" s="3">
        <v>44693</v>
      </c>
      <c r="B1080">
        <v>4.18</v>
      </c>
      <c r="C1080">
        <v>119</v>
      </c>
      <c r="D1080">
        <f t="shared" si="112"/>
        <v>0</v>
      </c>
      <c r="E1080">
        <f t="shared" si="116"/>
        <v>0</v>
      </c>
      <c r="F1080">
        <f t="shared" si="113"/>
        <v>0</v>
      </c>
      <c r="G1080" s="7">
        <f t="shared" si="117"/>
        <v>6.1671820655494931E-2</v>
      </c>
      <c r="H1080" s="7">
        <v>6.1659380386727788E-2</v>
      </c>
      <c r="I1080" t="str">
        <f t="shared" si="114"/>
        <v/>
      </c>
      <c r="J1080" t="str">
        <f t="shared" si="115"/>
        <v/>
      </c>
      <c r="K1080" s="11">
        <f t="shared" si="118"/>
        <v>1</v>
      </c>
      <c r="L1080" s="9">
        <f>EXP(SUM($H$2:H1080))</f>
        <v>1.7004532660867215</v>
      </c>
    </row>
    <row r="1081" spans="1:12" x14ac:dyDescent="0.25">
      <c r="A1081" s="3">
        <v>44694</v>
      </c>
      <c r="B1081">
        <v>4.38</v>
      </c>
      <c r="C1081">
        <v>119</v>
      </c>
      <c r="D1081">
        <f t="shared" si="112"/>
        <v>0</v>
      </c>
      <c r="E1081">
        <f t="shared" si="116"/>
        <v>0</v>
      </c>
      <c r="F1081">
        <f t="shared" si="113"/>
        <v>0</v>
      </c>
      <c r="G1081" s="7">
        <f t="shared" si="117"/>
        <v>4.6737477851689843E-2</v>
      </c>
      <c r="H1081" s="7">
        <v>4.6692727991982347E-2</v>
      </c>
      <c r="I1081" t="str">
        <f t="shared" si="114"/>
        <v/>
      </c>
      <c r="J1081" t="str">
        <f t="shared" si="115"/>
        <v/>
      </c>
      <c r="K1081" s="11">
        <f t="shared" si="118"/>
        <v>1</v>
      </c>
      <c r="L1081" s="9">
        <f>EXP(SUM($H$2:H1081))</f>
        <v>1.7817349322056668</v>
      </c>
    </row>
    <row r="1082" spans="1:12" x14ac:dyDescent="0.25">
      <c r="A1082" s="3">
        <v>44697</v>
      </c>
      <c r="B1082">
        <v>4.45</v>
      </c>
      <c r="C1082">
        <v>119</v>
      </c>
      <c r="D1082">
        <f t="shared" si="112"/>
        <v>0</v>
      </c>
      <c r="E1082">
        <f t="shared" si="116"/>
        <v>0</v>
      </c>
      <c r="F1082">
        <f t="shared" si="113"/>
        <v>0</v>
      </c>
      <c r="G1082" s="7">
        <f t="shared" si="117"/>
        <v>1.585537178979422E-2</v>
      </c>
      <c r="H1082" s="7">
        <v>1.5774919115362239E-2</v>
      </c>
      <c r="I1082" t="str">
        <f t="shared" si="114"/>
        <v/>
      </c>
      <c r="J1082" t="str">
        <f t="shared" si="115"/>
        <v/>
      </c>
      <c r="K1082" s="11">
        <f t="shared" si="118"/>
        <v>0.99</v>
      </c>
      <c r="L1082" s="9">
        <f>EXP(SUM($H$2:H1082))</f>
        <v>1.810064517627737</v>
      </c>
    </row>
    <row r="1083" spans="1:12" x14ac:dyDescent="0.25">
      <c r="A1083" s="3">
        <v>44698</v>
      </c>
      <c r="B1083">
        <v>3.94</v>
      </c>
      <c r="C1083">
        <v>119</v>
      </c>
      <c r="D1083">
        <f t="shared" si="112"/>
        <v>0</v>
      </c>
      <c r="E1083">
        <f t="shared" si="116"/>
        <v>0</v>
      </c>
      <c r="F1083">
        <f t="shared" si="113"/>
        <v>0</v>
      </c>
      <c r="G1083" s="7">
        <f t="shared" si="117"/>
        <v>-0.12172337286830644</v>
      </c>
      <c r="H1083" s="7">
        <v>-0.1217157586840964</v>
      </c>
      <c r="I1083" t="str">
        <f t="shared" si="114"/>
        <v/>
      </c>
      <c r="J1083" t="str">
        <f t="shared" si="115"/>
        <v/>
      </c>
      <c r="K1083" s="11">
        <f t="shared" si="118"/>
        <v>1</v>
      </c>
      <c r="L1083" s="9">
        <f>EXP(SUM($H$2:H1083))</f>
        <v>1.6026311239075983</v>
      </c>
    </row>
    <row r="1084" spans="1:12" x14ac:dyDescent="0.25">
      <c r="A1084" s="3">
        <v>44699</v>
      </c>
      <c r="B1084">
        <v>3.72</v>
      </c>
      <c r="C1084">
        <v>119</v>
      </c>
      <c r="D1084">
        <f t="shared" si="112"/>
        <v>0</v>
      </c>
      <c r="E1084">
        <f t="shared" si="116"/>
        <v>0</v>
      </c>
      <c r="F1084">
        <f t="shared" si="113"/>
        <v>0</v>
      </c>
      <c r="G1084" s="7">
        <f t="shared" si="117"/>
        <v>-5.74570550247872E-2</v>
      </c>
      <c r="H1084" s="7">
        <v>-5.7417270869950653E-2</v>
      </c>
      <c r="I1084" t="str">
        <f t="shared" si="114"/>
        <v/>
      </c>
      <c r="J1084" t="str">
        <f t="shared" si="115"/>
        <v/>
      </c>
      <c r="K1084" s="11">
        <f t="shared" si="118"/>
        <v>1</v>
      </c>
      <c r="L1084" s="9">
        <f>EXP(SUM($H$2:H1084))</f>
        <v>1.5132043071935544</v>
      </c>
    </row>
    <row r="1085" spans="1:12" x14ac:dyDescent="0.25">
      <c r="A1085" s="3">
        <v>44700</v>
      </c>
      <c r="B1085">
        <v>3.73</v>
      </c>
      <c r="C1085">
        <v>119</v>
      </c>
      <c r="D1085">
        <f t="shared" si="112"/>
        <v>0</v>
      </c>
      <c r="E1085">
        <f t="shared" si="116"/>
        <v>0</v>
      </c>
      <c r="F1085">
        <f t="shared" si="113"/>
        <v>0</v>
      </c>
      <c r="G1085" s="7">
        <f t="shared" si="117"/>
        <v>2.6845653706689828E-3</v>
      </c>
      <c r="H1085" s="7">
        <v>2.5966258472659141E-3</v>
      </c>
      <c r="I1085" t="str">
        <f t="shared" si="114"/>
        <v/>
      </c>
      <c r="J1085" t="str">
        <f t="shared" si="115"/>
        <v/>
      </c>
      <c r="K1085" s="11">
        <f t="shared" si="118"/>
        <v>0.97</v>
      </c>
      <c r="L1085" s="9">
        <f>EXP(SUM($H$2:H1085))</f>
        <v>1.5171386383922576</v>
      </c>
    </row>
    <row r="1086" spans="1:12" x14ac:dyDescent="0.25">
      <c r="A1086" s="3">
        <v>44701</v>
      </c>
      <c r="B1086">
        <v>3.67</v>
      </c>
      <c r="C1086">
        <v>119</v>
      </c>
      <c r="D1086">
        <f t="shared" si="112"/>
        <v>0</v>
      </c>
      <c r="E1086">
        <f t="shared" si="116"/>
        <v>0</v>
      </c>
      <c r="F1086">
        <f t="shared" si="113"/>
        <v>0</v>
      </c>
      <c r="G1086" s="7">
        <f t="shared" si="117"/>
        <v>-1.621657158924528E-2</v>
      </c>
      <c r="H1086" s="7">
        <v>-1.6129381929883641E-2</v>
      </c>
      <c r="I1086" t="str">
        <f t="shared" si="114"/>
        <v/>
      </c>
      <c r="J1086" t="str">
        <f t="shared" si="115"/>
        <v/>
      </c>
      <c r="K1086" s="11">
        <f t="shared" si="118"/>
        <v>0.99</v>
      </c>
      <c r="L1086" s="9">
        <f>EXP(SUM($H$2:H1086))</f>
        <v>1.4928644201779813</v>
      </c>
    </row>
    <row r="1087" spans="1:12" x14ac:dyDescent="0.25">
      <c r="A1087" s="3">
        <v>44704</v>
      </c>
      <c r="B1087">
        <v>3.7</v>
      </c>
      <c r="C1087">
        <v>119</v>
      </c>
      <c r="D1087">
        <f t="shared" si="112"/>
        <v>0</v>
      </c>
      <c r="E1087">
        <f t="shared" si="116"/>
        <v>0</v>
      </c>
      <c r="F1087">
        <f t="shared" si="113"/>
        <v>0</v>
      </c>
      <c r="G1087" s="7">
        <f t="shared" si="117"/>
        <v>8.1411575836998658E-3</v>
      </c>
      <c r="H1087" s="7">
        <v>8.0673710777587927E-3</v>
      </c>
      <c r="I1087" t="str">
        <f t="shared" si="114"/>
        <v/>
      </c>
      <c r="J1087" t="str">
        <f t="shared" si="115"/>
        <v/>
      </c>
      <c r="K1087" s="11">
        <f t="shared" si="118"/>
        <v>0.99</v>
      </c>
      <c r="L1087" s="9">
        <f>EXP(SUM($H$2:H1087))</f>
        <v>1.504956621981423</v>
      </c>
    </row>
    <row r="1088" spans="1:12" x14ac:dyDescent="0.25">
      <c r="A1088" s="3">
        <v>44705</v>
      </c>
      <c r="B1088">
        <v>3.71</v>
      </c>
      <c r="C1088">
        <v>119</v>
      </c>
      <c r="D1088">
        <f t="shared" si="112"/>
        <v>0</v>
      </c>
      <c r="E1088">
        <f t="shared" si="116"/>
        <v>0</v>
      </c>
      <c r="F1088">
        <f t="shared" si="113"/>
        <v>0</v>
      </c>
      <c r="G1088" s="7">
        <f t="shared" si="117"/>
        <v>2.6990569691649835E-3</v>
      </c>
      <c r="H1088" s="7">
        <v>2.6963615477425332E-3</v>
      </c>
      <c r="I1088" t="str">
        <f t="shared" si="114"/>
        <v/>
      </c>
      <c r="J1088" t="str">
        <f t="shared" si="115"/>
        <v/>
      </c>
      <c r="K1088" s="11">
        <f t="shared" si="118"/>
        <v>1</v>
      </c>
      <c r="L1088" s="9">
        <f>EXP(SUM($H$2:H1088))</f>
        <v>1.5090200048607727</v>
      </c>
    </row>
    <row r="1089" spans="1:12" x14ac:dyDescent="0.25">
      <c r="A1089" s="3">
        <v>44706</v>
      </c>
      <c r="B1089">
        <v>3.71</v>
      </c>
      <c r="C1089">
        <v>119</v>
      </c>
      <c r="D1089">
        <f t="shared" si="112"/>
        <v>0</v>
      </c>
      <c r="E1089">
        <f t="shared" si="116"/>
        <v>0</v>
      </c>
      <c r="F1089">
        <f t="shared" si="113"/>
        <v>0</v>
      </c>
      <c r="G1089" s="7">
        <f t="shared" si="117"/>
        <v>0</v>
      </c>
      <c r="H1089" s="7">
        <v>0</v>
      </c>
      <c r="I1089" t="str">
        <f t="shared" si="114"/>
        <v/>
      </c>
      <c r="J1089" t="str">
        <f t="shared" si="115"/>
        <v/>
      </c>
      <c r="K1089" s="11" t="e">
        <f t="shared" si="118"/>
        <v>#DIV/0!</v>
      </c>
      <c r="L1089" s="9">
        <f>EXP(SUM($H$2:H1089))</f>
        <v>1.5090200048607727</v>
      </c>
    </row>
    <row r="1090" spans="1:12" x14ac:dyDescent="0.25">
      <c r="A1090" s="3">
        <v>44707</v>
      </c>
      <c r="B1090">
        <v>4.07</v>
      </c>
      <c r="C1090">
        <v>119</v>
      </c>
      <c r="D1090">
        <f t="shared" si="112"/>
        <v>0</v>
      </c>
      <c r="E1090">
        <f t="shared" si="116"/>
        <v>0</v>
      </c>
      <c r="F1090">
        <f t="shared" si="113"/>
        <v>0</v>
      </c>
      <c r="G1090" s="7">
        <f t="shared" si="117"/>
        <v>9.2611122835159973E-2</v>
      </c>
      <c r="H1090" s="7">
        <v>9.2579181293093171E-2</v>
      </c>
      <c r="I1090" t="str">
        <f t="shared" si="114"/>
        <v/>
      </c>
      <c r="J1090" t="str">
        <f t="shared" si="115"/>
        <v/>
      </c>
      <c r="K1090" s="11">
        <f t="shared" si="118"/>
        <v>1</v>
      </c>
      <c r="L1090" s="9">
        <f>EXP(SUM($H$2:H1090))</f>
        <v>1.6553949453322676</v>
      </c>
    </row>
    <row r="1091" spans="1:12" x14ac:dyDescent="0.25">
      <c r="A1091" s="3">
        <v>44708</v>
      </c>
      <c r="B1091">
        <v>4</v>
      </c>
      <c r="C1091">
        <v>119</v>
      </c>
      <c r="D1091">
        <f t="shared" ref="D1091:D1154" si="119">C1092-C1091</f>
        <v>0</v>
      </c>
      <c r="E1091">
        <f t="shared" si="116"/>
        <v>0</v>
      </c>
      <c r="F1091">
        <f t="shared" ref="F1091:F1154" si="120">D1091+E1091</f>
        <v>0</v>
      </c>
      <c r="G1091" s="7">
        <f t="shared" si="117"/>
        <v>-1.734863833461309E-2</v>
      </c>
      <c r="H1091" s="7">
        <v>-1.7247893409553391E-2</v>
      </c>
      <c r="I1091" t="str">
        <f t="shared" ref="I1091:I1154" si="121">IF(ISNA(VLOOKUP(A1091,$P$2:$Q$9,2,)),"",VLOOKUP(A1091,$P$2:$Q$9,2,))</f>
        <v/>
      </c>
      <c r="J1091" t="str">
        <f t="shared" ref="J1091:J1154" si="122">IF(ISNA(VLOOKUP(A1091,$P$12:$R$13,3,)),"",VLOOKUP(A1091,$P$12:$R$13,3,))</f>
        <v/>
      </c>
      <c r="K1091" s="11">
        <f t="shared" si="118"/>
        <v>0.99</v>
      </c>
      <c r="L1091" s="9">
        <f>EXP(SUM($H$2:H1091))</f>
        <v>1.6270876917670858</v>
      </c>
    </row>
    <row r="1092" spans="1:12" x14ac:dyDescent="0.25">
      <c r="A1092" s="3">
        <v>44711</v>
      </c>
      <c r="B1092">
        <v>3.84</v>
      </c>
      <c r="C1092">
        <v>119</v>
      </c>
      <c r="D1092">
        <f t="shared" si="119"/>
        <v>0</v>
      </c>
      <c r="E1092">
        <f t="shared" ref="E1092:E1155" si="123">C1092-C1091</f>
        <v>0</v>
      </c>
      <c r="F1092">
        <f t="shared" si="120"/>
        <v>0</v>
      </c>
      <c r="G1092" s="7">
        <f t="shared" ref="G1092:G1155" si="124">LN(B1092/B1091)</f>
        <v>-4.0821994520255166E-2</v>
      </c>
      <c r="H1092" s="7">
        <v>-4.0821994520255173E-2</v>
      </c>
      <c r="I1092" t="str">
        <f t="shared" si="121"/>
        <v/>
      </c>
      <c r="J1092" t="str">
        <f t="shared" si="122"/>
        <v/>
      </c>
      <c r="K1092" s="11">
        <f t="shared" ref="K1092:K1155" si="125">ROUND(H1092/G1092,2)</f>
        <v>1</v>
      </c>
      <c r="L1092" s="9">
        <f>EXP(SUM($H$2:H1092))</f>
        <v>1.5620041840964023</v>
      </c>
    </row>
    <row r="1093" spans="1:12" x14ac:dyDescent="0.25">
      <c r="A1093" s="3">
        <v>44712</v>
      </c>
      <c r="B1093">
        <v>3.72</v>
      </c>
      <c r="C1093">
        <v>119</v>
      </c>
      <c r="D1093">
        <f t="shared" si="119"/>
        <v>0</v>
      </c>
      <c r="E1093">
        <f t="shared" si="123"/>
        <v>0</v>
      </c>
      <c r="F1093">
        <f t="shared" si="120"/>
        <v>0</v>
      </c>
      <c r="G1093" s="7">
        <f t="shared" si="124"/>
        <v>-3.1748698314580187E-2</v>
      </c>
      <c r="H1093" s="7">
        <v>-3.1697086743254561E-2</v>
      </c>
      <c r="I1093" t="str">
        <f t="shared" si="121"/>
        <v/>
      </c>
      <c r="J1093" t="str">
        <f t="shared" si="122"/>
        <v/>
      </c>
      <c r="K1093" s="11">
        <f t="shared" si="125"/>
        <v>1</v>
      </c>
      <c r="L1093" s="9">
        <f>EXP(SUM($H$2:H1093))</f>
        <v>1.5132696535525945</v>
      </c>
    </row>
    <row r="1094" spans="1:12" x14ac:dyDescent="0.25">
      <c r="A1094" s="3">
        <v>44713</v>
      </c>
      <c r="B1094">
        <v>3.71</v>
      </c>
      <c r="C1094">
        <v>119</v>
      </c>
      <c r="D1094">
        <f t="shared" si="119"/>
        <v>0</v>
      </c>
      <c r="E1094">
        <f t="shared" si="123"/>
        <v>0</v>
      </c>
      <c r="F1094">
        <f t="shared" si="120"/>
        <v>0</v>
      </c>
      <c r="G1094" s="7">
        <f t="shared" si="124"/>
        <v>-2.6917916657115256E-3</v>
      </c>
      <c r="H1094" s="7">
        <v>-2.6033858701149282E-3</v>
      </c>
      <c r="I1094" t="str">
        <f t="shared" si="121"/>
        <v/>
      </c>
      <c r="J1094" t="str">
        <f t="shared" si="122"/>
        <v/>
      </c>
      <c r="K1094" s="11">
        <f t="shared" si="125"/>
        <v>0.97</v>
      </c>
      <c r="L1094" s="9">
        <f>EXP(SUM($H$2:H1094))</f>
        <v>1.5093351524533578</v>
      </c>
    </row>
    <row r="1095" spans="1:12" x14ac:dyDescent="0.25">
      <c r="A1095" s="3">
        <v>44714</v>
      </c>
      <c r="B1095">
        <v>3.8</v>
      </c>
      <c r="C1095">
        <v>119</v>
      </c>
      <c r="D1095">
        <f t="shared" si="119"/>
        <v>0</v>
      </c>
      <c r="E1095">
        <f t="shared" si="123"/>
        <v>0</v>
      </c>
      <c r="F1095">
        <f t="shared" si="120"/>
        <v>0</v>
      </c>
      <c r="G1095" s="7">
        <f t="shared" si="124"/>
        <v>2.3969190112996187E-2</v>
      </c>
      <c r="H1095" s="7">
        <v>2.3911820046312881E-2</v>
      </c>
      <c r="I1095" t="str">
        <f t="shared" si="121"/>
        <v/>
      </c>
      <c r="J1095" t="str">
        <f t="shared" si="122"/>
        <v/>
      </c>
      <c r="K1095" s="11">
        <f t="shared" si="125"/>
        <v>1</v>
      </c>
      <c r="L1095" s="9">
        <f>EXP(SUM($H$2:H1095))</f>
        <v>1.545861063142729</v>
      </c>
    </row>
    <row r="1096" spans="1:12" x14ac:dyDescent="0.25">
      <c r="A1096" s="3">
        <v>44715</v>
      </c>
      <c r="B1096">
        <v>3.59</v>
      </c>
      <c r="C1096">
        <v>119</v>
      </c>
      <c r="D1096">
        <f t="shared" si="119"/>
        <v>0</v>
      </c>
      <c r="E1096">
        <f t="shared" si="123"/>
        <v>0</v>
      </c>
      <c r="F1096">
        <f t="shared" si="120"/>
        <v>0</v>
      </c>
      <c r="G1096" s="7">
        <f t="shared" si="124"/>
        <v>-5.6848864232152525E-2</v>
      </c>
      <c r="H1096" s="7">
        <v>-5.6782014098984528E-2</v>
      </c>
      <c r="I1096" t="str">
        <f t="shared" si="121"/>
        <v/>
      </c>
      <c r="J1096" t="str">
        <f t="shared" si="122"/>
        <v/>
      </c>
      <c r="K1096" s="11">
        <f t="shared" si="125"/>
        <v>1</v>
      </c>
      <c r="L1096" s="9">
        <f>EXP(SUM($H$2:H1096))</f>
        <v>1.4605295324572503</v>
      </c>
    </row>
    <row r="1097" spans="1:12" x14ac:dyDescent="0.25">
      <c r="A1097" s="3">
        <v>44718</v>
      </c>
      <c r="B1097">
        <v>3.4</v>
      </c>
      <c r="C1097">
        <v>119</v>
      </c>
      <c r="D1097">
        <f t="shared" si="119"/>
        <v>0</v>
      </c>
      <c r="E1097">
        <f t="shared" si="123"/>
        <v>0</v>
      </c>
      <c r="F1097">
        <f t="shared" si="120"/>
        <v>0</v>
      </c>
      <c r="G1097" s="7">
        <f t="shared" si="124"/>
        <v>-5.4376770878071773E-2</v>
      </c>
      <c r="H1097" s="7">
        <v>-5.4350594750081332E-2</v>
      </c>
      <c r="I1097" t="str">
        <f t="shared" si="121"/>
        <v/>
      </c>
      <c r="J1097" t="str">
        <f t="shared" si="122"/>
        <v/>
      </c>
      <c r="K1097" s="11">
        <f t="shared" si="125"/>
        <v>1</v>
      </c>
      <c r="L1097" s="9">
        <f>EXP(SUM($H$2:H1097))</f>
        <v>1.3832675201902618</v>
      </c>
    </row>
    <row r="1098" spans="1:12" x14ac:dyDescent="0.25">
      <c r="A1098" s="3">
        <v>44719</v>
      </c>
      <c r="B1098">
        <v>3.29</v>
      </c>
      <c r="C1098">
        <v>119</v>
      </c>
      <c r="D1098">
        <f t="shared" si="119"/>
        <v>0</v>
      </c>
      <c r="E1098">
        <f t="shared" si="123"/>
        <v>0</v>
      </c>
      <c r="F1098">
        <f t="shared" si="120"/>
        <v>0</v>
      </c>
      <c r="G1098" s="7">
        <f t="shared" si="124"/>
        <v>-3.2887866844835176E-2</v>
      </c>
      <c r="H1098" s="7">
        <v>-3.2833157095240213E-2</v>
      </c>
      <c r="I1098" t="str">
        <f t="shared" si="121"/>
        <v/>
      </c>
      <c r="J1098" t="str">
        <f t="shared" si="122"/>
        <v/>
      </c>
      <c r="K1098" s="11">
        <f t="shared" si="125"/>
        <v>1</v>
      </c>
      <c r="L1098" s="9">
        <f>EXP(SUM($H$2:H1098))</f>
        <v>1.3385879792881163</v>
      </c>
    </row>
    <row r="1099" spans="1:12" x14ac:dyDescent="0.25">
      <c r="A1099" s="3">
        <v>44720</v>
      </c>
      <c r="B1099">
        <v>3.22</v>
      </c>
      <c r="C1099">
        <v>119</v>
      </c>
      <c r="D1099">
        <f t="shared" si="119"/>
        <v>0</v>
      </c>
      <c r="E1099">
        <f t="shared" si="123"/>
        <v>0</v>
      </c>
      <c r="F1099">
        <f t="shared" si="120"/>
        <v>0</v>
      </c>
      <c r="G1099" s="7">
        <f t="shared" si="124"/>
        <v>-2.1506205220963505E-2</v>
      </c>
      <c r="H1099" s="7">
        <v>-2.142794741362045E-2</v>
      </c>
      <c r="I1099" t="str">
        <f t="shared" si="121"/>
        <v/>
      </c>
      <c r="J1099" t="str">
        <f t="shared" si="122"/>
        <v/>
      </c>
      <c r="K1099" s="11">
        <f t="shared" si="125"/>
        <v>1</v>
      </c>
      <c r="L1099" s="9">
        <f>EXP(SUM($H$2:H1099))</f>
        <v>1.3102099141272083</v>
      </c>
    </row>
    <row r="1100" spans="1:12" x14ac:dyDescent="0.25">
      <c r="A1100" s="3">
        <v>44721</v>
      </c>
      <c r="B1100">
        <v>3.01</v>
      </c>
      <c r="C1100">
        <v>119</v>
      </c>
      <c r="D1100">
        <f t="shared" si="119"/>
        <v>0</v>
      </c>
      <c r="E1100">
        <f t="shared" si="123"/>
        <v>0</v>
      </c>
      <c r="F1100">
        <f t="shared" si="120"/>
        <v>0</v>
      </c>
      <c r="G1100" s="7">
        <f t="shared" si="124"/>
        <v>-6.7441280795532646E-2</v>
      </c>
      <c r="H1100" s="7">
        <v>-6.7422676317434205E-2</v>
      </c>
      <c r="I1100" t="str">
        <f t="shared" si="121"/>
        <v/>
      </c>
      <c r="J1100" t="str">
        <f t="shared" si="122"/>
        <v/>
      </c>
      <c r="K1100" s="11">
        <f t="shared" si="125"/>
        <v>1</v>
      </c>
      <c r="L1100" s="9">
        <f>EXP(SUM($H$2:H1100))</f>
        <v>1.2247842277261143</v>
      </c>
    </row>
    <row r="1101" spans="1:12" x14ac:dyDescent="0.25">
      <c r="A1101" s="5">
        <v>44722</v>
      </c>
      <c r="B1101" s="6">
        <v>2.9</v>
      </c>
      <c r="C1101" s="6">
        <v>119</v>
      </c>
      <c r="D1101" s="6">
        <f t="shared" si="119"/>
        <v>1</v>
      </c>
      <c r="E1101">
        <f t="shared" si="123"/>
        <v>0</v>
      </c>
      <c r="F1101">
        <f t="shared" si="120"/>
        <v>1</v>
      </c>
      <c r="G1101" s="8">
        <f t="shared" si="124"/>
        <v>-3.722934176835592E-2</v>
      </c>
      <c r="H1101" s="8">
        <v>-3.7182791127715949E-2</v>
      </c>
      <c r="I1101" s="6" t="str">
        <f t="shared" si="121"/>
        <v/>
      </c>
      <c r="J1101" s="6" t="str">
        <f t="shared" si="122"/>
        <v/>
      </c>
      <c r="K1101" s="11">
        <f t="shared" si="125"/>
        <v>1</v>
      </c>
      <c r="L1101" s="9">
        <f>EXP(SUM($H$2:H1101))</f>
        <v>1.180079603414111</v>
      </c>
    </row>
    <row r="1102" spans="1:12" x14ac:dyDescent="0.25">
      <c r="A1102" s="5">
        <v>44725</v>
      </c>
      <c r="B1102" s="6">
        <v>2.67</v>
      </c>
      <c r="C1102" s="6">
        <v>120</v>
      </c>
      <c r="D1102" s="6">
        <f t="shared" si="119"/>
        <v>0</v>
      </c>
      <c r="E1102">
        <f t="shared" si="123"/>
        <v>1</v>
      </c>
      <c r="F1102">
        <f t="shared" si="120"/>
        <v>1</v>
      </c>
      <c r="G1102" s="8">
        <f t="shared" si="124"/>
        <v>-8.2632264580270232E-2</v>
      </c>
      <c r="H1102" s="8">
        <v>-8.2621028688336914E-2</v>
      </c>
      <c r="I1102" s="6" t="str">
        <f t="shared" si="121"/>
        <v/>
      </c>
      <c r="J1102" s="6" t="str">
        <f t="shared" si="122"/>
        <v/>
      </c>
      <c r="K1102" s="11">
        <f t="shared" si="125"/>
        <v>1</v>
      </c>
      <c r="L1102" s="9">
        <f>EXP(SUM($H$2:H1102))</f>
        <v>1.0864992908633719</v>
      </c>
    </row>
    <row r="1103" spans="1:12" x14ac:dyDescent="0.25">
      <c r="A1103" s="3">
        <v>44726</v>
      </c>
      <c r="B1103">
        <v>2.54</v>
      </c>
      <c r="C1103">
        <v>120</v>
      </c>
      <c r="D1103">
        <f t="shared" si="119"/>
        <v>0</v>
      </c>
      <c r="E1103">
        <f t="shared" si="123"/>
        <v>0</v>
      </c>
      <c r="F1103">
        <f t="shared" si="120"/>
        <v>0</v>
      </c>
      <c r="G1103" s="7">
        <f t="shared" si="124"/>
        <v>-4.9914391381712955E-2</v>
      </c>
      <c r="H1103" s="7">
        <v>-4.9820694983955922E-2</v>
      </c>
      <c r="I1103" t="str">
        <f t="shared" si="121"/>
        <v/>
      </c>
      <c r="J1103" t="str">
        <f t="shared" si="122"/>
        <v/>
      </c>
      <c r="K1103" s="11">
        <f t="shared" si="125"/>
        <v>1</v>
      </c>
      <c r="L1103" s="9">
        <f>EXP(SUM($H$2:H1103))</f>
        <v>1.0336954253274122</v>
      </c>
    </row>
    <row r="1104" spans="1:12" x14ac:dyDescent="0.25">
      <c r="A1104" s="3">
        <v>44727</v>
      </c>
      <c r="B1104">
        <v>2.5499999999999998</v>
      </c>
      <c r="C1104">
        <v>120</v>
      </c>
      <c r="D1104">
        <f t="shared" si="119"/>
        <v>0</v>
      </c>
      <c r="E1104">
        <f t="shared" si="123"/>
        <v>0</v>
      </c>
      <c r="F1104">
        <f t="shared" si="120"/>
        <v>0</v>
      </c>
      <c r="G1104" s="7">
        <f t="shared" si="124"/>
        <v>3.929278139889557E-3</v>
      </c>
      <c r="H1104" s="7">
        <v>3.892414715343853E-3</v>
      </c>
      <c r="I1104" t="str">
        <f t="shared" si="121"/>
        <v/>
      </c>
      <c r="J1104" t="str">
        <f t="shared" si="122"/>
        <v/>
      </c>
      <c r="K1104" s="11">
        <f t="shared" si="125"/>
        <v>0.99</v>
      </c>
      <c r="L1104" s="9">
        <f>EXP(SUM($H$2:H1104))</f>
        <v>1.0377268374861892</v>
      </c>
    </row>
    <row r="1105" spans="1:12" x14ac:dyDescent="0.25">
      <c r="A1105" s="3">
        <v>44729</v>
      </c>
      <c r="B1105">
        <v>2.38</v>
      </c>
      <c r="C1105">
        <v>120</v>
      </c>
      <c r="D1105">
        <f t="shared" si="119"/>
        <v>0</v>
      </c>
      <c r="E1105">
        <f t="shared" si="123"/>
        <v>0</v>
      </c>
      <c r="F1105">
        <f t="shared" si="120"/>
        <v>0</v>
      </c>
      <c r="G1105" s="7">
        <f t="shared" si="124"/>
        <v>-6.8992871486951435E-2</v>
      </c>
      <c r="H1105" s="7">
        <v>-6.8921445466421816E-2</v>
      </c>
      <c r="I1105" t="str">
        <f t="shared" si="121"/>
        <v/>
      </c>
      <c r="J1105" t="str">
        <f t="shared" si="122"/>
        <v/>
      </c>
      <c r="K1105" s="11">
        <f t="shared" si="125"/>
        <v>1</v>
      </c>
      <c r="L1105" s="9">
        <f>EXP(SUM($H$2:H1105))</f>
        <v>0.9686142301096089</v>
      </c>
    </row>
    <row r="1106" spans="1:12" x14ac:dyDescent="0.25">
      <c r="A1106" s="3">
        <v>44732</v>
      </c>
      <c r="B1106">
        <v>2.58</v>
      </c>
      <c r="C1106">
        <v>120</v>
      </c>
      <c r="D1106">
        <f t="shared" si="119"/>
        <v>0</v>
      </c>
      <c r="E1106">
        <f t="shared" si="123"/>
        <v>0</v>
      </c>
      <c r="F1106">
        <f t="shared" si="120"/>
        <v>0</v>
      </c>
      <c r="G1106" s="7">
        <f t="shared" si="124"/>
        <v>8.0688911250142867E-2</v>
      </c>
      <c r="H1106" s="7">
        <v>8.0657903017454541E-2</v>
      </c>
      <c r="I1106" t="str">
        <f t="shared" si="121"/>
        <v/>
      </c>
      <c r="J1106" t="str">
        <f t="shared" si="122"/>
        <v/>
      </c>
      <c r="K1106" s="11">
        <f t="shared" si="125"/>
        <v>1</v>
      </c>
      <c r="L1106" s="9">
        <f>EXP(SUM($H$2:H1106))</f>
        <v>1.0499778254388161</v>
      </c>
    </row>
    <row r="1107" spans="1:12" x14ac:dyDescent="0.25">
      <c r="A1107" s="3">
        <v>44733</v>
      </c>
      <c r="B1107">
        <v>2.5099999999999998</v>
      </c>
      <c r="C1107">
        <v>120</v>
      </c>
      <c r="D1107">
        <f t="shared" si="119"/>
        <v>0</v>
      </c>
      <c r="E1107">
        <f t="shared" si="123"/>
        <v>0</v>
      </c>
      <c r="F1107">
        <f t="shared" si="120"/>
        <v>0</v>
      </c>
      <c r="G1107" s="7">
        <f t="shared" si="124"/>
        <v>-2.7506645789833702E-2</v>
      </c>
      <c r="H1107" s="7">
        <v>-2.7473977000755091E-2</v>
      </c>
      <c r="I1107" t="str">
        <f t="shared" si="121"/>
        <v/>
      </c>
      <c r="J1107" t="str">
        <f t="shared" si="122"/>
        <v/>
      </c>
      <c r="K1107" s="11">
        <f t="shared" si="125"/>
        <v>1</v>
      </c>
      <c r="L1107" s="9">
        <f>EXP(SUM($H$2:H1107))</f>
        <v>1.0215234263694242</v>
      </c>
    </row>
    <row r="1108" spans="1:12" x14ac:dyDescent="0.25">
      <c r="A1108" s="3">
        <v>44734</v>
      </c>
      <c r="B1108">
        <v>2.44</v>
      </c>
      <c r="C1108">
        <v>120</v>
      </c>
      <c r="D1108">
        <f t="shared" si="119"/>
        <v>0</v>
      </c>
      <c r="E1108">
        <f t="shared" si="123"/>
        <v>0</v>
      </c>
      <c r="F1108">
        <f t="shared" si="120"/>
        <v>0</v>
      </c>
      <c r="G1108" s="7">
        <f t="shared" si="124"/>
        <v>-2.8284713838581992E-2</v>
      </c>
      <c r="H1108" s="7">
        <v>-2.819373437078198E-2</v>
      </c>
      <c r="I1108" t="str">
        <f t="shared" si="121"/>
        <v/>
      </c>
      <c r="J1108" t="str">
        <f t="shared" si="122"/>
        <v/>
      </c>
      <c r="K1108" s="11">
        <f t="shared" si="125"/>
        <v>1</v>
      </c>
      <c r="L1108" s="9">
        <f>EXP(SUM($H$2:H1108))</f>
        <v>0.99312507511635417</v>
      </c>
    </row>
    <row r="1109" spans="1:12" x14ac:dyDescent="0.25">
      <c r="A1109" s="3">
        <v>44735</v>
      </c>
      <c r="B1109">
        <v>2.5499999999999998</v>
      </c>
      <c r="C1109">
        <v>120</v>
      </c>
      <c r="D1109">
        <f t="shared" si="119"/>
        <v>0</v>
      </c>
      <c r="E1109">
        <f t="shared" si="123"/>
        <v>0</v>
      </c>
      <c r="F1109">
        <f t="shared" si="120"/>
        <v>0</v>
      </c>
      <c r="G1109" s="7">
        <f t="shared" si="124"/>
        <v>4.4095319865224164E-2</v>
      </c>
      <c r="H1109" s="7">
        <v>4.401688541677426E-2</v>
      </c>
      <c r="I1109" t="str">
        <f t="shared" si="121"/>
        <v/>
      </c>
      <c r="J1109" t="str">
        <f t="shared" si="122"/>
        <v/>
      </c>
      <c r="K1109" s="11">
        <f t="shared" si="125"/>
        <v>1</v>
      </c>
      <c r="L1109" s="9">
        <f>EXP(SUM($H$2:H1109))</f>
        <v>1.03781570349659</v>
      </c>
    </row>
    <row r="1110" spans="1:12" x14ac:dyDescent="0.25">
      <c r="A1110" s="3">
        <v>44736</v>
      </c>
      <c r="B1110">
        <v>2.4700000000000002</v>
      </c>
      <c r="C1110">
        <v>120</v>
      </c>
      <c r="D1110">
        <f t="shared" si="119"/>
        <v>0</v>
      </c>
      <c r="E1110">
        <f t="shared" si="123"/>
        <v>0</v>
      </c>
      <c r="F1110">
        <f t="shared" si="120"/>
        <v>0</v>
      </c>
      <c r="G1110" s="7">
        <f t="shared" si="124"/>
        <v>-3.1875208530448833E-2</v>
      </c>
      <c r="H1110" s="7">
        <v>-3.1800312549797823E-2</v>
      </c>
      <c r="I1110" t="str">
        <f t="shared" si="121"/>
        <v/>
      </c>
      <c r="J1110" t="str">
        <f t="shared" si="122"/>
        <v/>
      </c>
      <c r="K1110" s="11">
        <f t="shared" si="125"/>
        <v>1</v>
      </c>
      <c r="L1110" s="9">
        <f>EXP(SUM($H$2:H1110))</f>
        <v>1.0053320719771468</v>
      </c>
    </row>
    <row r="1111" spans="1:12" x14ac:dyDescent="0.25">
      <c r="A1111" s="3">
        <v>44739</v>
      </c>
      <c r="B1111">
        <v>2.4300000000000002</v>
      </c>
      <c r="C1111">
        <v>120</v>
      </c>
      <c r="D1111">
        <f t="shared" si="119"/>
        <v>0</v>
      </c>
      <c r="E1111">
        <f t="shared" si="123"/>
        <v>0</v>
      </c>
      <c r="F1111">
        <f t="shared" si="120"/>
        <v>0</v>
      </c>
      <c r="G1111" s="7">
        <f t="shared" si="124"/>
        <v>-1.6326893287428781E-2</v>
      </c>
      <c r="H1111" s="7">
        <v>-1.6231013110417272E-2</v>
      </c>
      <c r="I1111" t="str">
        <f t="shared" si="121"/>
        <v/>
      </c>
      <c r="J1111" t="str">
        <f t="shared" si="122"/>
        <v/>
      </c>
      <c r="K1111" s="11">
        <f t="shared" si="125"/>
        <v>0.99</v>
      </c>
      <c r="L1111" s="9">
        <f>EXP(SUM($H$2:H1111))</f>
        <v>0.98914622561831467</v>
      </c>
    </row>
    <row r="1112" spans="1:12" x14ac:dyDescent="0.25">
      <c r="A1112" s="3">
        <v>44740</v>
      </c>
      <c r="B1112">
        <v>2.38</v>
      </c>
      <c r="C1112">
        <v>120</v>
      </c>
      <c r="D1112">
        <f t="shared" si="119"/>
        <v>0</v>
      </c>
      <c r="E1112">
        <f t="shared" si="123"/>
        <v>0</v>
      </c>
      <c r="F1112">
        <f t="shared" si="120"/>
        <v>0</v>
      </c>
      <c r="G1112" s="7">
        <f t="shared" si="124"/>
        <v>-2.0790769669073894E-2</v>
      </c>
      <c r="H1112" s="7">
        <v>-2.071304159754157E-2</v>
      </c>
      <c r="I1112" t="str">
        <f t="shared" si="121"/>
        <v/>
      </c>
      <c r="J1112" t="str">
        <f t="shared" si="122"/>
        <v/>
      </c>
      <c r="K1112" s="11">
        <f t="shared" si="125"/>
        <v>1</v>
      </c>
      <c r="L1112" s="9">
        <f>EXP(SUM($H$2:H1112))</f>
        <v>0.96886872799313928</v>
      </c>
    </row>
    <row r="1113" spans="1:12" x14ac:dyDescent="0.25">
      <c r="A1113" s="3">
        <v>44741</v>
      </c>
      <c r="B1113">
        <v>2.41</v>
      </c>
      <c r="C1113">
        <v>120</v>
      </c>
      <c r="D1113">
        <f t="shared" si="119"/>
        <v>0</v>
      </c>
      <c r="E1113">
        <f t="shared" si="123"/>
        <v>0</v>
      </c>
      <c r="F1113">
        <f t="shared" si="120"/>
        <v>0</v>
      </c>
      <c r="G1113" s="7">
        <f t="shared" si="124"/>
        <v>1.2526259819180477E-2</v>
      </c>
      <c r="H1113" s="7">
        <v>1.2521280553671689E-2</v>
      </c>
      <c r="I1113" t="str">
        <f t="shared" si="121"/>
        <v/>
      </c>
      <c r="J1113" t="str">
        <f t="shared" si="122"/>
        <v/>
      </c>
      <c r="K1113" s="11">
        <f t="shared" si="125"/>
        <v>1</v>
      </c>
      <c r="L1113" s="9">
        <f>EXP(SUM($H$2:H1113))</f>
        <v>0.98107647396585285</v>
      </c>
    </row>
    <row r="1114" spans="1:12" x14ac:dyDescent="0.25">
      <c r="A1114" s="3">
        <v>44742</v>
      </c>
      <c r="B1114">
        <v>2.34</v>
      </c>
      <c r="C1114">
        <v>120</v>
      </c>
      <c r="D1114">
        <f t="shared" si="119"/>
        <v>0</v>
      </c>
      <c r="E1114">
        <f t="shared" si="123"/>
        <v>0</v>
      </c>
      <c r="F1114">
        <f t="shared" si="120"/>
        <v>0</v>
      </c>
      <c r="G1114" s="7">
        <f t="shared" si="124"/>
        <v>-2.9475818132953691E-2</v>
      </c>
      <c r="H1114" s="7">
        <v>-2.9428810690812171E-2</v>
      </c>
      <c r="I1114" t="str">
        <f t="shared" si="121"/>
        <v/>
      </c>
      <c r="J1114" t="str">
        <f t="shared" si="122"/>
        <v/>
      </c>
      <c r="K1114" s="11">
        <f t="shared" si="125"/>
        <v>1</v>
      </c>
      <c r="L1114" s="9">
        <f>EXP(SUM($H$2:H1114))</f>
        <v>0.95262525622084304</v>
      </c>
    </row>
    <row r="1115" spans="1:12" x14ac:dyDescent="0.25">
      <c r="A1115" s="3">
        <v>44743</v>
      </c>
      <c r="B1115">
        <v>2.2000000000000002</v>
      </c>
      <c r="C1115">
        <v>120</v>
      </c>
      <c r="D1115">
        <f t="shared" si="119"/>
        <v>0</v>
      </c>
      <c r="E1115">
        <f t="shared" si="123"/>
        <v>0</v>
      </c>
      <c r="F1115">
        <f t="shared" si="120"/>
        <v>0</v>
      </c>
      <c r="G1115" s="7">
        <f t="shared" si="124"/>
        <v>-6.1693569005339781E-2</v>
      </c>
      <c r="H1115" s="7">
        <v>-6.1662660392106869E-2</v>
      </c>
      <c r="I1115" t="str">
        <f t="shared" si="121"/>
        <v/>
      </c>
      <c r="J1115" t="str">
        <f t="shared" si="122"/>
        <v/>
      </c>
      <c r="K1115" s="11">
        <f t="shared" si="125"/>
        <v>1</v>
      </c>
      <c r="L1115" s="9">
        <f>EXP(SUM($H$2:H1115))</f>
        <v>0.89565826589883668</v>
      </c>
    </row>
    <row r="1116" spans="1:12" x14ac:dyDescent="0.25">
      <c r="A1116" s="3">
        <v>44746</v>
      </c>
      <c r="B1116">
        <v>2.13</v>
      </c>
      <c r="C1116">
        <v>120</v>
      </c>
      <c r="D1116">
        <f t="shared" si="119"/>
        <v>0</v>
      </c>
      <c r="E1116">
        <f t="shared" si="123"/>
        <v>0</v>
      </c>
      <c r="F1116">
        <f t="shared" si="120"/>
        <v>0</v>
      </c>
      <c r="G1116" s="7">
        <f t="shared" si="124"/>
        <v>-3.2335380642936576E-2</v>
      </c>
      <c r="H1116" s="7">
        <v>-3.2316601476543118E-2</v>
      </c>
      <c r="I1116" t="str">
        <f t="shared" si="121"/>
        <v/>
      </c>
      <c r="J1116" t="str">
        <f t="shared" si="122"/>
        <v/>
      </c>
      <c r="K1116" s="11">
        <f t="shared" si="125"/>
        <v>1</v>
      </c>
      <c r="L1116" s="9">
        <f>EXP(SUM($H$2:H1116))</f>
        <v>0.86717633304325359</v>
      </c>
    </row>
    <row r="1117" spans="1:12" x14ac:dyDescent="0.25">
      <c r="A1117" s="3">
        <v>44747</v>
      </c>
      <c r="B1117">
        <v>2.38</v>
      </c>
      <c r="C1117">
        <v>120</v>
      </c>
      <c r="D1117">
        <f t="shared" si="119"/>
        <v>0</v>
      </c>
      <c r="E1117">
        <f t="shared" si="123"/>
        <v>0</v>
      </c>
      <c r="F1117">
        <f t="shared" si="120"/>
        <v>0</v>
      </c>
      <c r="G1117" s="7">
        <f t="shared" si="124"/>
        <v>0.11097850796204951</v>
      </c>
      <c r="H1117" s="7">
        <v>0.11091506057115511</v>
      </c>
      <c r="I1117" t="str">
        <f t="shared" si="121"/>
        <v/>
      </c>
      <c r="J1117" t="str">
        <f t="shared" si="122"/>
        <v/>
      </c>
      <c r="K1117" s="11">
        <f t="shared" si="125"/>
        <v>1</v>
      </c>
      <c r="L1117" s="9">
        <f>EXP(SUM($H$2:H1117))</f>
        <v>0.96889611690922717</v>
      </c>
    </row>
    <row r="1118" spans="1:12" x14ac:dyDescent="0.25">
      <c r="A1118" s="3">
        <v>44748</v>
      </c>
      <c r="B1118">
        <v>2.5</v>
      </c>
      <c r="C1118">
        <v>120</v>
      </c>
      <c r="D1118">
        <f t="shared" si="119"/>
        <v>0</v>
      </c>
      <c r="E1118">
        <f t="shared" si="123"/>
        <v>0</v>
      </c>
      <c r="F1118">
        <f t="shared" si="120"/>
        <v>0</v>
      </c>
      <c r="G1118" s="7">
        <f t="shared" si="124"/>
        <v>4.9190244190771781E-2</v>
      </c>
      <c r="H1118" s="7">
        <v>4.917104400644938E-2</v>
      </c>
      <c r="I1118" t="str">
        <f t="shared" si="121"/>
        <v/>
      </c>
      <c r="J1118" t="str">
        <f t="shared" si="122"/>
        <v/>
      </c>
      <c r="K1118" s="11">
        <f t="shared" si="125"/>
        <v>1</v>
      </c>
      <c r="L1118" s="9">
        <f>EXP(SUM($H$2:H1118))</f>
        <v>1.0177284812014522</v>
      </c>
    </row>
    <row r="1119" spans="1:12" x14ac:dyDescent="0.25">
      <c r="A1119" s="3">
        <v>44749</v>
      </c>
      <c r="B1119">
        <v>2.56</v>
      </c>
      <c r="C1119">
        <v>120</v>
      </c>
      <c r="D1119">
        <f t="shared" si="119"/>
        <v>0</v>
      </c>
      <c r="E1119">
        <f t="shared" si="123"/>
        <v>0</v>
      </c>
      <c r="F1119">
        <f t="shared" si="120"/>
        <v>0</v>
      </c>
      <c r="G1119" s="7">
        <f t="shared" si="124"/>
        <v>2.3716526617316065E-2</v>
      </c>
      <c r="H1119" s="7">
        <v>2.3716526617316061E-2</v>
      </c>
      <c r="I1119" t="str">
        <f t="shared" si="121"/>
        <v/>
      </c>
      <c r="J1119" t="str">
        <f t="shared" si="122"/>
        <v/>
      </c>
      <c r="K1119" s="11">
        <f t="shared" si="125"/>
        <v>1</v>
      </c>
      <c r="L1119" s="9">
        <f>EXP(SUM($H$2:H1119))</f>
        <v>1.0421539647502871</v>
      </c>
    </row>
    <row r="1120" spans="1:12" x14ac:dyDescent="0.25">
      <c r="A1120" s="3">
        <v>44750</v>
      </c>
      <c r="B1120">
        <v>2.62</v>
      </c>
      <c r="C1120">
        <v>120</v>
      </c>
      <c r="D1120">
        <f t="shared" si="119"/>
        <v>0</v>
      </c>
      <c r="E1120">
        <f t="shared" si="123"/>
        <v>0</v>
      </c>
      <c r="F1120">
        <f t="shared" si="120"/>
        <v>0</v>
      </c>
      <c r="G1120" s="7">
        <f t="shared" si="124"/>
        <v>2.3167059281534379E-2</v>
      </c>
      <c r="H1120" s="7">
        <v>2.313041738885447E-2</v>
      </c>
      <c r="I1120" t="str">
        <f t="shared" si="121"/>
        <v/>
      </c>
      <c r="J1120" t="str">
        <f t="shared" si="122"/>
        <v/>
      </c>
      <c r="K1120" s="11">
        <f t="shared" si="125"/>
        <v>1</v>
      </c>
      <c r="L1120" s="9">
        <f>EXP(SUM($H$2:H1120))</f>
        <v>1.0665403675254439</v>
      </c>
    </row>
    <row r="1121" spans="1:12" x14ac:dyDescent="0.25">
      <c r="A1121" s="3">
        <v>44753</v>
      </c>
      <c r="B1121">
        <v>2.63</v>
      </c>
      <c r="C1121">
        <v>120</v>
      </c>
      <c r="D1121">
        <f t="shared" si="119"/>
        <v>0</v>
      </c>
      <c r="E1121">
        <f t="shared" si="123"/>
        <v>0</v>
      </c>
      <c r="F1121">
        <f t="shared" si="120"/>
        <v>0</v>
      </c>
      <c r="G1121" s="7">
        <f t="shared" si="124"/>
        <v>3.8095284166676487E-3</v>
      </c>
      <c r="H1121" s="7">
        <v>3.792798238696262E-3</v>
      </c>
      <c r="I1121" t="str">
        <f t="shared" si="121"/>
        <v/>
      </c>
      <c r="J1121" t="str">
        <f t="shared" si="122"/>
        <v/>
      </c>
      <c r="K1121" s="11">
        <f t="shared" si="125"/>
        <v>1</v>
      </c>
      <c r="L1121" s="9">
        <f>EXP(SUM($H$2:H1121))</f>
        <v>1.0705932209220406</v>
      </c>
    </row>
    <row r="1122" spans="1:12" x14ac:dyDescent="0.25">
      <c r="A1122" s="3">
        <v>44754</v>
      </c>
      <c r="B1122">
        <v>2.93</v>
      </c>
      <c r="C1122">
        <v>120</v>
      </c>
      <c r="D1122">
        <f t="shared" si="119"/>
        <v>0</v>
      </c>
      <c r="E1122">
        <f t="shared" si="123"/>
        <v>0</v>
      </c>
      <c r="F1122">
        <f t="shared" si="120"/>
        <v>0</v>
      </c>
      <c r="G1122" s="7">
        <f t="shared" si="124"/>
        <v>0.10801857683930283</v>
      </c>
      <c r="H1122" s="7">
        <v>0.1079571415050924</v>
      </c>
      <c r="I1122" t="str">
        <f t="shared" si="121"/>
        <v/>
      </c>
      <c r="J1122" t="str">
        <f t="shared" si="122"/>
        <v/>
      </c>
      <c r="K1122" s="11">
        <f t="shared" si="125"/>
        <v>1</v>
      </c>
      <c r="L1122" s="9">
        <f>EXP(SUM($H$2:H1122))</f>
        <v>1.1926408481071533</v>
      </c>
    </row>
    <row r="1123" spans="1:12" x14ac:dyDescent="0.25">
      <c r="A1123" s="3">
        <v>44755</v>
      </c>
      <c r="B1123">
        <v>2.83</v>
      </c>
      <c r="C1123">
        <v>120</v>
      </c>
      <c r="D1123">
        <f t="shared" si="119"/>
        <v>0</v>
      </c>
      <c r="E1123">
        <f t="shared" si="123"/>
        <v>0</v>
      </c>
      <c r="F1123">
        <f t="shared" si="120"/>
        <v>0</v>
      </c>
      <c r="G1123" s="7">
        <f t="shared" si="124"/>
        <v>-3.4725711373829744E-2</v>
      </c>
      <c r="H1123" s="7">
        <v>-3.4694969796886847E-2</v>
      </c>
      <c r="I1123" t="str">
        <f t="shared" si="121"/>
        <v/>
      </c>
      <c r="J1123" t="str">
        <f t="shared" si="122"/>
        <v/>
      </c>
      <c r="K1123" s="11">
        <f t="shared" si="125"/>
        <v>1</v>
      </c>
      <c r="L1123" s="9">
        <f>EXP(SUM($H$2:H1123))</f>
        <v>1.1519717951866995</v>
      </c>
    </row>
    <row r="1124" spans="1:12" x14ac:dyDescent="0.25">
      <c r="A1124" s="3">
        <v>44756</v>
      </c>
      <c r="B1124">
        <v>2.91</v>
      </c>
      <c r="C1124">
        <v>120</v>
      </c>
      <c r="D1124">
        <f t="shared" si="119"/>
        <v>0</v>
      </c>
      <c r="E1124">
        <f t="shared" si="123"/>
        <v>0</v>
      </c>
      <c r="F1124">
        <f t="shared" si="120"/>
        <v>0</v>
      </c>
      <c r="G1124" s="7">
        <f t="shared" si="124"/>
        <v>2.7876369528254868E-2</v>
      </c>
      <c r="H1124" s="7">
        <v>2.7809700639267229E-2</v>
      </c>
      <c r="I1124" t="str">
        <f t="shared" si="121"/>
        <v/>
      </c>
      <c r="J1124" t="str">
        <f t="shared" si="122"/>
        <v/>
      </c>
      <c r="K1124" s="11">
        <f t="shared" si="125"/>
        <v>1</v>
      </c>
      <c r="L1124" s="9">
        <f>EXP(SUM($H$2:H1124))</f>
        <v>1.1844573998109644</v>
      </c>
    </row>
    <row r="1125" spans="1:12" x14ac:dyDescent="0.25">
      <c r="A1125" s="3">
        <v>44757</v>
      </c>
      <c r="B1125">
        <v>2.78</v>
      </c>
      <c r="C1125">
        <v>120</v>
      </c>
      <c r="D1125">
        <f t="shared" si="119"/>
        <v>0</v>
      </c>
      <c r="E1125">
        <f t="shared" si="123"/>
        <v>0</v>
      </c>
      <c r="F1125">
        <f t="shared" si="120"/>
        <v>0</v>
      </c>
      <c r="G1125" s="7">
        <f t="shared" si="124"/>
        <v>-4.570215348085551E-2</v>
      </c>
      <c r="H1125" s="7">
        <v>-4.5625178026275547E-2</v>
      </c>
      <c r="I1125" t="str">
        <f t="shared" si="121"/>
        <v/>
      </c>
      <c r="J1125" t="str">
        <f t="shared" si="122"/>
        <v/>
      </c>
      <c r="K1125" s="11">
        <f t="shared" si="125"/>
        <v>1</v>
      </c>
      <c r="L1125" s="9">
        <f>EXP(SUM($H$2:H1125))</f>
        <v>1.1316305997793954</v>
      </c>
    </row>
    <row r="1126" spans="1:12" x14ac:dyDescent="0.25">
      <c r="A1126" s="3">
        <v>44760</v>
      </c>
      <c r="B1126">
        <v>2.77</v>
      </c>
      <c r="C1126">
        <v>120</v>
      </c>
      <c r="D1126">
        <f t="shared" si="119"/>
        <v>0</v>
      </c>
      <c r="E1126">
        <f t="shared" si="123"/>
        <v>0</v>
      </c>
      <c r="F1126">
        <f t="shared" si="120"/>
        <v>0</v>
      </c>
      <c r="G1126" s="7">
        <f t="shared" si="124"/>
        <v>-3.6036075032985443E-3</v>
      </c>
      <c r="H1126" s="7">
        <v>-3.5061393292875899E-3</v>
      </c>
      <c r="I1126" t="str">
        <f t="shared" si="121"/>
        <v/>
      </c>
      <c r="J1126" t="str">
        <f t="shared" si="122"/>
        <v/>
      </c>
      <c r="K1126" s="11">
        <f t="shared" si="125"/>
        <v>0.97</v>
      </c>
      <c r="L1126" s="9">
        <f>EXP(SUM($H$2:H1126))</f>
        <v>1.1276698926801676</v>
      </c>
    </row>
    <row r="1127" spans="1:12" x14ac:dyDescent="0.25">
      <c r="A1127" s="3">
        <v>44761</v>
      </c>
      <c r="B1127">
        <v>2.79</v>
      </c>
      <c r="C1127">
        <v>120</v>
      </c>
      <c r="D1127">
        <f t="shared" si="119"/>
        <v>0</v>
      </c>
      <c r="E1127">
        <f t="shared" si="123"/>
        <v>0</v>
      </c>
      <c r="F1127">
        <f t="shared" si="120"/>
        <v>0</v>
      </c>
      <c r="G1127" s="7">
        <f t="shared" si="124"/>
        <v>7.1942756340272309E-3</v>
      </c>
      <c r="H1127" s="7">
        <v>7.1742037480004529E-3</v>
      </c>
      <c r="I1127" t="str">
        <f t="shared" si="121"/>
        <v/>
      </c>
      <c r="J1127" t="str">
        <f t="shared" si="122"/>
        <v/>
      </c>
      <c r="K1127" s="11">
        <f t="shared" si="125"/>
        <v>1</v>
      </c>
      <c r="L1127" s="9">
        <f>EXP(SUM($H$2:H1127))</f>
        <v>1.1357891159074649</v>
      </c>
    </row>
    <row r="1128" spans="1:12" x14ac:dyDescent="0.25">
      <c r="A1128" s="3">
        <v>44762</v>
      </c>
      <c r="B1128">
        <v>3.07</v>
      </c>
      <c r="C1128">
        <v>120</v>
      </c>
      <c r="D1128">
        <f t="shared" si="119"/>
        <v>0</v>
      </c>
      <c r="E1128">
        <f t="shared" si="123"/>
        <v>0</v>
      </c>
      <c r="F1128">
        <f t="shared" si="120"/>
        <v>0</v>
      </c>
      <c r="G1128" s="7">
        <f t="shared" si="124"/>
        <v>9.5635965765831374E-2</v>
      </c>
      <c r="H1128" s="7">
        <v>9.5582869893729994E-2</v>
      </c>
      <c r="I1128" t="str">
        <f t="shared" si="121"/>
        <v/>
      </c>
      <c r="J1128" t="str">
        <f t="shared" si="122"/>
        <v/>
      </c>
      <c r="K1128" s="11">
        <f t="shared" si="125"/>
        <v>1</v>
      </c>
      <c r="L1128" s="9">
        <f>EXP(SUM($H$2:H1128))</f>
        <v>1.2497087642329836</v>
      </c>
    </row>
    <row r="1129" spans="1:12" x14ac:dyDescent="0.25">
      <c r="A1129" s="3">
        <v>44763</v>
      </c>
      <c r="B1129">
        <v>3.01</v>
      </c>
      <c r="C1129">
        <v>120</v>
      </c>
      <c r="D1129">
        <f t="shared" si="119"/>
        <v>0</v>
      </c>
      <c r="E1129">
        <f t="shared" si="123"/>
        <v>0</v>
      </c>
      <c r="F1129">
        <f t="shared" si="120"/>
        <v>0</v>
      </c>
      <c r="G1129" s="7">
        <f t="shared" si="124"/>
        <v>-1.9737482838321434E-2</v>
      </c>
      <c r="H1129" s="7">
        <v>-1.9692633345736048E-2</v>
      </c>
      <c r="I1129" t="str">
        <f t="shared" si="121"/>
        <v/>
      </c>
      <c r="J1129" t="str">
        <f t="shared" si="122"/>
        <v/>
      </c>
      <c r="K1129" s="11">
        <f t="shared" si="125"/>
        <v>1</v>
      </c>
      <c r="L1129" s="9">
        <f>EXP(SUM($H$2:H1129))</f>
        <v>1.2253394433304405</v>
      </c>
    </row>
    <row r="1130" spans="1:12" x14ac:dyDescent="0.25">
      <c r="A1130" s="3">
        <v>44764</v>
      </c>
      <c r="B1130">
        <v>2.86</v>
      </c>
      <c r="C1130">
        <v>120</v>
      </c>
      <c r="D1130">
        <f t="shared" si="119"/>
        <v>0</v>
      </c>
      <c r="E1130">
        <f t="shared" si="123"/>
        <v>0</v>
      </c>
      <c r="F1130">
        <f t="shared" si="120"/>
        <v>0</v>
      </c>
      <c r="G1130" s="7">
        <f t="shared" si="124"/>
        <v>-5.111845392902313E-2</v>
      </c>
      <c r="H1130" s="7">
        <v>-5.1082790229316062E-2</v>
      </c>
      <c r="I1130" t="str">
        <f t="shared" si="121"/>
        <v/>
      </c>
      <c r="J1130" t="str">
        <f t="shared" si="122"/>
        <v/>
      </c>
      <c r="K1130" s="11">
        <f t="shared" si="125"/>
        <v>1</v>
      </c>
      <c r="L1130" s="9">
        <f>EXP(SUM($H$2:H1130))</f>
        <v>1.1643175390525846</v>
      </c>
    </row>
    <row r="1131" spans="1:12" x14ac:dyDescent="0.25">
      <c r="A1131" s="3">
        <v>44767</v>
      </c>
      <c r="B1131">
        <v>2.79</v>
      </c>
      <c r="C1131">
        <v>120</v>
      </c>
      <c r="D1131">
        <f t="shared" si="119"/>
        <v>0</v>
      </c>
      <c r="E1131">
        <f t="shared" si="123"/>
        <v>0</v>
      </c>
      <c r="F1131">
        <f t="shared" si="120"/>
        <v>0</v>
      </c>
      <c r="G1131" s="7">
        <f t="shared" si="124"/>
        <v>-2.4780028998486851E-2</v>
      </c>
      <c r="H1131" s="7">
        <v>-2.470261264037181E-2</v>
      </c>
      <c r="I1131" t="str">
        <f t="shared" si="121"/>
        <v/>
      </c>
      <c r="J1131" t="str">
        <f t="shared" si="122"/>
        <v/>
      </c>
      <c r="K1131" s="11">
        <f t="shared" si="125"/>
        <v>1</v>
      </c>
      <c r="L1131" s="9">
        <f>EXP(SUM($H$2:H1131))</f>
        <v>1.1359081910997015</v>
      </c>
    </row>
    <row r="1132" spans="1:12" x14ac:dyDescent="0.25">
      <c r="A1132" s="3">
        <v>44768</v>
      </c>
      <c r="B1132">
        <v>2.61</v>
      </c>
      <c r="C1132">
        <v>120</v>
      </c>
      <c r="D1132">
        <f t="shared" si="119"/>
        <v>0</v>
      </c>
      <c r="E1132">
        <f t="shared" si="123"/>
        <v>0</v>
      </c>
      <c r="F1132">
        <f t="shared" si="120"/>
        <v>0</v>
      </c>
      <c r="G1132" s="7">
        <f t="shared" si="124"/>
        <v>-6.6691374498672282E-2</v>
      </c>
      <c r="H1132" s="7">
        <v>-6.667413326799275E-2</v>
      </c>
      <c r="I1132" t="str">
        <f t="shared" si="121"/>
        <v/>
      </c>
      <c r="J1132" t="str">
        <f t="shared" si="122"/>
        <v/>
      </c>
      <c r="K1132" s="11">
        <f t="shared" si="125"/>
        <v>1</v>
      </c>
      <c r="L1132" s="9">
        <f>EXP(SUM($H$2:H1132))</f>
        <v>1.0626421127737709</v>
      </c>
    </row>
    <row r="1133" spans="1:12" x14ac:dyDescent="0.25">
      <c r="A1133" s="3">
        <v>44769</v>
      </c>
      <c r="B1133">
        <v>2.7</v>
      </c>
      <c r="C1133">
        <v>120</v>
      </c>
      <c r="D1133">
        <f t="shared" si="119"/>
        <v>0</v>
      </c>
      <c r="E1133">
        <f t="shared" si="123"/>
        <v>0</v>
      </c>
      <c r="F1133">
        <f t="shared" si="120"/>
        <v>0</v>
      </c>
      <c r="G1133" s="7">
        <f t="shared" si="124"/>
        <v>3.3901551675681416E-2</v>
      </c>
      <c r="H1133" s="7">
        <v>3.3821548475510659E-2</v>
      </c>
      <c r="I1133" t="str">
        <f t="shared" si="121"/>
        <v/>
      </c>
      <c r="J1133" t="str">
        <f t="shared" si="122"/>
        <v/>
      </c>
      <c r="K1133" s="11">
        <f t="shared" si="125"/>
        <v>1</v>
      </c>
      <c r="L1133" s="9">
        <f>EXP(SUM($H$2:H1133))</f>
        <v>1.0991970014531884</v>
      </c>
    </row>
    <row r="1134" spans="1:12" x14ac:dyDescent="0.25">
      <c r="A1134" s="3">
        <v>44770</v>
      </c>
      <c r="B1134">
        <v>2.72</v>
      </c>
      <c r="C1134">
        <v>120</v>
      </c>
      <c r="D1134">
        <f t="shared" si="119"/>
        <v>0</v>
      </c>
      <c r="E1134">
        <f t="shared" si="123"/>
        <v>0</v>
      </c>
      <c r="F1134">
        <f t="shared" si="120"/>
        <v>0</v>
      </c>
      <c r="G1134" s="7">
        <f t="shared" si="124"/>
        <v>7.38010729762246E-3</v>
      </c>
      <c r="H1134" s="7">
        <v>7.3727543294131569E-3</v>
      </c>
      <c r="I1134" t="str">
        <f t="shared" si="121"/>
        <v/>
      </c>
      <c r="J1134" t="str">
        <f t="shared" si="122"/>
        <v/>
      </c>
      <c r="K1134" s="11">
        <f t="shared" si="125"/>
        <v>1</v>
      </c>
      <c r="L1134" s="9">
        <f>EXP(SUM($H$2:H1134))</f>
        <v>1.1073310592639423</v>
      </c>
    </row>
    <row r="1135" spans="1:12" x14ac:dyDescent="0.25">
      <c r="A1135" s="3">
        <v>44771</v>
      </c>
      <c r="B1135">
        <v>2.58</v>
      </c>
      <c r="C1135">
        <v>120</v>
      </c>
      <c r="D1135">
        <f t="shared" si="119"/>
        <v>0</v>
      </c>
      <c r="E1135">
        <f t="shared" si="123"/>
        <v>0</v>
      </c>
      <c r="F1135">
        <f t="shared" si="120"/>
        <v>0</v>
      </c>
      <c r="G1135" s="7">
        <f t="shared" si="124"/>
        <v>-5.2842481374379933E-2</v>
      </c>
      <c r="H1135" s="7">
        <v>-5.276806553865572E-2</v>
      </c>
      <c r="I1135" t="str">
        <f t="shared" si="121"/>
        <v/>
      </c>
      <c r="J1135" t="str">
        <f t="shared" si="122"/>
        <v/>
      </c>
      <c r="K1135" s="11">
        <f t="shared" si="125"/>
        <v>1</v>
      </c>
      <c r="L1135" s="9">
        <f>EXP(SUM($H$2:H1135))</f>
        <v>1.0504142428177756</v>
      </c>
    </row>
    <row r="1136" spans="1:12" x14ac:dyDescent="0.25">
      <c r="A1136" s="3">
        <v>44774</v>
      </c>
      <c r="B1136">
        <v>2.72</v>
      </c>
      <c r="C1136">
        <v>120</v>
      </c>
      <c r="D1136">
        <f t="shared" si="119"/>
        <v>0</v>
      </c>
      <c r="E1136">
        <f t="shared" si="123"/>
        <v>0</v>
      </c>
      <c r="F1136">
        <f t="shared" si="120"/>
        <v>0</v>
      </c>
      <c r="G1136" s="7">
        <f t="shared" si="124"/>
        <v>5.2842481374379982E-2</v>
      </c>
      <c r="H1136" s="7">
        <v>5.2782185438969481E-2</v>
      </c>
      <c r="I1136" t="str">
        <f t="shared" si="121"/>
        <v/>
      </c>
      <c r="J1136" t="str">
        <f t="shared" si="122"/>
        <v/>
      </c>
      <c r="K1136" s="11">
        <f t="shared" si="125"/>
        <v>1</v>
      </c>
      <c r="L1136" s="9">
        <f>EXP(SUM($H$2:H1136))</f>
        <v>1.1073466947784991</v>
      </c>
    </row>
    <row r="1137" spans="1:12" x14ac:dyDescent="0.25">
      <c r="A1137" s="3">
        <v>44775</v>
      </c>
      <c r="B1137">
        <v>2.71</v>
      </c>
      <c r="C1137">
        <v>120</v>
      </c>
      <c r="D1137">
        <f t="shared" si="119"/>
        <v>0</v>
      </c>
      <c r="E1137">
        <f t="shared" si="123"/>
        <v>0</v>
      </c>
      <c r="F1137">
        <f t="shared" si="120"/>
        <v>0</v>
      </c>
      <c r="G1137" s="7">
        <f t="shared" si="124"/>
        <v>-3.6832454162965163E-3</v>
      </c>
      <c r="H1137" s="7">
        <v>-3.6064955941117441E-3</v>
      </c>
      <c r="I1137" t="str">
        <f t="shared" si="121"/>
        <v/>
      </c>
      <c r="J1137" t="str">
        <f t="shared" si="122"/>
        <v/>
      </c>
      <c r="K1137" s="11">
        <f t="shared" si="125"/>
        <v>0.98</v>
      </c>
      <c r="L1137" s="9">
        <f>EXP(SUM($H$2:H1137))</f>
        <v>1.1033602466772965</v>
      </c>
    </row>
    <row r="1138" spans="1:12" x14ac:dyDescent="0.25">
      <c r="A1138" s="3">
        <v>44776</v>
      </c>
      <c r="B1138">
        <v>2.93</v>
      </c>
      <c r="C1138">
        <v>120</v>
      </c>
      <c r="D1138">
        <f t="shared" si="119"/>
        <v>0</v>
      </c>
      <c r="E1138">
        <f t="shared" si="123"/>
        <v>0</v>
      </c>
      <c r="F1138">
        <f t="shared" si="120"/>
        <v>0</v>
      </c>
      <c r="G1138" s="7">
        <f t="shared" si="124"/>
        <v>7.8053788137366409E-2</v>
      </c>
      <c r="H1138" s="7">
        <v>7.7979041316588601E-2</v>
      </c>
      <c r="I1138" t="str">
        <f t="shared" si="121"/>
        <v/>
      </c>
      <c r="J1138" t="str">
        <f t="shared" si="122"/>
        <v/>
      </c>
      <c r="K1138" s="11">
        <f t="shared" si="125"/>
        <v>1</v>
      </c>
      <c r="L1138" s="9">
        <f>EXP(SUM($H$2:H1138))</f>
        <v>1.1928427626828251</v>
      </c>
    </row>
    <row r="1139" spans="1:12" x14ac:dyDescent="0.25">
      <c r="A1139" s="3">
        <v>44777</v>
      </c>
      <c r="B1139">
        <v>3.34</v>
      </c>
      <c r="C1139">
        <v>120</v>
      </c>
      <c r="D1139">
        <f t="shared" si="119"/>
        <v>0</v>
      </c>
      <c r="E1139">
        <f t="shared" si="123"/>
        <v>0</v>
      </c>
      <c r="F1139">
        <f t="shared" si="120"/>
        <v>0</v>
      </c>
      <c r="G1139" s="7">
        <f t="shared" si="124"/>
        <v>0.13096838395963298</v>
      </c>
      <c r="H1139" s="7">
        <v>0.13094053926059579</v>
      </c>
      <c r="I1139" t="str">
        <f t="shared" si="121"/>
        <v/>
      </c>
      <c r="J1139" t="str">
        <f t="shared" si="122"/>
        <v/>
      </c>
      <c r="K1139" s="11">
        <f t="shared" si="125"/>
        <v>1</v>
      </c>
      <c r="L1139" s="9">
        <f>EXP(SUM($H$2:H1139))</f>
        <v>1.3597214651821523</v>
      </c>
    </row>
    <row r="1140" spans="1:12" x14ac:dyDescent="0.25">
      <c r="A1140" s="3">
        <v>44778</v>
      </c>
      <c r="B1140">
        <v>3.16</v>
      </c>
      <c r="C1140">
        <v>120</v>
      </c>
      <c r="D1140">
        <f t="shared" si="119"/>
        <v>0</v>
      </c>
      <c r="E1140">
        <f t="shared" si="123"/>
        <v>0</v>
      </c>
      <c r="F1140">
        <f t="shared" si="120"/>
        <v>0</v>
      </c>
      <c r="G1140" s="7">
        <f t="shared" si="124"/>
        <v>-5.5398779389788169E-2</v>
      </c>
      <c r="H1140" s="7">
        <v>-5.530131578508931E-2</v>
      </c>
      <c r="I1140" t="str">
        <f t="shared" si="121"/>
        <v/>
      </c>
      <c r="J1140" t="str">
        <f t="shared" si="122"/>
        <v/>
      </c>
      <c r="K1140" s="11">
        <f t="shared" si="125"/>
        <v>1</v>
      </c>
      <c r="L1140" s="9">
        <f>EXP(SUM($H$2:H1140))</f>
        <v>1.2865684503553525</v>
      </c>
    </row>
    <row r="1141" spans="1:12" x14ac:dyDescent="0.25">
      <c r="A1141" s="3">
        <v>44781</v>
      </c>
      <c r="B1141">
        <v>3.27</v>
      </c>
      <c r="C1141">
        <v>120</v>
      </c>
      <c r="D1141">
        <f t="shared" si="119"/>
        <v>0</v>
      </c>
      <c r="E1141">
        <f t="shared" si="123"/>
        <v>0</v>
      </c>
      <c r="F1141">
        <f t="shared" si="120"/>
        <v>0</v>
      </c>
      <c r="G1141" s="7">
        <f t="shared" si="124"/>
        <v>3.4217957310341246E-2</v>
      </c>
      <c r="H1141" s="7">
        <v>3.4208171329736962E-2</v>
      </c>
      <c r="I1141" t="str">
        <f t="shared" si="121"/>
        <v/>
      </c>
      <c r="J1141" t="str">
        <f t="shared" si="122"/>
        <v/>
      </c>
      <c r="K1141" s="11">
        <f t="shared" si="125"/>
        <v>1</v>
      </c>
      <c r="L1141" s="9">
        <f>EXP(SUM($H$2:H1141))</f>
        <v>1.3313410324277186</v>
      </c>
    </row>
    <row r="1142" spans="1:12" x14ac:dyDescent="0.25">
      <c r="A1142" s="3">
        <v>44782</v>
      </c>
      <c r="B1142">
        <v>3.08</v>
      </c>
      <c r="C1142">
        <v>120</v>
      </c>
      <c r="D1142">
        <f t="shared" si="119"/>
        <v>0</v>
      </c>
      <c r="E1142">
        <f t="shared" si="123"/>
        <v>0</v>
      </c>
      <c r="F1142">
        <f t="shared" si="120"/>
        <v>0</v>
      </c>
      <c r="G1142" s="7">
        <f t="shared" si="124"/>
        <v>-5.9860387923678947E-2</v>
      </c>
      <c r="H1142" s="7">
        <v>-5.9856167153365648E-2</v>
      </c>
      <c r="I1142" t="str">
        <f t="shared" si="121"/>
        <v/>
      </c>
      <c r="J1142" t="str">
        <f t="shared" si="122"/>
        <v/>
      </c>
      <c r="K1142" s="11">
        <f t="shared" si="125"/>
        <v>1</v>
      </c>
      <c r="L1142" s="9">
        <f>EXP(SUM($H$2:H1142))</f>
        <v>1.2539901184436681</v>
      </c>
    </row>
    <row r="1143" spans="1:12" x14ac:dyDescent="0.25">
      <c r="A1143" s="3">
        <v>44783</v>
      </c>
      <c r="B1143">
        <v>3.29</v>
      </c>
      <c r="C1143">
        <v>120</v>
      </c>
      <c r="D1143">
        <f t="shared" si="119"/>
        <v>0</v>
      </c>
      <c r="E1143">
        <f t="shared" si="123"/>
        <v>0</v>
      </c>
      <c r="F1143">
        <f t="shared" si="120"/>
        <v>0</v>
      </c>
      <c r="G1143" s="7">
        <f t="shared" si="124"/>
        <v>6.595796779179737E-2</v>
      </c>
      <c r="H1143" s="7">
        <v>6.5881369113512764E-2</v>
      </c>
      <c r="I1143" t="str">
        <f t="shared" si="121"/>
        <v/>
      </c>
      <c r="J1143" t="str">
        <f t="shared" si="122"/>
        <v/>
      </c>
      <c r="K1143" s="11">
        <f t="shared" si="125"/>
        <v>1</v>
      </c>
      <c r="L1143" s="9">
        <f>EXP(SUM($H$2:H1143))</f>
        <v>1.339386845509682</v>
      </c>
    </row>
    <row r="1144" spans="1:12" x14ac:dyDescent="0.25">
      <c r="A1144" s="3">
        <v>44784</v>
      </c>
      <c r="B1144">
        <v>3.04</v>
      </c>
      <c r="C1144">
        <v>120</v>
      </c>
      <c r="D1144">
        <f t="shared" si="119"/>
        <v>0</v>
      </c>
      <c r="E1144">
        <f t="shared" si="123"/>
        <v>0</v>
      </c>
      <c r="F1144">
        <f t="shared" si="120"/>
        <v>0</v>
      </c>
      <c r="G1144" s="7">
        <f t="shared" si="124"/>
        <v>-7.9030049359150173E-2</v>
      </c>
      <c r="H1144" s="7">
        <v>-7.8934988088142269E-2</v>
      </c>
      <c r="I1144" t="str">
        <f t="shared" si="121"/>
        <v/>
      </c>
      <c r="J1144" t="str">
        <f t="shared" si="122"/>
        <v/>
      </c>
      <c r="K1144" s="11">
        <f t="shared" si="125"/>
        <v>1</v>
      </c>
      <c r="L1144" s="9">
        <f>EXP(SUM($H$2:H1144))</f>
        <v>1.2377273839354972</v>
      </c>
    </row>
    <row r="1145" spans="1:12" x14ac:dyDescent="0.25">
      <c r="A1145" s="3">
        <v>44785</v>
      </c>
      <c r="B1145">
        <v>3.58</v>
      </c>
      <c r="C1145">
        <v>120</v>
      </c>
      <c r="D1145">
        <f t="shared" si="119"/>
        <v>0</v>
      </c>
      <c r="E1145">
        <f t="shared" si="123"/>
        <v>0</v>
      </c>
      <c r="F1145">
        <f t="shared" si="120"/>
        <v>0</v>
      </c>
      <c r="G1145" s="7">
        <f t="shared" si="124"/>
        <v>0.16350528499447856</v>
      </c>
      <c r="H1145" s="7">
        <v>0.1634784689924747</v>
      </c>
      <c r="I1145" t="str">
        <f t="shared" si="121"/>
        <v/>
      </c>
      <c r="J1145" t="str">
        <f t="shared" si="122"/>
        <v/>
      </c>
      <c r="K1145" s="11">
        <f t="shared" si="125"/>
        <v>1</v>
      </c>
      <c r="L1145" s="9">
        <f>EXP(SUM($H$2:H1145))</f>
        <v>1.4575477673224415</v>
      </c>
    </row>
    <row r="1146" spans="1:12" x14ac:dyDescent="0.25">
      <c r="A1146" s="3">
        <v>44788</v>
      </c>
      <c r="B1146">
        <v>4.04</v>
      </c>
      <c r="C1146">
        <v>120</v>
      </c>
      <c r="D1146">
        <f t="shared" si="119"/>
        <v>0</v>
      </c>
      <c r="E1146">
        <f t="shared" si="123"/>
        <v>0</v>
      </c>
      <c r="F1146">
        <f t="shared" si="120"/>
        <v>0</v>
      </c>
      <c r="G1146" s="7">
        <f t="shared" si="124"/>
        <v>0.12088189156044979</v>
      </c>
      <c r="H1146" s="7">
        <v>0.1208007001457042</v>
      </c>
      <c r="I1146" t="str">
        <f t="shared" si="121"/>
        <v/>
      </c>
      <c r="J1146" t="str">
        <f t="shared" si="122"/>
        <v/>
      </c>
      <c r="K1146" s="11">
        <f t="shared" si="125"/>
        <v>1</v>
      </c>
      <c r="L1146" s="9">
        <f>EXP(SUM($H$2:H1146))</f>
        <v>1.644696900646643</v>
      </c>
    </row>
    <row r="1147" spans="1:12" x14ac:dyDescent="0.25">
      <c r="A1147" s="3">
        <v>44789</v>
      </c>
      <c r="B1147">
        <v>4.1500000000000004</v>
      </c>
      <c r="C1147">
        <v>120</v>
      </c>
      <c r="D1147">
        <f t="shared" si="119"/>
        <v>0</v>
      </c>
      <c r="E1147">
        <f t="shared" si="123"/>
        <v>0</v>
      </c>
      <c r="F1147">
        <f t="shared" si="120"/>
        <v>0</v>
      </c>
      <c r="G1147" s="7">
        <f t="shared" si="124"/>
        <v>2.6863642269548252E-2</v>
      </c>
      <c r="H1147" s="7">
        <v>2.6836653953559789E-2</v>
      </c>
      <c r="I1147" t="str">
        <f t="shared" si="121"/>
        <v/>
      </c>
      <c r="J1147" t="str">
        <f t="shared" si="122"/>
        <v/>
      </c>
      <c r="K1147" s="11">
        <f t="shared" si="125"/>
        <v>1</v>
      </c>
      <c r="L1147" s="9">
        <f>EXP(SUM($H$2:H1147))</f>
        <v>1.6894326563442319</v>
      </c>
    </row>
    <row r="1148" spans="1:12" x14ac:dyDescent="0.25">
      <c r="A1148" s="3">
        <v>44790</v>
      </c>
      <c r="B1148">
        <v>4.0199999999999996</v>
      </c>
      <c r="C1148">
        <v>120</v>
      </c>
      <c r="D1148">
        <f t="shared" si="119"/>
        <v>0</v>
      </c>
      <c r="E1148">
        <f t="shared" si="123"/>
        <v>0</v>
      </c>
      <c r="F1148">
        <f t="shared" si="120"/>
        <v>0</v>
      </c>
      <c r="G1148" s="7">
        <f t="shared" si="124"/>
        <v>-3.1826431611677433E-2</v>
      </c>
      <c r="H1148" s="7">
        <v>-3.1800312549797823E-2</v>
      </c>
      <c r="I1148" t="str">
        <f t="shared" si="121"/>
        <v/>
      </c>
      <c r="J1148" t="str">
        <f t="shared" si="122"/>
        <v/>
      </c>
      <c r="K1148" s="11">
        <f t="shared" si="125"/>
        <v>1</v>
      </c>
      <c r="L1148" s="9">
        <f>EXP(SUM($H$2:H1148))</f>
        <v>1.6365534142006575</v>
      </c>
    </row>
    <row r="1149" spans="1:12" x14ac:dyDescent="0.25">
      <c r="A1149" s="3">
        <v>44791</v>
      </c>
      <c r="B1149">
        <v>4.03</v>
      </c>
      <c r="C1149">
        <v>120</v>
      </c>
      <c r="D1149">
        <f t="shared" si="119"/>
        <v>0</v>
      </c>
      <c r="E1149">
        <f t="shared" si="123"/>
        <v>0</v>
      </c>
      <c r="F1149">
        <f t="shared" si="120"/>
        <v>0</v>
      </c>
      <c r="G1149" s="7">
        <f t="shared" si="124"/>
        <v>2.4844733276621869E-3</v>
      </c>
      <c r="H1149" s="7">
        <v>2.3971245997214509E-3</v>
      </c>
      <c r="I1149" t="str">
        <f t="shared" si="121"/>
        <v/>
      </c>
      <c r="J1149" t="str">
        <f t="shared" si="122"/>
        <v/>
      </c>
      <c r="K1149" s="11">
        <f t="shared" si="125"/>
        <v>0.96</v>
      </c>
      <c r="L1149" s="9">
        <f>EXP(SUM($H$2:H1149))</f>
        <v>1.640481142394739</v>
      </c>
    </row>
    <row r="1150" spans="1:12" x14ac:dyDescent="0.25">
      <c r="A1150" s="3">
        <v>44792</v>
      </c>
      <c r="B1150">
        <v>3.78</v>
      </c>
      <c r="C1150">
        <v>120</v>
      </c>
      <c r="D1150">
        <f t="shared" si="119"/>
        <v>0</v>
      </c>
      <c r="E1150">
        <f t="shared" si="123"/>
        <v>0</v>
      </c>
      <c r="F1150">
        <f t="shared" si="120"/>
        <v>0</v>
      </c>
      <c r="G1150" s="7">
        <f t="shared" si="124"/>
        <v>-6.4042366327095437E-2</v>
      </c>
      <c r="H1150" s="7">
        <v>-6.4005329975912434E-2</v>
      </c>
      <c r="I1150" t="str">
        <f t="shared" si="121"/>
        <v/>
      </c>
      <c r="J1150" t="str">
        <f t="shared" si="122"/>
        <v/>
      </c>
      <c r="K1150" s="11">
        <f t="shared" si="125"/>
        <v>1</v>
      </c>
      <c r="L1150" s="9">
        <f>EXP(SUM($H$2:H1150))</f>
        <v>1.5387713115662651</v>
      </c>
    </row>
    <row r="1151" spans="1:12" x14ac:dyDescent="0.25">
      <c r="A1151" s="3">
        <v>44795</v>
      </c>
      <c r="B1151">
        <v>3.82</v>
      </c>
      <c r="C1151">
        <v>120</v>
      </c>
      <c r="D1151">
        <f t="shared" si="119"/>
        <v>0</v>
      </c>
      <c r="E1151">
        <f t="shared" si="123"/>
        <v>0</v>
      </c>
      <c r="F1151">
        <f t="shared" si="120"/>
        <v>0</v>
      </c>
      <c r="G1151" s="7">
        <f t="shared" si="124"/>
        <v>1.0526412986987603E-2</v>
      </c>
      <c r="H1151" s="7">
        <v>1.04452578615386E-2</v>
      </c>
      <c r="I1151" t="str">
        <f t="shared" si="121"/>
        <v/>
      </c>
      <c r="J1151" t="str">
        <f t="shared" si="122"/>
        <v/>
      </c>
      <c r="K1151" s="11">
        <f t="shared" si="125"/>
        <v>0.99</v>
      </c>
      <c r="L1151" s="9">
        <f>EXP(SUM($H$2:H1151))</f>
        <v>1.5549284103377108</v>
      </c>
    </row>
    <row r="1152" spans="1:12" x14ac:dyDescent="0.25">
      <c r="A1152" s="3">
        <v>44796</v>
      </c>
      <c r="B1152">
        <v>4.1500000000000004</v>
      </c>
      <c r="C1152">
        <v>120</v>
      </c>
      <c r="D1152">
        <f t="shared" si="119"/>
        <v>0</v>
      </c>
      <c r="E1152">
        <f t="shared" si="123"/>
        <v>0</v>
      </c>
      <c r="F1152">
        <f t="shared" si="120"/>
        <v>0</v>
      </c>
      <c r="G1152" s="7">
        <f t="shared" si="124"/>
        <v>8.2857911624123273E-2</v>
      </c>
      <c r="H1152" s="7">
        <v>8.2777426457568193E-2</v>
      </c>
      <c r="I1152" t="str">
        <f t="shared" si="121"/>
        <v/>
      </c>
      <c r="J1152" t="str">
        <f t="shared" si="122"/>
        <v/>
      </c>
      <c r="K1152" s="11">
        <f t="shared" si="125"/>
        <v>1</v>
      </c>
      <c r="L1152" s="9">
        <f>EXP(SUM($H$2:H1152))</f>
        <v>1.6891187321498553</v>
      </c>
    </row>
    <row r="1153" spans="1:12" x14ac:dyDescent="0.25">
      <c r="A1153" s="3">
        <v>44797</v>
      </c>
      <c r="B1153">
        <v>4.5</v>
      </c>
      <c r="C1153">
        <v>120</v>
      </c>
      <c r="D1153">
        <f t="shared" si="119"/>
        <v>0</v>
      </c>
      <c r="E1153">
        <f t="shared" si="123"/>
        <v>0</v>
      </c>
      <c r="F1153">
        <f t="shared" si="120"/>
        <v>0</v>
      </c>
      <c r="G1153" s="7">
        <f t="shared" si="124"/>
        <v>8.0969062533667091E-2</v>
      </c>
      <c r="H1153" s="7">
        <v>8.0934617495999242E-2</v>
      </c>
      <c r="I1153" t="str">
        <f t="shared" si="121"/>
        <v/>
      </c>
      <c r="J1153" t="str">
        <f t="shared" si="122"/>
        <v/>
      </c>
      <c r="K1153" s="11">
        <f t="shared" si="125"/>
        <v>1</v>
      </c>
      <c r="L1153" s="9">
        <f>EXP(SUM($H$2:H1153))</f>
        <v>1.8315114412700881</v>
      </c>
    </row>
    <row r="1154" spans="1:12" x14ac:dyDescent="0.25">
      <c r="A1154" s="3">
        <v>44798</v>
      </c>
      <c r="B1154">
        <v>4.68</v>
      </c>
      <c r="C1154">
        <v>120</v>
      </c>
      <c r="D1154">
        <f t="shared" si="119"/>
        <v>0</v>
      </c>
      <c r="E1154">
        <f t="shared" si="123"/>
        <v>0</v>
      </c>
      <c r="F1154">
        <f t="shared" si="120"/>
        <v>0</v>
      </c>
      <c r="G1154" s="7">
        <f t="shared" si="124"/>
        <v>3.9220713153281329E-2</v>
      </c>
      <c r="H1154" s="7">
        <v>3.9220713153281329E-2</v>
      </c>
      <c r="I1154" t="str">
        <f t="shared" si="121"/>
        <v/>
      </c>
      <c r="J1154" t="str">
        <f t="shared" si="122"/>
        <v/>
      </c>
      <c r="K1154" s="11">
        <f t="shared" si="125"/>
        <v>1</v>
      </c>
      <c r="L1154" s="9">
        <f>EXP(SUM($H$2:H1154))</f>
        <v>1.9047718989208917</v>
      </c>
    </row>
    <row r="1155" spans="1:12" x14ac:dyDescent="0.25">
      <c r="A1155" s="3">
        <v>44799</v>
      </c>
      <c r="B1155">
        <v>4.58</v>
      </c>
      <c r="C1155">
        <v>120</v>
      </c>
      <c r="D1155">
        <f t="shared" ref="D1155:D1218" si="126">C1156-C1155</f>
        <v>0</v>
      </c>
      <c r="E1155">
        <f t="shared" si="123"/>
        <v>0</v>
      </c>
      <c r="F1155">
        <f t="shared" ref="F1155:F1218" si="127">D1155+E1155</f>
        <v>0</v>
      </c>
      <c r="G1155" s="7">
        <f t="shared" si="124"/>
        <v>-2.1599111803461701E-2</v>
      </c>
      <c r="H1155" s="7">
        <v>-2.1530118550363211E-2</v>
      </c>
      <c r="I1155" t="str">
        <f t="shared" ref="I1155:I1218" si="128">IF(ISNA(VLOOKUP(A1155,$P$2:$Q$9,2,)),"",VLOOKUP(A1155,$P$2:$Q$9,2,))</f>
        <v/>
      </c>
      <c r="J1155" t="str">
        <f t="shared" ref="J1155:J1218" si="129">IF(ISNA(VLOOKUP(A1155,$P$12:$R$13,3,)),"",VLOOKUP(A1155,$P$12:$R$13,3,))</f>
        <v/>
      </c>
      <c r="K1155" s="11">
        <f t="shared" si="125"/>
        <v>1</v>
      </c>
      <c r="L1155" s="9">
        <f>EXP(SUM($H$2:H1155))</f>
        <v>1.8642002574738767</v>
      </c>
    </row>
    <row r="1156" spans="1:12" x14ac:dyDescent="0.25">
      <c r="A1156" s="3">
        <v>44802</v>
      </c>
      <c r="B1156">
        <v>4.5199999999999996</v>
      </c>
      <c r="C1156">
        <v>120</v>
      </c>
      <c r="D1156">
        <f t="shared" si="126"/>
        <v>0</v>
      </c>
      <c r="E1156">
        <f t="shared" ref="E1156:E1219" si="130">C1156-C1155</f>
        <v>0</v>
      </c>
      <c r="F1156">
        <f t="shared" si="127"/>
        <v>0</v>
      </c>
      <c r="G1156" s="7">
        <f t="shared" ref="G1156:G1219" si="131">LN(B1156/B1155)</f>
        <v>-1.3187004281953914E-2</v>
      </c>
      <c r="H1156" s="7">
        <v>-1.3186561804175561E-2</v>
      </c>
      <c r="I1156" t="str">
        <f t="shared" si="128"/>
        <v/>
      </c>
      <c r="J1156" t="str">
        <f t="shared" si="129"/>
        <v/>
      </c>
      <c r="K1156" s="11">
        <f t="shared" ref="K1156:K1219" si="132">ROUND(H1156/G1156,2)</f>
        <v>1</v>
      </c>
      <c r="L1156" s="9">
        <f>EXP(SUM($H$2:H1156))</f>
        <v>1.8397792341009691</v>
      </c>
    </row>
    <row r="1157" spans="1:12" x14ac:dyDescent="0.25">
      <c r="A1157" s="3">
        <v>44803</v>
      </c>
      <c r="B1157">
        <v>4.51</v>
      </c>
      <c r="C1157">
        <v>120</v>
      </c>
      <c r="D1157">
        <f t="shared" si="126"/>
        <v>0</v>
      </c>
      <c r="E1157">
        <f t="shared" si="130"/>
        <v>0</v>
      </c>
      <c r="F1157">
        <f t="shared" si="127"/>
        <v>0</v>
      </c>
      <c r="G1157" s="7">
        <f t="shared" si="131"/>
        <v>-2.2148403295527874E-3</v>
      </c>
      <c r="H1157" s="7">
        <v>-2.2024235552000389E-3</v>
      </c>
      <c r="I1157" t="str">
        <f t="shared" si="128"/>
        <v/>
      </c>
      <c r="J1157" t="str">
        <f t="shared" si="129"/>
        <v/>
      </c>
      <c r="K1157" s="11">
        <f t="shared" si="132"/>
        <v>0.99</v>
      </c>
      <c r="L1157" s="9">
        <f>EXP(SUM($H$2:H1157))</f>
        <v>1.8357317197859468</v>
      </c>
    </row>
    <row r="1158" spans="1:12" x14ac:dyDescent="0.25">
      <c r="A1158" s="3">
        <v>44804</v>
      </c>
      <c r="B1158">
        <v>4.2699999999999996</v>
      </c>
      <c r="C1158">
        <v>120</v>
      </c>
      <c r="D1158">
        <f t="shared" si="126"/>
        <v>0</v>
      </c>
      <c r="E1158">
        <f t="shared" si="130"/>
        <v>0</v>
      </c>
      <c r="F1158">
        <f t="shared" si="127"/>
        <v>0</v>
      </c>
      <c r="G1158" s="7">
        <f t="shared" si="131"/>
        <v>-5.4683326274053805E-2</v>
      </c>
      <c r="H1158" s="7">
        <v>-5.4667401342308207E-2</v>
      </c>
      <c r="I1158" t="str">
        <f t="shared" si="128"/>
        <v/>
      </c>
      <c r="J1158" t="str">
        <f t="shared" si="129"/>
        <v/>
      </c>
      <c r="K1158" s="11">
        <f t="shared" si="132"/>
        <v>1</v>
      </c>
      <c r="L1158" s="9">
        <f>EXP(SUM($H$2:H1158))</f>
        <v>1.7380707922933345</v>
      </c>
    </row>
    <row r="1159" spans="1:12" x14ac:dyDescent="0.25">
      <c r="A1159" s="3">
        <v>44805</v>
      </c>
      <c r="B1159">
        <v>4.37</v>
      </c>
      <c r="C1159">
        <v>120</v>
      </c>
      <c r="D1159">
        <f t="shared" si="126"/>
        <v>0</v>
      </c>
      <c r="E1159">
        <f t="shared" si="130"/>
        <v>0</v>
      </c>
      <c r="F1159">
        <f t="shared" si="127"/>
        <v>0</v>
      </c>
      <c r="G1159" s="7">
        <f t="shared" si="131"/>
        <v>2.3149181866965622E-2</v>
      </c>
      <c r="H1159" s="7">
        <v>2.313041738885447E-2</v>
      </c>
      <c r="I1159" t="str">
        <f t="shared" si="128"/>
        <v/>
      </c>
      <c r="J1159" t="str">
        <f t="shared" si="129"/>
        <v/>
      </c>
      <c r="K1159" s="11">
        <f t="shared" si="132"/>
        <v>1</v>
      </c>
      <c r="L1159" s="9">
        <f>EXP(SUM($H$2:H1159))</f>
        <v>1.7787416488329988</v>
      </c>
    </row>
    <row r="1160" spans="1:12" x14ac:dyDescent="0.25">
      <c r="A1160" s="3">
        <v>44806</v>
      </c>
      <c r="B1160">
        <v>4.26</v>
      </c>
      <c r="C1160">
        <v>120</v>
      </c>
      <c r="D1160">
        <f t="shared" si="126"/>
        <v>0</v>
      </c>
      <c r="E1160">
        <f t="shared" si="130"/>
        <v>0</v>
      </c>
      <c r="F1160">
        <f t="shared" si="127"/>
        <v>0</v>
      </c>
      <c r="G1160" s="7">
        <f t="shared" si="131"/>
        <v>-2.5493848826219759E-2</v>
      </c>
      <c r="H1160" s="7">
        <v>-2.5420377346911219E-2</v>
      </c>
      <c r="I1160" t="str">
        <f t="shared" si="128"/>
        <v/>
      </c>
      <c r="J1160" t="str">
        <f t="shared" si="129"/>
        <v/>
      </c>
      <c r="K1160" s="11">
        <f t="shared" si="132"/>
        <v>1</v>
      </c>
      <c r="L1160" s="9">
        <f>EXP(SUM($H$2:H1160))</f>
        <v>1.7340952334472903</v>
      </c>
    </row>
    <row r="1161" spans="1:12" x14ac:dyDescent="0.25">
      <c r="A1161" s="3">
        <v>44809</v>
      </c>
      <c r="B1161">
        <v>4.32</v>
      </c>
      <c r="C1161">
        <v>120</v>
      </c>
      <c r="D1161">
        <f t="shared" si="126"/>
        <v>0</v>
      </c>
      <c r="E1161">
        <f t="shared" si="130"/>
        <v>0</v>
      </c>
      <c r="F1161">
        <f t="shared" si="127"/>
        <v>0</v>
      </c>
      <c r="G1161" s="7">
        <f t="shared" si="131"/>
        <v>1.3986241974740091E-2</v>
      </c>
      <c r="H1161" s="7">
        <v>1.390290516899143E-2</v>
      </c>
      <c r="I1161" t="str">
        <f t="shared" si="128"/>
        <v/>
      </c>
      <c r="J1161" t="str">
        <f t="shared" si="129"/>
        <v/>
      </c>
      <c r="K1161" s="11">
        <f t="shared" si="132"/>
        <v>0.99</v>
      </c>
      <c r="L1161" s="9">
        <f>EXP(SUM($H$2:H1161))</f>
        <v>1.7583725667155523</v>
      </c>
    </row>
    <row r="1162" spans="1:12" x14ac:dyDescent="0.25">
      <c r="A1162" s="3">
        <v>44810</v>
      </c>
      <c r="B1162">
        <v>4</v>
      </c>
      <c r="C1162">
        <v>120</v>
      </c>
      <c r="D1162">
        <f t="shared" si="126"/>
        <v>0</v>
      </c>
      <c r="E1162">
        <f t="shared" si="130"/>
        <v>0</v>
      </c>
      <c r="F1162">
        <f t="shared" si="127"/>
        <v>0</v>
      </c>
      <c r="G1162" s="7">
        <f t="shared" si="131"/>
        <v>-7.6961041136128436E-2</v>
      </c>
      <c r="H1162" s="7">
        <v>-7.6881044335957743E-2</v>
      </c>
      <c r="I1162" t="str">
        <f t="shared" si="128"/>
        <v/>
      </c>
      <c r="J1162" t="str">
        <f t="shared" si="129"/>
        <v/>
      </c>
      <c r="K1162" s="11">
        <f t="shared" si="132"/>
        <v>1</v>
      </c>
      <c r="L1162" s="9">
        <f>EXP(SUM($H$2:H1162))</f>
        <v>1.6282529967786012</v>
      </c>
    </row>
    <row r="1163" spans="1:12" x14ac:dyDescent="0.25">
      <c r="A1163" s="3">
        <v>44812</v>
      </c>
      <c r="B1163">
        <v>4.29</v>
      </c>
      <c r="C1163">
        <v>120</v>
      </c>
      <c r="D1163">
        <f t="shared" si="126"/>
        <v>0</v>
      </c>
      <c r="E1163">
        <f t="shared" si="130"/>
        <v>0</v>
      </c>
      <c r="F1163">
        <f t="shared" si="127"/>
        <v>0</v>
      </c>
      <c r="G1163" s="7">
        <f t="shared" si="131"/>
        <v>6.9992371820034996E-2</v>
      </c>
      <c r="H1163" s="7">
        <v>6.9992371820034996E-2</v>
      </c>
      <c r="I1163" t="str">
        <f t="shared" si="128"/>
        <v/>
      </c>
      <c r="J1163" t="str">
        <f t="shared" si="129"/>
        <v/>
      </c>
      <c r="K1163" s="11">
        <f t="shared" si="132"/>
        <v>1</v>
      </c>
      <c r="L1163" s="9">
        <f>EXP(SUM($H$2:H1163))</f>
        <v>1.7463013390450499</v>
      </c>
    </row>
    <row r="1164" spans="1:12" x14ac:dyDescent="0.25">
      <c r="A1164" s="3">
        <v>44813</v>
      </c>
      <c r="B1164">
        <v>4.38</v>
      </c>
      <c r="C1164">
        <v>120</v>
      </c>
      <c r="D1164">
        <f t="shared" si="126"/>
        <v>0</v>
      </c>
      <c r="E1164">
        <f t="shared" si="130"/>
        <v>0</v>
      </c>
      <c r="F1164">
        <f t="shared" si="127"/>
        <v>0</v>
      </c>
      <c r="G1164" s="7">
        <f t="shared" si="131"/>
        <v>2.0761991448429225E-2</v>
      </c>
      <c r="H1164" s="7">
        <v>2.0684591192832599E-2</v>
      </c>
      <c r="I1164" t="str">
        <f t="shared" si="128"/>
        <v/>
      </c>
      <c r="J1164" t="str">
        <f t="shared" si="129"/>
        <v/>
      </c>
      <c r="K1164" s="11">
        <f t="shared" si="132"/>
        <v>1</v>
      </c>
      <c r="L1164" s="9">
        <f>EXP(SUM($H$2:H1164))</f>
        <v>1.7827990370310913</v>
      </c>
    </row>
    <row r="1165" spans="1:12" x14ac:dyDescent="0.25">
      <c r="A1165" s="3">
        <v>44816</v>
      </c>
      <c r="B1165">
        <v>4.78</v>
      </c>
      <c r="C1165">
        <v>120</v>
      </c>
      <c r="D1165">
        <f t="shared" si="126"/>
        <v>0</v>
      </c>
      <c r="E1165">
        <f t="shared" si="130"/>
        <v>0</v>
      </c>
      <c r="F1165">
        <f t="shared" si="127"/>
        <v>0</v>
      </c>
      <c r="G1165" s="7">
        <f t="shared" si="131"/>
        <v>8.7391822115009843E-2</v>
      </c>
      <c r="H1165" s="7">
        <v>8.7369646136907037E-2</v>
      </c>
      <c r="I1165" t="str">
        <f t="shared" si="128"/>
        <v/>
      </c>
      <c r="J1165" t="str">
        <f t="shared" si="129"/>
        <v/>
      </c>
      <c r="K1165" s="11">
        <f t="shared" si="132"/>
        <v>1</v>
      </c>
      <c r="L1165" s="9">
        <f>EXP(SUM($H$2:H1165))</f>
        <v>1.9455685891120298</v>
      </c>
    </row>
    <row r="1166" spans="1:12" x14ac:dyDescent="0.25">
      <c r="A1166" s="3">
        <v>44817</v>
      </c>
      <c r="B1166">
        <v>4.7</v>
      </c>
      <c r="C1166">
        <v>120</v>
      </c>
      <c r="D1166">
        <f t="shared" si="126"/>
        <v>0</v>
      </c>
      <c r="E1166">
        <f t="shared" si="130"/>
        <v>0</v>
      </c>
      <c r="F1166">
        <f t="shared" si="127"/>
        <v>0</v>
      </c>
      <c r="G1166" s="7">
        <f t="shared" si="131"/>
        <v>-1.6878037787351748E-2</v>
      </c>
      <c r="H1166" s="7">
        <v>-1.6841017196026559E-2</v>
      </c>
      <c r="I1166" t="str">
        <f t="shared" si="128"/>
        <v/>
      </c>
      <c r="J1166" t="str">
        <f t="shared" si="129"/>
        <v/>
      </c>
      <c r="K1166" s="11">
        <f t="shared" si="132"/>
        <v>1</v>
      </c>
      <c r="L1166" s="9">
        <f>EXP(SUM($H$2:H1166))</f>
        <v>1.9130775936738589</v>
      </c>
    </row>
    <row r="1167" spans="1:12" x14ac:dyDescent="0.25">
      <c r="A1167" s="3">
        <v>44818</v>
      </c>
      <c r="B1167">
        <v>4.47</v>
      </c>
      <c r="C1167">
        <v>120</v>
      </c>
      <c r="D1167">
        <f t="shared" si="126"/>
        <v>0</v>
      </c>
      <c r="E1167">
        <f t="shared" si="130"/>
        <v>0</v>
      </c>
      <c r="F1167">
        <f t="shared" si="127"/>
        <v>0</v>
      </c>
      <c r="G1167" s="7">
        <f t="shared" si="131"/>
        <v>-5.0174100090535571E-2</v>
      </c>
      <c r="H1167" s="7">
        <v>-5.0136069493797182E-2</v>
      </c>
      <c r="I1167" t="str">
        <f t="shared" si="128"/>
        <v/>
      </c>
      <c r="J1167" t="str">
        <f t="shared" si="129"/>
        <v/>
      </c>
      <c r="K1167" s="11">
        <f t="shared" si="132"/>
        <v>1</v>
      </c>
      <c r="L1167" s="9">
        <f>EXP(SUM($H$2:H1167))</f>
        <v>1.819528099343207</v>
      </c>
    </row>
    <row r="1168" spans="1:12" x14ac:dyDescent="0.25">
      <c r="A1168" s="3">
        <v>44819</v>
      </c>
      <c r="B1168">
        <v>4.34</v>
      </c>
      <c r="C1168">
        <v>120</v>
      </c>
      <c r="D1168">
        <f t="shared" si="126"/>
        <v>0</v>
      </c>
      <c r="E1168">
        <f t="shared" si="130"/>
        <v>0</v>
      </c>
      <c r="F1168">
        <f t="shared" si="127"/>
        <v>0</v>
      </c>
      <c r="G1168" s="7">
        <f t="shared" si="131"/>
        <v>-2.9514060513163968E-2</v>
      </c>
      <c r="H1168" s="7">
        <v>-2.9428810690812171E-2</v>
      </c>
      <c r="I1168" t="str">
        <f t="shared" si="128"/>
        <v/>
      </c>
      <c r="J1168" t="str">
        <f t="shared" si="129"/>
        <v/>
      </c>
      <c r="K1168" s="11">
        <f t="shared" si="132"/>
        <v>1</v>
      </c>
      <c r="L1168" s="9">
        <f>EXP(SUM($H$2:H1168))</f>
        <v>1.7667617844622541</v>
      </c>
    </row>
    <row r="1169" spans="1:12" x14ac:dyDescent="0.25">
      <c r="A1169" s="3">
        <v>44820</v>
      </c>
      <c r="B1169">
        <v>4.46</v>
      </c>
      <c r="C1169">
        <v>120</v>
      </c>
      <c r="D1169">
        <f t="shared" si="126"/>
        <v>0</v>
      </c>
      <c r="E1169">
        <f t="shared" si="130"/>
        <v>0</v>
      </c>
      <c r="F1169">
        <f t="shared" si="127"/>
        <v>0</v>
      </c>
      <c r="G1169" s="7">
        <f t="shared" si="131"/>
        <v>2.7274417919659306E-2</v>
      </c>
      <c r="H1169" s="7">
        <v>2.722598625359153E-2</v>
      </c>
      <c r="I1169" t="str">
        <f t="shared" si="128"/>
        <v/>
      </c>
      <c r="J1169" t="str">
        <f t="shared" si="129"/>
        <v/>
      </c>
      <c r="K1169" s="11">
        <f t="shared" si="132"/>
        <v>1</v>
      </c>
      <c r="L1169" s="9">
        <f>EXP(SUM($H$2:H1169))</f>
        <v>1.8155244097134124</v>
      </c>
    </row>
    <row r="1170" spans="1:12" x14ac:dyDescent="0.25">
      <c r="A1170" s="3">
        <v>44823</v>
      </c>
      <c r="B1170">
        <v>4.5599999999999996</v>
      </c>
      <c r="C1170">
        <v>120</v>
      </c>
      <c r="D1170">
        <f t="shared" si="126"/>
        <v>0</v>
      </c>
      <c r="E1170">
        <f t="shared" si="130"/>
        <v>0</v>
      </c>
      <c r="F1170">
        <f t="shared" si="127"/>
        <v>0</v>
      </c>
      <c r="G1170" s="7">
        <f t="shared" si="131"/>
        <v>2.2173857494321859E-2</v>
      </c>
      <c r="H1170" s="7">
        <v>2.215280464113328E-2</v>
      </c>
      <c r="I1170" t="str">
        <f t="shared" si="128"/>
        <v/>
      </c>
      <c r="J1170" t="str">
        <f t="shared" si="129"/>
        <v/>
      </c>
      <c r="K1170" s="11">
        <f t="shared" si="132"/>
        <v>1</v>
      </c>
      <c r="L1170" s="9">
        <f>EXP(SUM($H$2:H1170))</f>
        <v>1.8561921564909927</v>
      </c>
    </row>
    <row r="1171" spans="1:12" x14ac:dyDescent="0.25">
      <c r="A1171" s="3">
        <v>44824</v>
      </c>
      <c r="B1171">
        <v>4.46</v>
      </c>
      <c r="C1171">
        <v>120</v>
      </c>
      <c r="D1171">
        <f t="shared" si="126"/>
        <v>0</v>
      </c>
      <c r="E1171">
        <f t="shared" si="130"/>
        <v>0</v>
      </c>
      <c r="F1171">
        <f t="shared" si="127"/>
        <v>0</v>
      </c>
      <c r="G1171" s="7">
        <f t="shared" si="131"/>
        <v>-2.2173857494321967E-2</v>
      </c>
      <c r="H1171" s="7">
        <v>-2.2143364685689861E-2</v>
      </c>
      <c r="I1171" t="str">
        <f t="shared" si="128"/>
        <v/>
      </c>
      <c r="J1171" t="str">
        <f t="shared" si="129"/>
        <v/>
      </c>
      <c r="K1171" s="11">
        <f t="shared" si="132"/>
        <v>1</v>
      </c>
      <c r="L1171" s="9">
        <f>EXP(SUM($H$2:H1171))</f>
        <v>1.81554154826384</v>
      </c>
    </row>
    <row r="1172" spans="1:12" x14ac:dyDescent="0.25">
      <c r="A1172" s="3">
        <v>44825</v>
      </c>
      <c r="B1172">
        <v>4.75</v>
      </c>
      <c r="C1172">
        <v>120</v>
      </c>
      <c r="D1172">
        <f t="shared" si="126"/>
        <v>0</v>
      </c>
      <c r="E1172">
        <f t="shared" si="130"/>
        <v>0</v>
      </c>
      <c r="F1172">
        <f t="shared" si="127"/>
        <v>0</v>
      </c>
      <c r="G1172" s="7">
        <f t="shared" si="131"/>
        <v>6.2995852014577219E-2</v>
      </c>
      <c r="H1172" s="7">
        <v>6.2974799161388387E-2</v>
      </c>
      <c r="I1172" t="str">
        <f t="shared" si="128"/>
        <v/>
      </c>
      <c r="J1172" t="str">
        <f t="shared" si="129"/>
        <v/>
      </c>
      <c r="K1172" s="11">
        <f t="shared" si="132"/>
        <v>1</v>
      </c>
      <c r="L1172" s="9">
        <f>EXP(SUM($H$2:H1172))</f>
        <v>1.9335517489009892</v>
      </c>
    </row>
    <row r="1173" spans="1:12" x14ac:dyDescent="0.25">
      <c r="A1173" s="3">
        <v>44826</v>
      </c>
      <c r="B1173">
        <v>4.5999999999999996</v>
      </c>
      <c r="C1173">
        <v>120</v>
      </c>
      <c r="D1173">
        <f t="shared" si="126"/>
        <v>0</v>
      </c>
      <c r="E1173">
        <f t="shared" si="130"/>
        <v>0</v>
      </c>
      <c r="F1173">
        <f t="shared" si="127"/>
        <v>0</v>
      </c>
      <c r="G1173" s="7">
        <f t="shared" si="131"/>
        <v>-3.208831455150063E-2</v>
      </c>
      <c r="H1173" s="7">
        <v>-3.2006796135086453E-2</v>
      </c>
      <c r="I1173" t="str">
        <f t="shared" si="128"/>
        <v/>
      </c>
      <c r="J1173" t="str">
        <f t="shared" si="129"/>
        <v/>
      </c>
      <c r="K1173" s="11">
        <f t="shared" si="132"/>
        <v>1</v>
      </c>
      <c r="L1173" s="9">
        <f>EXP(SUM($H$2:H1173))</f>
        <v>1.8726448688106081</v>
      </c>
    </row>
    <row r="1174" spans="1:12" x14ac:dyDescent="0.25">
      <c r="A1174" s="3">
        <v>44827</v>
      </c>
      <c r="B1174">
        <v>4.63</v>
      </c>
      <c r="C1174">
        <v>120</v>
      </c>
      <c r="D1174">
        <f t="shared" si="126"/>
        <v>0</v>
      </c>
      <c r="E1174">
        <f t="shared" si="130"/>
        <v>0</v>
      </c>
      <c r="F1174">
        <f t="shared" si="127"/>
        <v>0</v>
      </c>
      <c r="G1174" s="7">
        <f t="shared" si="131"/>
        <v>6.5005646030934627E-3</v>
      </c>
      <c r="H1174" s="7">
        <v>6.4789660977090744E-3</v>
      </c>
      <c r="I1174" t="str">
        <f t="shared" si="128"/>
        <v/>
      </c>
      <c r="J1174" t="str">
        <f t="shared" si="129"/>
        <v/>
      </c>
      <c r="K1174" s="11">
        <f t="shared" si="132"/>
        <v>1</v>
      </c>
      <c r="L1174" s="9">
        <f>EXP(SUM($H$2:H1174))</f>
        <v>1.8848170604578769</v>
      </c>
    </row>
    <row r="1175" spans="1:12" x14ac:dyDescent="0.25">
      <c r="A1175" s="3">
        <v>44830</v>
      </c>
      <c r="B1175">
        <v>4.34</v>
      </c>
      <c r="C1175">
        <v>120</v>
      </c>
      <c r="D1175">
        <f t="shared" si="126"/>
        <v>0</v>
      </c>
      <c r="E1175">
        <f t="shared" si="130"/>
        <v>0</v>
      </c>
      <c r="F1175">
        <f t="shared" si="127"/>
        <v>0</v>
      </c>
      <c r="G1175" s="7">
        <f t="shared" si="131"/>
        <v>-6.4682519985829245E-2</v>
      </c>
      <c r="H1175" s="7">
        <v>-6.4645193493531289E-2</v>
      </c>
      <c r="I1175" t="str">
        <f t="shared" si="128"/>
        <v/>
      </c>
      <c r="J1175" t="str">
        <f t="shared" si="129"/>
        <v/>
      </c>
      <c r="K1175" s="11">
        <f t="shared" si="132"/>
        <v>1</v>
      </c>
      <c r="L1175" s="9">
        <f>EXP(SUM($H$2:H1175))</f>
        <v>1.7668275124732138</v>
      </c>
    </row>
    <row r="1176" spans="1:12" x14ac:dyDescent="0.25">
      <c r="A1176" s="3">
        <v>44831</v>
      </c>
      <c r="B1176">
        <v>4.18</v>
      </c>
      <c r="C1176">
        <v>120</v>
      </c>
      <c r="D1176">
        <f t="shared" si="126"/>
        <v>0</v>
      </c>
      <c r="E1176">
        <f t="shared" si="130"/>
        <v>0</v>
      </c>
      <c r="F1176">
        <f t="shared" si="127"/>
        <v>0</v>
      </c>
      <c r="G1176" s="7">
        <f t="shared" si="131"/>
        <v>-3.7563101575648614E-2</v>
      </c>
      <c r="H1176" s="7">
        <v>-3.7494204427580398E-2</v>
      </c>
      <c r="I1176" t="str">
        <f t="shared" si="128"/>
        <v/>
      </c>
      <c r="J1176" t="str">
        <f t="shared" si="129"/>
        <v/>
      </c>
      <c r="K1176" s="11">
        <f t="shared" si="132"/>
        <v>1</v>
      </c>
      <c r="L1176" s="9">
        <f>EXP(SUM($H$2:H1176))</f>
        <v>1.7018082600141997</v>
      </c>
    </row>
    <row r="1177" spans="1:12" x14ac:dyDescent="0.25">
      <c r="A1177" s="3">
        <v>44832</v>
      </c>
      <c r="B1177">
        <v>4.33</v>
      </c>
      <c r="C1177">
        <v>120</v>
      </c>
      <c r="D1177">
        <f t="shared" si="126"/>
        <v>0</v>
      </c>
      <c r="E1177">
        <f t="shared" si="130"/>
        <v>0</v>
      </c>
      <c r="F1177">
        <f t="shared" si="127"/>
        <v>0</v>
      </c>
      <c r="G1177" s="7">
        <f t="shared" si="131"/>
        <v>3.5256295477733658E-2</v>
      </c>
      <c r="H1177" s="7">
        <v>3.5174075007654078E-2</v>
      </c>
      <c r="I1177" t="str">
        <f t="shared" si="128"/>
        <v/>
      </c>
      <c r="J1177" t="str">
        <f t="shared" si="129"/>
        <v/>
      </c>
      <c r="K1177" s="11">
        <f t="shared" si="132"/>
        <v>1</v>
      </c>
      <c r="L1177" s="9">
        <f>EXP(SUM($H$2:H1177))</f>
        <v>1.7627329957227083</v>
      </c>
    </row>
    <row r="1178" spans="1:12" x14ac:dyDescent="0.25">
      <c r="A1178" s="3">
        <v>44833</v>
      </c>
      <c r="B1178">
        <v>4.05</v>
      </c>
      <c r="C1178">
        <v>120</v>
      </c>
      <c r="D1178">
        <f t="shared" si="126"/>
        <v>0</v>
      </c>
      <c r="E1178">
        <f t="shared" si="130"/>
        <v>0</v>
      </c>
      <c r="F1178">
        <f t="shared" si="127"/>
        <v>0</v>
      </c>
      <c r="G1178" s="7">
        <f t="shared" si="131"/>
        <v>-6.6850660895950806E-2</v>
      </c>
      <c r="H1178" s="7">
        <v>-6.678103369035121E-2</v>
      </c>
      <c r="I1178" t="str">
        <f t="shared" si="128"/>
        <v/>
      </c>
      <c r="J1178" t="str">
        <f t="shared" si="129"/>
        <v/>
      </c>
      <c r="K1178" s="11">
        <f t="shared" si="132"/>
        <v>1</v>
      </c>
      <c r="L1178" s="9">
        <f>EXP(SUM($H$2:H1178))</f>
        <v>1.6488604441990211</v>
      </c>
    </row>
    <row r="1179" spans="1:12" x14ac:dyDescent="0.25">
      <c r="A1179" s="3">
        <v>44834</v>
      </c>
      <c r="B1179">
        <v>4.4800000000000004</v>
      </c>
      <c r="C1179">
        <v>120</v>
      </c>
      <c r="D1179">
        <f t="shared" si="126"/>
        <v>0</v>
      </c>
      <c r="E1179">
        <f t="shared" si="130"/>
        <v>0</v>
      </c>
      <c r="F1179">
        <f t="shared" si="127"/>
        <v>0</v>
      </c>
      <c r="G1179" s="7">
        <f t="shared" si="131"/>
        <v>0.10090616530844612</v>
      </c>
      <c r="H1179" s="7">
        <v>0.1008403149260715</v>
      </c>
      <c r="I1179" t="str">
        <f t="shared" si="128"/>
        <v/>
      </c>
      <c r="J1179" t="str">
        <f t="shared" si="129"/>
        <v/>
      </c>
      <c r="K1179" s="11">
        <f t="shared" si="132"/>
        <v>1</v>
      </c>
      <c r="L1179" s="9">
        <f>EXP(SUM($H$2:H1179))</f>
        <v>1.8238045373285372</v>
      </c>
    </row>
    <row r="1180" spans="1:12" x14ac:dyDescent="0.25">
      <c r="A1180" s="3">
        <v>44837</v>
      </c>
      <c r="B1180">
        <v>4.91</v>
      </c>
      <c r="C1180">
        <v>120</v>
      </c>
      <c r="D1180">
        <f t="shared" si="126"/>
        <v>0</v>
      </c>
      <c r="E1180">
        <f t="shared" si="130"/>
        <v>0</v>
      </c>
      <c r="F1180">
        <f t="shared" si="127"/>
        <v>0</v>
      </c>
      <c r="G1180" s="7">
        <f t="shared" si="131"/>
        <v>9.1650895379535358E-2</v>
      </c>
      <c r="H1180" s="7">
        <v>9.1575943487209543E-2</v>
      </c>
      <c r="I1180" t="str">
        <f t="shared" si="128"/>
        <v/>
      </c>
      <c r="J1180" t="str">
        <f t="shared" si="129"/>
        <v/>
      </c>
      <c r="K1180" s="11">
        <f t="shared" si="132"/>
        <v>1</v>
      </c>
      <c r="L1180" s="9">
        <f>EXP(SUM($H$2:H1180))</f>
        <v>1.9987073924583443</v>
      </c>
    </row>
    <row r="1181" spans="1:12" x14ac:dyDescent="0.25">
      <c r="A1181" s="3">
        <v>44838</v>
      </c>
      <c r="B1181">
        <v>5.09</v>
      </c>
      <c r="C1181">
        <v>120</v>
      </c>
      <c r="D1181">
        <f t="shared" si="126"/>
        <v>0</v>
      </c>
      <c r="E1181">
        <f t="shared" si="130"/>
        <v>0</v>
      </c>
      <c r="F1181">
        <f t="shared" si="127"/>
        <v>0</v>
      </c>
      <c r="G1181" s="7">
        <f t="shared" si="131"/>
        <v>3.6003888756002085E-2</v>
      </c>
      <c r="H1181" s="7">
        <v>3.5946126773469089E-2</v>
      </c>
      <c r="I1181" t="str">
        <f t="shared" si="128"/>
        <v/>
      </c>
      <c r="J1181" t="str">
        <f t="shared" si="129"/>
        <v/>
      </c>
      <c r="K1181" s="11">
        <f t="shared" si="132"/>
        <v>1</v>
      </c>
      <c r="L1181" s="9">
        <f>EXP(SUM($H$2:H1181))</f>
        <v>2.0718600830223197</v>
      </c>
    </row>
    <row r="1182" spans="1:12" x14ac:dyDescent="0.25">
      <c r="A1182" s="3">
        <v>44839</v>
      </c>
      <c r="B1182">
        <v>5.12</v>
      </c>
      <c r="C1182">
        <v>120</v>
      </c>
      <c r="D1182">
        <f t="shared" si="126"/>
        <v>0</v>
      </c>
      <c r="E1182">
        <f t="shared" si="130"/>
        <v>0</v>
      </c>
      <c r="F1182">
        <f t="shared" si="127"/>
        <v>0</v>
      </c>
      <c r="G1182" s="7">
        <f t="shared" si="131"/>
        <v>5.8766084889851911E-3</v>
      </c>
      <c r="H1182" s="7">
        <v>5.7832447557273608E-3</v>
      </c>
      <c r="I1182" t="str">
        <f t="shared" si="128"/>
        <v/>
      </c>
      <c r="J1182" t="str">
        <f t="shared" si="129"/>
        <v/>
      </c>
      <c r="K1182" s="11">
        <f t="shared" si="132"/>
        <v>0.98</v>
      </c>
      <c r="L1182" s="9">
        <f>EXP(SUM($H$2:H1182))</f>
        <v>2.0838768715038491</v>
      </c>
    </row>
    <row r="1183" spans="1:12" x14ac:dyDescent="0.25">
      <c r="A1183" s="3">
        <v>44840</v>
      </c>
      <c r="B1183">
        <v>5.37</v>
      </c>
      <c r="C1183">
        <v>120</v>
      </c>
      <c r="D1183">
        <f t="shared" si="126"/>
        <v>0</v>
      </c>
      <c r="E1183">
        <f t="shared" si="130"/>
        <v>0</v>
      </c>
      <c r="F1183">
        <f t="shared" si="127"/>
        <v>0</v>
      </c>
      <c r="G1183" s="7">
        <f t="shared" si="131"/>
        <v>4.7673469469356904E-2</v>
      </c>
      <c r="H1183" s="7">
        <v>4.7646653467352987E-2</v>
      </c>
      <c r="I1183" t="str">
        <f t="shared" si="128"/>
        <v/>
      </c>
      <c r="J1183" t="str">
        <f t="shared" si="129"/>
        <v/>
      </c>
      <c r="K1183" s="11">
        <f t="shared" si="132"/>
        <v>1</v>
      </c>
      <c r="L1183" s="9">
        <f>EXP(SUM($H$2:H1183))</f>
        <v>2.1855700628332366</v>
      </c>
    </row>
    <row r="1184" spans="1:12" x14ac:dyDescent="0.25">
      <c r="A1184" s="3">
        <v>44841</v>
      </c>
      <c r="B1184">
        <v>5.31</v>
      </c>
      <c r="C1184">
        <v>120</v>
      </c>
      <c r="D1184">
        <f t="shared" si="126"/>
        <v>0</v>
      </c>
      <c r="E1184">
        <f t="shared" si="130"/>
        <v>0</v>
      </c>
      <c r="F1184">
        <f t="shared" si="127"/>
        <v>0</v>
      </c>
      <c r="G1184" s="7">
        <f t="shared" si="131"/>
        <v>-1.1236073266925954E-2</v>
      </c>
      <c r="H1184" s="7">
        <v>-1.116206470619192E-2</v>
      </c>
      <c r="I1184" t="str">
        <f t="shared" si="128"/>
        <v/>
      </c>
      <c r="J1184" t="str">
        <f t="shared" si="129"/>
        <v/>
      </c>
      <c r="K1184" s="11">
        <f t="shared" si="132"/>
        <v>0.99</v>
      </c>
      <c r="L1184" s="9">
        <f>EXP(SUM($H$2:H1184))</f>
        <v>2.1613102351357876</v>
      </c>
    </row>
    <row r="1185" spans="1:12" x14ac:dyDescent="0.25">
      <c r="A1185" s="3">
        <v>44844</v>
      </c>
      <c r="B1185">
        <v>5.32</v>
      </c>
      <c r="C1185">
        <v>120</v>
      </c>
      <c r="D1185">
        <f t="shared" si="126"/>
        <v>0</v>
      </c>
      <c r="E1185">
        <f t="shared" si="130"/>
        <v>0</v>
      </c>
      <c r="F1185">
        <f t="shared" si="127"/>
        <v>0</v>
      </c>
      <c r="G1185" s="7">
        <f t="shared" si="131"/>
        <v>1.8814680997055703E-3</v>
      </c>
      <c r="H1185" s="7">
        <v>1.7983819413793969E-3</v>
      </c>
      <c r="I1185" t="str">
        <f t="shared" si="128"/>
        <v/>
      </c>
      <c r="J1185" t="str">
        <f t="shared" si="129"/>
        <v/>
      </c>
      <c r="K1185" s="11">
        <f t="shared" si="132"/>
        <v>0.96</v>
      </c>
      <c r="L1185" s="9">
        <f>EXP(SUM($H$2:H1185))</f>
        <v>2.1652005935590322</v>
      </c>
    </row>
    <row r="1186" spans="1:12" x14ac:dyDescent="0.25">
      <c r="A1186" s="3">
        <v>44845</v>
      </c>
      <c r="B1186">
        <v>5.17</v>
      </c>
      <c r="C1186">
        <v>120</v>
      </c>
      <c r="D1186">
        <f t="shared" si="126"/>
        <v>0</v>
      </c>
      <c r="E1186">
        <f t="shared" si="130"/>
        <v>0</v>
      </c>
      <c r="F1186">
        <f t="shared" si="127"/>
        <v>0</v>
      </c>
      <c r="G1186" s="7">
        <f t="shared" si="131"/>
        <v>-2.8600614833215295E-2</v>
      </c>
      <c r="H1186" s="7">
        <v>-2.8502360472712152E-2</v>
      </c>
      <c r="I1186" t="str">
        <f t="shared" si="128"/>
        <v/>
      </c>
      <c r="J1186" t="str">
        <f t="shared" si="129"/>
        <v/>
      </c>
      <c r="K1186" s="11">
        <f t="shared" si="132"/>
        <v>1</v>
      </c>
      <c r="L1186" s="9">
        <f>EXP(SUM($H$2:H1186))</f>
        <v>2.1043584568800231</v>
      </c>
    </row>
    <row r="1187" spans="1:12" x14ac:dyDescent="0.25">
      <c r="A1187" s="3">
        <v>44847</v>
      </c>
      <c r="B1187">
        <v>4.92</v>
      </c>
      <c r="C1187">
        <v>120</v>
      </c>
      <c r="D1187">
        <f t="shared" si="126"/>
        <v>0</v>
      </c>
      <c r="E1187">
        <f t="shared" si="130"/>
        <v>0</v>
      </c>
      <c r="F1187">
        <f t="shared" si="127"/>
        <v>0</v>
      </c>
      <c r="G1187" s="7">
        <f t="shared" si="131"/>
        <v>-4.9564158016120984E-2</v>
      </c>
      <c r="H1187" s="7">
        <v>-4.9505419903839352E-2</v>
      </c>
      <c r="I1187" t="str">
        <f t="shared" si="128"/>
        <v/>
      </c>
      <c r="J1187" t="str">
        <f t="shared" si="129"/>
        <v/>
      </c>
      <c r="K1187" s="11">
        <f t="shared" si="132"/>
        <v>1</v>
      </c>
      <c r="L1187" s="9">
        <f>EXP(SUM($H$2:H1187))</f>
        <v>2.0027179434127178</v>
      </c>
    </row>
    <row r="1188" spans="1:12" x14ac:dyDescent="0.25">
      <c r="A1188" s="3">
        <v>44848</v>
      </c>
      <c r="B1188">
        <v>4.37</v>
      </c>
      <c r="C1188">
        <v>120</v>
      </c>
      <c r="D1188">
        <f t="shared" si="126"/>
        <v>0</v>
      </c>
      <c r="E1188">
        <f t="shared" si="130"/>
        <v>0</v>
      </c>
      <c r="F1188">
        <f t="shared" si="127"/>
        <v>0</v>
      </c>
      <c r="G1188" s="7">
        <f t="shared" si="131"/>
        <v>-0.11854552139671787</v>
      </c>
      <c r="H1188" s="7">
        <v>-0.1184457552064818</v>
      </c>
      <c r="I1188" t="str">
        <f t="shared" si="128"/>
        <v/>
      </c>
      <c r="J1188" t="str">
        <f t="shared" si="129"/>
        <v/>
      </c>
      <c r="K1188" s="11">
        <f t="shared" si="132"/>
        <v>1</v>
      </c>
      <c r="L1188" s="9">
        <f>EXP(SUM($H$2:H1188))</f>
        <v>1.7790143491335173</v>
      </c>
    </row>
    <row r="1189" spans="1:12" x14ac:dyDescent="0.25">
      <c r="A1189" s="3">
        <v>44851</v>
      </c>
      <c r="B1189">
        <v>4.37</v>
      </c>
      <c r="C1189">
        <v>120</v>
      </c>
      <c r="D1189">
        <f t="shared" si="126"/>
        <v>0</v>
      </c>
      <c r="E1189">
        <f t="shared" si="130"/>
        <v>0</v>
      </c>
      <c r="F1189">
        <f t="shared" si="127"/>
        <v>0</v>
      </c>
      <c r="G1189" s="7">
        <f t="shared" si="131"/>
        <v>0</v>
      </c>
      <c r="H1189" s="7">
        <v>0</v>
      </c>
      <c r="I1189" t="str">
        <f t="shared" si="128"/>
        <v/>
      </c>
      <c r="J1189" t="str">
        <f t="shared" si="129"/>
        <v/>
      </c>
      <c r="K1189" s="11" t="e">
        <f t="shared" si="132"/>
        <v>#DIV/0!</v>
      </c>
      <c r="L1189" s="9">
        <f>EXP(SUM($H$2:H1189))</f>
        <v>1.7790143491335173</v>
      </c>
    </row>
    <row r="1190" spans="1:12" x14ac:dyDescent="0.25">
      <c r="A1190" s="3">
        <v>44852</v>
      </c>
      <c r="B1190">
        <v>4.32</v>
      </c>
      <c r="C1190">
        <v>120</v>
      </c>
      <c r="D1190">
        <f t="shared" si="126"/>
        <v>0</v>
      </c>
      <c r="E1190">
        <f t="shared" si="130"/>
        <v>0</v>
      </c>
      <c r="F1190">
        <f t="shared" si="127"/>
        <v>0</v>
      </c>
      <c r="G1190" s="7">
        <f t="shared" si="131"/>
        <v>-1.1507606851479802E-2</v>
      </c>
      <c r="H1190" s="7">
        <v>-1.14654781092781E-2</v>
      </c>
      <c r="I1190" t="str">
        <f t="shared" si="128"/>
        <v/>
      </c>
      <c r="J1190" t="str">
        <f t="shared" si="129"/>
        <v/>
      </c>
      <c r="K1190" s="11">
        <f t="shared" si="132"/>
        <v>1</v>
      </c>
      <c r="L1190" s="9">
        <f>EXP(SUM($H$2:H1190))</f>
        <v>1.7587335855533952</v>
      </c>
    </row>
    <row r="1191" spans="1:12" x14ac:dyDescent="0.25">
      <c r="A1191" s="3">
        <v>44853</v>
      </c>
      <c r="B1191">
        <v>4.1900000000000004</v>
      </c>
      <c r="C1191">
        <v>120</v>
      </c>
      <c r="D1191">
        <f t="shared" si="126"/>
        <v>0</v>
      </c>
      <c r="E1191">
        <f t="shared" si="130"/>
        <v>0</v>
      </c>
      <c r="F1191">
        <f t="shared" si="127"/>
        <v>0</v>
      </c>
      <c r="G1191" s="7">
        <f t="shared" si="131"/>
        <v>-3.0554668321972546E-2</v>
      </c>
      <c r="H1191" s="7">
        <v>-3.045920748470857E-2</v>
      </c>
      <c r="I1191" t="str">
        <f t="shared" si="128"/>
        <v/>
      </c>
      <c r="J1191" t="str">
        <f t="shared" si="129"/>
        <v/>
      </c>
      <c r="K1191" s="11">
        <f t="shared" si="132"/>
        <v>1</v>
      </c>
      <c r="L1191" s="9">
        <f>EXP(SUM($H$2:H1191))</f>
        <v>1.7059715779867934</v>
      </c>
    </row>
    <row r="1192" spans="1:12" x14ac:dyDescent="0.25">
      <c r="A1192" s="3">
        <v>44854</v>
      </c>
      <c r="B1192">
        <v>4.09</v>
      </c>
      <c r="C1192">
        <v>120</v>
      </c>
      <c r="D1192">
        <f t="shared" si="126"/>
        <v>0</v>
      </c>
      <c r="E1192">
        <f t="shared" si="130"/>
        <v>0</v>
      </c>
      <c r="F1192">
        <f t="shared" si="127"/>
        <v>0</v>
      </c>
      <c r="G1192" s="7">
        <f t="shared" si="131"/>
        <v>-2.4155763879336153E-2</v>
      </c>
      <c r="H1192" s="7">
        <v>-2.4087795529089979E-2</v>
      </c>
      <c r="I1192" t="str">
        <f t="shared" si="128"/>
        <v/>
      </c>
      <c r="J1192" t="str">
        <f t="shared" si="129"/>
        <v/>
      </c>
      <c r="K1192" s="11">
        <f t="shared" si="132"/>
        <v>1</v>
      </c>
      <c r="L1192" s="9">
        <f>EXP(SUM($H$2:H1192))</f>
        <v>1.6653694544307076</v>
      </c>
    </row>
    <row r="1193" spans="1:12" x14ac:dyDescent="0.25">
      <c r="A1193" s="3">
        <v>44855</v>
      </c>
      <c r="B1193">
        <v>4.1500000000000004</v>
      </c>
      <c r="C1193">
        <v>120</v>
      </c>
      <c r="D1193">
        <f t="shared" si="126"/>
        <v>0</v>
      </c>
      <c r="E1193">
        <f t="shared" si="130"/>
        <v>0</v>
      </c>
      <c r="F1193">
        <f t="shared" si="127"/>
        <v>0</v>
      </c>
      <c r="G1193" s="7">
        <f t="shared" si="131"/>
        <v>1.4563364187896728E-2</v>
      </c>
      <c r="H1193" s="7">
        <v>1.4494446150452509E-2</v>
      </c>
      <c r="I1193" t="str">
        <f t="shared" si="128"/>
        <v/>
      </c>
      <c r="J1193" t="str">
        <f t="shared" si="129"/>
        <v/>
      </c>
      <c r="K1193" s="11">
        <f t="shared" si="132"/>
        <v>1</v>
      </c>
      <c r="L1193" s="9">
        <f>EXP(SUM($H$2:H1193))</f>
        <v>1.6896838484653958</v>
      </c>
    </row>
    <row r="1194" spans="1:12" x14ac:dyDescent="0.25">
      <c r="A1194" s="3">
        <v>44858</v>
      </c>
      <c r="B1194">
        <v>4.08</v>
      </c>
      <c r="C1194">
        <v>120</v>
      </c>
      <c r="D1194">
        <f t="shared" si="126"/>
        <v>0</v>
      </c>
      <c r="E1194">
        <f t="shared" si="130"/>
        <v>0</v>
      </c>
      <c r="F1194">
        <f t="shared" si="127"/>
        <v>0</v>
      </c>
      <c r="G1194" s="7">
        <f t="shared" si="131"/>
        <v>-1.7011345826536677E-2</v>
      </c>
      <c r="H1194" s="7">
        <v>-1.6942720730312021E-2</v>
      </c>
      <c r="I1194" t="str">
        <f t="shared" si="128"/>
        <v/>
      </c>
      <c r="J1194" t="str">
        <f t="shared" si="129"/>
        <v/>
      </c>
      <c r="K1194" s="11">
        <f t="shared" si="132"/>
        <v>1</v>
      </c>
      <c r="L1194" s="9">
        <f>EXP(SUM($H$2:H1194))</f>
        <v>1.6612971598111772</v>
      </c>
    </row>
    <row r="1195" spans="1:12" x14ac:dyDescent="0.25">
      <c r="A1195" s="3">
        <v>44859</v>
      </c>
      <c r="B1195">
        <v>4.29</v>
      </c>
      <c r="C1195">
        <v>120</v>
      </c>
      <c r="D1195">
        <f t="shared" si="126"/>
        <v>0</v>
      </c>
      <c r="E1195">
        <f t="shared" si="130"/>
        <v>0</v>
      </c>
      <c r="F1195">
        <f t="shared" si="127"/>
        <v>0</v>
      </c>
      <c r="G1195" s="7">
        <f t="shared" si="131"/>
        <v>5.0189744523855308E-2</v>
      </c>
      <c r="H1195" s="7">
        <v>5.0122609403210519E-2</v>
      </c>
      <c r="I1195" t="str">
        <f t="shared" si="128"/>
        <v/>
      </c>
      <c r="J1195" t="str">
        <f t="shared" si="129"/>
        <v/>
      </c>
      <c r="K1195" s="11">
        <f t="shared" si="132"/>
        <v>1</v>
      </c>
      <c r="L1195" s="9">
        <f>EXP(SUM($H$2:H1195))</f>
        <v>1.7466878338254714</v>
      </c>
    </row>
    <row r="1196" spans="1:12" x14ac:dyDescent="0.25">
      <c r="A1196" s="3">
        <v>44860</v>
      </c>
      <c r="B1196">
        <v>3.91</v>
      </c>
      <c r="C1196">
        <v>120</v>
      </c>
      <c r="D1196">
        <f t="shared" si="126"/>
        <v>0</v>
      </c>
      <c r="E1196">
        <f t="shared" si="130"/>
        <v>0</v>
      </c>
      <c r="F1196">
        <f t="shared" si="127"/>
        <v>0</v>
      </c>
      <c r="G1196" s="7">
        <f t="shared" si="131"/>
        <v>-9.2749358942651197E-2</v>
      </c>
      <c r="H1196" s="7">
        <v>-9.2663684863419346E-2</v>
      </c>
      <c r="I1196" t="str">
        <f t="shared" si="128"/>
        <v/>
      </c>
      <c r="J1196" t="str">
        <f t="shared" si="129"/>
        <v/>
      </c>
      <c r="K1196" s="11">
        <f t="shared" si="132"/>
        <v>1</v>
      </c>
      <c r="L1196" s="9">
        <f>EXP(SUM($H$2:H1196))</f>
        <v>1.5921059605319172</v>
      </c>
    </row>
    <row r="1197" spans="1:12" x14ac:dyDescent="0.25">
      <c r="A1197" s="3">
        <v>44861</v>
      </c>
      <c r="B1197">
        <v>4.22</v>
      </c>
      <c r="C1197">
        <v>120</v>
      </c>
      <c r="D1197">
        <f t="shared" si="126"/>
        <v>0</v>
      </c>
      <c r="E1197">
        <f t="shared" si="130"/>
        <v>0</v>
      </c>
      <c r="F1197">
        <f t="shared" si="127"/>
        <v>0</v>
      </c>
      <c r="G1197" s="7">
        <f t="shared" si="131"/>
        <v>7.6297754050645955E-2</v>
      </c>
      <c r="H1197" s="7">
        <v>7.6220025911409015E-2</v>
      </c>
      <c r="I1197" t="str">
        <f t="shared" si="128"/>
        <v/>
      </c>
      <c r="J1197" t="str">
        <f t="shared" si="129"/>
        <v/>
      </c>
      <c r="K1197" s="11">
        <f t="shared" si="132"/>
        <v>1</v>
      </c>
      <c r="L1197" s="9">
        <f>EXP(SUM($H$2:H1197))</f>
        <v>1.718200752606045</v>
      </c>
    </row>
    <row r="1198" spans="1:12" x14ac:dyDescent="0.25">
      <c r="A1198" s="3">
        <v>44862</v>
      </c>
      <c r="B1198">
        <v>4.38</v>
      </c>
      <c r="C1198">
        <v>120</v>
      </c>
      <c r="D1198">
        <f t="shared" si="126"/>
        <v>0</v>
      </c>
      <c r="E1198">
        <f t="shared" si="130"/>
        <v>0</v>
      </c>
      <c r="F1198">
        <f t="shared" si="127"/>
        <v>0</v>
      </c>
      <c r="G1198" s="7">
        <f t="shared" si="131"/>
        <v>3.7213596340434273E-2</v>
      </c>
      <c r="H1198" s="7">
        <v>3.7199440989106297E-2</v>
      </c>
      <c r="I1198" t="str">
        <f t="shared" si="128"/>
        <v/>
      </c>
      <c r="J1198" t="str">
        <f t="shared" si="129"/>
        <v/>
      </c>
      <c r="K1198" s="11">
        <f t="shared" si="132"/>
        <v>1</v>
      </c>
      <c r="L1198" s="9">
        <f>EXP(SUM($H$2:H1198))</f>
        <v>1.7833205611298142</v>
      </c>
    </row>
    <row r="1199" spans="1:12" x14ac:dyDescent="0.25">
      <c r="A1199" s="3">
        <v>44865</v>
      </c>
      <c r="B1199">
        <v>4.47</v>
      </c>
      <c r="C1199">
        <v>120</v>
      </c>
      <c r="D1199">
        <f t="shared" si="126"/>
        <v>0</v>
      </c>
      <c r="E1199">
        <f t="shared" si="130"/>
        <v>0</v>
      </c>
      <c r="F1199">
        <f t="shared" si="127"/>
        <v>0</v>
      </c>
      <c r="G1199" s="7">
        <f t="shared" si="131"/>
        <v>2.0339684237122565E-2</v>
      </c>
      <c r="H1199" s="7">
        <v>2.0292703267762391E-2</v>
      </c>
      <c r="I1199" t="str">
        <f t="shared" si="128"/>
        <v/>
      </c>
      <c r="J1199" t="str">
        <f t="shared" si="129"/>
        <v/>
      </c>
      <c r="K1199" s="11">
        <f t="shared" si="132"/>
        <v>1</v>
      </c>
      <c r="L1199" s="9">
        <f>EXP(SUM($H$2:H1199))</f>
        <v>1.8198786326329752</v>
      </c>
    </row>
    <row r="1200" spans="1:12" x14ac:dyDescent="0.25">
      <c r="A1200" s="3">
        <v>44866</v>
      </c>
      <c r="B1200">
        <v>4.5599999999999996</v>
      </c>
      <c r="C1200">
        <v>120</v>
      </c>
      <c r="D1200">
        <f t="shared" si="126"/>
        <v>0</v>
      </c>
      <c r="E1200">
        <f t="shared" si="130"/>
        <v>0</v>
      </c>
      <c r="F1200">
        <f t="shared" si="127"/>
        <v>0</v>
      </c>
      <c r="G1200" s="7">
        <f t="shared" si="131"/>
        <v>1.9934214900817111E-2</v>
      </c>
      <c r="H1200" s="7">
        <v>1.990066170633617E-2</v>
      </c>
      <c r="I1200" t="str">
        <f t="shared" si="128"/>
        <v/>
      </c>
      <c r="J1200" t="str">
        <f t="shared" si="129"/>
        <v/>
      </c>
      <c r="K1200" s="11">
        <f t="shared" si="132"/>
        <v>1</v>
      </c>
      <c r="L1200" s="9">
        <f>EXP(SUM($H$2:H1200))</f>
        <v>1.8564581931488982</v>
      </c>
    </row>
    <row r="1201" spans="1:12" x14ac:dyDescent="0.25">
      <c r="A1201" s="3">
        <v>44868</v>
      </c>
      <c r="B1201">
        <v>4.87</v>
      </c>
      <c r="C1201">
        <v>120</v>
      </c>
      <c r="D1201">
        <f t="shared" si="126"/>
        <v>0</v>
      </c>
      <c r="E1201">
        <f t="shared" si="130"/>
        <v>0</v>
      </c>
      <c r="F1201">
        <f t="shared" si="127"/>
        <v>0</v>
      </c>
      <c r="G1201" s="7">
        <f t="shared" si="131"/>
        <v>6.5771313568203857E-2</v>
      </c>
      <c r="H1201" s="7">
        <v>6.5694103195362522E-2</v>
      </c>
      <c r="I1201" t="str">
        <f t="shared" si="128"/>
        <v/>
      </c>
      <c r="J1201" t="str">
        <f t="shared" si="129"/>
        <v/>
      </c>
      <c r="K1201" s="11">
        <f t="shared" si="132"/>
        <v>1</v>
      </c>
      <c r="L1201" s="9">
        <f>EXP(SUM($H$2:H1201))</f>
        <v>1.9825117044637084</v>
      </c>
    </row>
    <row r="1202" spans="1:12" x14ac:dyDescent="0.25">
      <c r="A1202" s="3">
        <v>44869</v>
      </c>
      <c r="B1202">
        <v>4.83</v>
      </c>
      <c r="C1202">
        <v>120</v>
      </c>
      <c r="D1202">
        <f t="shared" si="126"/>
        <v>0</v>
      </c>
      <c r="E1202">
        <f t="shared" si="130"/>
        <v>0</v>
      </c>
      <c r="F1202">
        <f t="shared" si="127"/>
        <v>0</v>
      </c>
      <c r="G1202" s="7">
        <f t="shared" si="131"/>
        <v>-8.2474694300171143E-3</v>
      </c>
      <c r="H1202" s="7">
        <v>-8.2338049271035423E-3</v>
      </c>
      <c r="I1202" t="str">
        <f t="shared" si="128"/>
        <v/>
      </c>
      <c r="J1202" t="str">
        <f t="shared" si="129"/>
        <v/>
      </c>
      <c r="K1202" s="11">
        <f t="shared" si="132"/>
        <v>1</v>
      </c>
      <c r="L1202" s="9">
        <f>EXP(SUM($H$2:H1202))</f>
        <v>1.9662551084871061</v>
      </c>
    </row>
    <row r="1203" spans="1:12" x14ac:dyDescent="0.25">
      <c r="A1203" s="3">
        <v>44872</v>
      </c>
      <c r="B1203">
        <v>4.54</v>
      </c>
      <c r="C1203">
        <v>120</v>
      </c>
      <c r="D1203">
        <f t="shared" si="126"/>
        <v>0</v>
      </c>
      <c r="E1203">
        <f t="shared" si="130"/>
        <v>0</v>
      </c>
      <c r="F1203">
        <f t="shared" si="127"/>
        <v>0</v>
      </c>
      <c r="G1203" s="7">
        <f t="shared" si="131"/>
        <v>-6.1919455611224666E-2</v>
      </c>
      <c r="H1203" s="7">
        <v>-6.1875403718087529E-2</v>
      </c>
      <c r="I1203" t="str">
        <f t="shared" si="128"/>
        <v/>
      </c>
      <c r="J1203" t="str">
        <f t="shared" si="129"/>
        <v/>
      </c>
      <c r="K1203" s="11">
        <f t="shared" si="132"/>
        <v>1</v>
      </c>
      <c r="L1203" s="9">
        <f>EXP(SUM($H$2:H1203))</f>
        <v>1.8482798019778797</v>
      </c>
    </row>
    <row r="1204" spans="1:12" x14ac:dyDescent="0.25">
      <c r="A1204" s="3">
        <v>44873</v>
      </c>
      <c r="B1204">
        <v>4.63</v>
      </c>
      <c r="C1204">
        <v>120</v>
      </c>
      <c r="D1204">
        <f t="shared" si="126"/>
        <v>0</v>
      </c>
      <c r="E1204">
        <f t="shared" si="130"/>
        <v>0</v>
      </c>
      <c r="F1204">
        <f t="shared" si="127"/>
        <v>0</v>
      </c>
      <c r="G1204" s="7">
        <f t="shared" si="131"/>
        <v>1.9629856044886131E-2</v>
      </c>
      <c r="H1204" s="7">
        <v>1.960652963891835E-2</v>
      </c>
      <c r="I1204" t="str">
        <f t="shared" si="128"/>
        <v/>
      </c>
      <c r="J1204" t="str">
        <f t="shared" si="129"/>
        <v/>
      </c>
      <c r="K1204" s="11">
        <f t="shared" si="132"/>
        <v>1</v>
      </c>
      <c r="L1204" s="9">
        <f>EXP(SUM($H$2:H1204))</f>
        <v>1.8848757420570417</v>
      </c>
    </row>
    <row r="1205" spans="1:12" x14ac:dyDescent="0.25">
      <c r="A1205" s="3">
        <v>44874</v>
      </c>
      <c r="B1205">
        <v>4.47</v>
      </c>
      <c r="C1205">
        <v>120</v>
      </c>
      <c r="D1205">
        <f t="shared" si="126"/>
        <v>0</v>
      </c>
      <c r="E1205">
        <f t="shared" si="130"/>
        <v>0</v>
      </c>
      <c r="F1205">
        <f t="shared" si="127"/>
        <v>0</v>
      </c>
      <c r="G1205" s="7">
        <f t="shared" si="131"/>
        <v>-3.5168459472665226E-2</v>
      </c>
      <c r="H1205" s="7">
        <v>-3.5109177113567903E-2</v>
      </c>
      <c r="I1205" t="str">
        <f t="shared" si="128"/>
        <v/>
      </c>
      <c r="J1205" t="str">
        <f t="shared" si="129"/>
        <v/>
      </c>
      <c r="K1205" s="11">
        <f t="shared" si="132"/>
        <v>1</v>
      </c>
      <c r="L1205" s="9">
        <f>EXP(SUM($H$2:H1205))</f>
        <v>1.8198475289560738</v>
      </c>
    </row>
    <row r="1206" spans="1:12" x14ac:dyDescent="0.25">
      <c r="A1206" s="3">
        <v>44875</v>
      </c>
      <c r="B1206">
        <v>3.98</v>
      </c>
      <c r="C1206">
        <v>120</v>
      </c>
      <c r="D1206">
        <f t="shared" si="126"/>
        <v>0</v>
      </c>
      <c r="E1206">
        <f t="shared" si="130"/>
        <v>0</v>
      </c>
      <c r="F1206">
        <f t="shared" si="127"/>
        <v>0</v>
      </c>
      <c r="G1206" s="7">
        <f t="shared" si="131"/>
        <v>-0.11610658932913112</v>
      </c>
      <c r="H1206" s="7">
        <v>-0.116084479020802</v>
      </c>
      <c r="I1206" t="str">
        <f t="shared" si="128"/>
        <v/>
      </c>
      <c r="J1206" t="str">
        <f t="shared" si="129"/>
        <v/>
      </c>
      <c r="K1206" s="11">
        <f t="shared" si="132"/>
        <v>1</v>
      </c>
      <c r="L1206" s="9">
        <f>EXP(SUM($H$2:H1206))</f>
        <v>1.6203922397824881</v>
      </c>
    </row>
    <row r="1207" spans="1:12" x14ac:dyDescent="0.25">
      <c r="A1207" s="3">
        <v>44876</v>
      </c>
      <c r="B1207">
        <v>3.46</v>
      </c>
      <c r="C1207">
        <v>120</v>
      </c>
      <c r="D1207">
        <f t="shared" si="126"/>
        <v>0</v>
      </c>
      <c r="E1207">
        <f t="shared" si="130"/>
        <v>0</v>
      </c>
      <c r="F1207">
        <f t="shared" si="127"/>
        <v>0</v>
      </c>
      <c r="G1207" s="7">
        <f t="shared" si="131"/>
        <v>-0.14001323022671347</v>
      </c>
      <c r="H1207" s="7">
        <v>-0.1399519604274454</v>
      </c>
      <c r="I1207" t="str">
        <f t="shared" si="128"/>
        <v/>
      </c>
      <c r="J1207" t="str">
        <f t="shared" si="129"/>
        <v/>
      </c>
      <c r="K1207" s="11">
        <f t="shared" si="132"/>
        <v>1</v>
      </c>
      <c r="L1207" s="9">
        <f>EXP(SUM($H$2:H1207))</f>
        <v>1.4087690132668951</v>
      </c>
    </row>
    <row r="1208" spans="1:12" x14ac:dyDescent="0.25">
      <c r="A1208" s="3">
        <v>44879</v>
      </c>
      <c r="B1208">
        <v>3.62</v>
      </c>
      <c r="C1208">
        <v>120</v>
      </c>
      <c r="D1208">
        <f t="shared" si="126"/>
        <v>0</v>
      </c>
      <c r="E1208">
        <f t="shared" si="130"/>
        <v>0</v>
      </c>
      <c r="F1208">
        <f t="shared" si="127"/>
        <v>0</v>
      </c>
      <c r="G1208" s="7">
        <f t="shared" si="131"/>
        <v>4.5205436768046781E-2</v>
      </c>
      <c r="H1208" s="7">
        <v>4.5164551954373661E-2</v>
      </c>
      <c r="I1208" t="str">
        <f t="shared" si="128"/>
        <v/>
      </c>
      <c r="J1208" t="str">
        <f t="shared" si="129"/>
        <v/>
      </c>
      <c r="K1208" s="11">
        <f t="shared" si="132"/>
        <v>1</v>
      </c>
      <c r="L1208" s="9">
        <f>EXP(SUM($H$2:H1208))</f>
        <v>1.4738541416798256</v>
      </c>
    </row>
    <row r="1209" spans="1:12" x14ac:dyDescent="0.25">
      <c r="A1209" s="3">
        <v>44881</v>
      </c>
      <c r="B1209">
        <v>3.33</v>
      </c>
      <c r="C1209">
        <v>120</v>
      </c>
      <c r="D1209">
        <f t="shared" si="126"/>
        <v>0</v>
      </c>
      <c r="E1209">
        <f t="shared" si="130"/>
        <v>0</v>
      </c>
      <c r="F1209">
        <f t="shared" si="127"/>
        <v>0</v>
      </c>
      <c r="G1209" s="7">
        <f t="shared" si="131"/>
        <v>-8.3501721845327184E-2</v>
      </c>
      <c r="H1209" s="7">
        <v>-8.3490310499025541E-2</v>
      </c>
      <c r="I1209" t="str">
        <f t="shared" si="128"/>
        <v/>
      </c>
      <c r="J1209" t="str">
        <f t="shared" si="129"/>
        <v/>
      </c>
      <c r="K1209" s="11">
        <f t="shared" si="132"/>
        <v>1</v>
      </c>
      <c r="L1209" s="9">
        <f>EXP(SUM($H$2:H1209))</f>
        <v>1.3557984249312716</v>
      </c>
    </row>
    <row r="1210" spans="1:12" x14ac:dyDescent="0.25">
      <c r="A1210" s="3">
        <v>44882</v>
      </c>
      <c r="B1210">
        <v>3.39</v>
      </c>
      <c r="C1210">
        <v>120</v>
      </c>
      <c r="D1210">
        <f t="shared" si="126"/>
        <v>0</v>
      </c>
      <c r="E1210">
        <f t="shared" si="130"/>
        <v>0</v>
      </c>
      <c r="F1210">
        <f t="shared" si="127"/>
        <v>0</v>
      </c>
      <c r="G1210" s="7">
        <f t="shared" si="131"/>
        <v>1.7857617400006472E-2</v>
      </c>
      <c r="H1210" s="7">
        <v>1.7839918128331019E-2</v>
      </c>
      <c r="I1210" t="str">
        <f t="shared" si="128"/>
        <v/>
      </c>
      <c r="J1210" t="str">
        <f t="shared" si="129"/>
        <v/>
      </c>
      <c r="K1210" s="11">
        <f t="shared" si="132"/>
        <v>1</v>
      </c>
      <c r="L1210" s="9">
        <f>EXP(SUM($H$2:H1210))</f>
        <v>1.3802027965800345</v>
      </c>
    </row>
    <row r="1211" spans="1:12" x14ac:dyDescent="0.25">
      <c r="A1211" s="3">
        <v>44883</v>
      </c>
      <c r="B1211">
        <v>3.15</v>
      </c>
      <c r="C1211">
        <v>120</v>
      </c>
      <c r="D1211">
        <f t="shared" si="126"/>
        <v>0</v>
      </c>
      <c r="E1211">
        <f t="shared" si="130"/>
        <v>0</v>
      </c>
      <c r="F1211">
        <f t="shared" si="127"/>
        <v>0</v>
      </c>
      <c r="G1211" s="7">
        <f t="shared" si="131"/>
        <v>-7.3427468554817313E-2</v>
      </c>
      <c r="H1211" s="7">
        <v>-7.3323664418843401E-2</v>
      </c>
      <c r="I1211" t="str">
        <f t="shared" si="128"/>
        <v/>
      </c>
      <c r="J1211" t="str">
        <f t="shared" si="129"/>
        <v/>
      </c>
      <c r="K1211" s="11">
        <f t="shared" si="132"/>
        <v>1</v>
      </c>
      <c r="L1211" s="9">
        <f>EXP(SUM($H$2:H1211))</f>
        <v>1.282622458861826</v>
      </c>
    </row>
    <row r="1212" spans="1:12" x14ac:dyDescent="0.25">
      <c r="A1212" s="3">
        <v>44886</v>
      </c>
      <c r="B1212">
        <v>3.38</v>
      </c>
      <c r="C1212">
        <v>120</v>
      </c>
      <c r="D1212">
        <f t="shared" si="126"/>
        <v>0</v>
      </c>
      <c r="E1212">
        <f t="shared" si="130"/>
        <v>0</v>
      </c>
      <c r="F1212">
        <f t="shared" si="127"/>
        <v>0</v>
      </c>
      <c r="G1212" s="7">
        <f t="shared" si="131"/>
        <v>7.0473256657385686E-2</v>
      </c>
      <c r="H1212" s="7">
        <v>7.045846364856137E-2</v>
      </c>
      <c r="I1212" t="str">
        <f t="shared" si="128"/>
        <v/>
      </c>
      <c r="J1212" t="str">
        <f t="shared" si="129"/>
        <v/>
      </c>
      <c r="K1212" s="11">
        <f t="shared" si="132"/>
        <v>1</v>
      </c>
      <c r="L1212" s="9">
        <f>EXP(SUM($H$2:H1212))</f>
        <v>1.3762538983587393</v>
      </c>
    </row>
    <row r="1213" spans="1:12" x14ac:dyDescent="0.25">
      <c r="A1213" s="3">
        <v>44887</v>
      </c>
      <c r="B1213">
        <v>3.34</v>
      </c>
      <c r="C1213">
        <v>120</v>
      </c>
      <c r="D1213">
        <f t="shared" si="126"/>
        <v>0</v>
      </c>
      <c r="E1213">
        <f t="shared" si="130"/>
        <v>0</v>
      </c>
      <c r="F1213">
        <f t="shared" si="127"/>
        <v>0</v>
      </c>
      <c r="G1213" s="7">
        <f t="shared" si="131"/>
        <v>-1.1904902506318427E-2</v>
      </c>
      <c r="H1213" s="7">
        <v>-1.1870172570487451E-2</v>
      </c>
      <c r="I1213" t="str">
        <f t="shared" si="128"/>
        <v/>
      </c>
      <c r="J1213" t="str">
        <f t="shared" si="129"/>
        <v/>
      </c>
      <c r="K1213" s="11">
        <f t="shared" si="132"/>
        <v>1</v>
      </c>
      <c r="L1213" s="9">
        <f>EXP(SUM($H$2:H1213))</f>
        <v>1.360014102358106</v>
      </c>
    </row>
    <row r="1214" spans="1:12" x14ac:dyDescent="0.25">
      <c r="A1214" s="3">
        <v>44888</v>
      </c>
      <c r="B1214">
        <v>3.38</v>
      </c>
      <c r="C1214">
        <v>120</v>
      </c>
      <c r="D1214">
        <f t="shared" si="126"/>
        <v>0</v>
      </c>
      <c r="E1214">
        <f t="shared" si="130"/>
        <v>0</v>
      </c>
      <c r="F1214">
        <f t="shared" si="127"/>
        <v>0</v>
      </c>
      <c r="G1214" s="7">
        <f t="shared" si="131"/>
        <v>1.1904902506318458E-2</v>
      </c>
      <c r="H1214" s="7">
        <v>1.1829751753577219E-2</v>
      </c>
      <c r="I1214" t="str">
        <f t="shared" si="128"/>
        <v/>
      </c>
      <c r="J1214" t="str">
        <f t="shared" si="129"/>
        <v/>
      </c>
      <c r="K1214" s="11">
        <f t="shared" si="132"/>
        <v>0.99</v>
      </c>
      <c r="L1214" s="9">
        <f>EXP(SUM($H$2:H1214))</f>
        <v>1.3761982701761677</v>
      </c>
    </row>
    <row r="1215" spans="1:12" x14ac:dyDescent="0.25">
      <c r="A1215" s="3">
        <v>44889</v>
      </c>
      <c r="B1215">
        <v>3.6</v>
      </c>
      <c r="C1215">
        <v>120</v>
      </c>
      <c r="D1215">
        <f t="shared" si="126"/>
        <v>0</v>
      </c>
      <c r="E1215">
        <f t="shared" si="130"/>
        <v>0</v>
      </c>
      <c r="F1215">
        <f t="shared" si="127"/>
        <v>0</v>
      </c>
      <c r="G1215" s="7">
        <f t="shared" si="131"/>
        <v>6.3058135967137011E-2</v>
      </c>
      <c r="H1215" s="7">
        <v>6.2974799161388387E-2</v>
      </c>
      <c r="I1215" t="str">
        <f t="shared" si="128"/>
        <v/>
      </c>
      <c r="J1215" t="str">
        <f t="shared" si="129"/>
        <v/>
      </c>
      <c r="K1215" s="11">
        <f t="shared" si="132"/>
        <v>1</v>
      </c>
      <c r="L1215" s="9">
        <f>EXP(SUM($H$2:H1215))</f>
        <v>1.4656511577376183</v>
      </c>
    </row>
    <row r="1216" spans="1:12" x14ac:dyDescent="0.25">
      <c r="A1216" s="3">
        <v>44890</v>
      </c>
      <c r="B1216">
        <v>3.42</v>
      </c>
      <c r="C1216">
        <v>120</v>
      </c>
      <c r="D1216">
        <f t="shared" si="126"/>
        <v>0</v>
      </c>
      <c r="E1216">
        <f t="shared" si="130"/>
        <v>0</v>
      </c>
      <c r="F1216">
        <f t="shared" si="127"/>
        <v>0</v>
      </c>
      <c r="G1216" s="7">
        <f t="shared" si="131"/>
        <v>-5.1293294387550578E-2</v>
      </c>
      <c r="H1216" s="7">
        <v>-5.1293294387550578E-2</v>
      </c>
      <c r="I1216" t="str">
        <f t="shared" si="128"/>
        <v/>
      </c>
      <c r="J1216" t="str">
        <f t="shared" si="129"/>
        <v/>
      </c>
      <c r="K1216" s="11">
        <f t="shared" si="132"/>
        <v>1</v>
      </c>
      <c r="L1216" s="9">
        <f>EXP(SUM($H$2:H1216))</f>
        <v>1.3923685998507374</v>
      </c>
    </row>
    <row r="1217" spans="1:12" x14ac:dyDescent="0.25">
      <c r="A1217" s="3">
        <v>44893</v>
      </c>
      <c r="B1217">
        <v>3.32</v>
      </c>
      <c r="C1217">
        <v>120</v>
      </c>
      <c r="D1217">
        <f t="shared" si="126"/>
        <v>0</v>
      </c>
      <c r="E1217">
        <f t="shared" si="130"/>
        <v>0</v>
      </c>
      <c r="F1217">
        <f t="shared" si="127"/>
        <v>0</v>
      </c>
      <c r="G1217" s="7">
        <f t="shared" si="131"/>
        <v>-2.9675768146116666E-2</v>
      </c>
      <c r="H1217" s="7">
        <v>-2.9634805129690741E-2</v>
      </c>
      <c r="I1217" t="str">
        <f t="shared" si="128"/>
        <v/>
      </c>
      <c r="J1217" t="str">
        <f t="shared" si="129"/>
        <v/>
      </c>
      <c r="K1217" s="11">
        <f t="shared" si="132"/>
        <v>1</v>
      </c>
      <c r="L1217" s="9">
        <f>EXP(SUM($H$2:H1217))</f>
        <v>1.351711436735096</v>
      </c>
    </row>
    <row r="1218" spans="1:12" x14ac:dyDescent="0.25">
      <c r="A1218" s="3">
        <v>44894</v>
      </c>
      <c r="B1218">
        <v>3.36</v>
      </c>
      <c r="C1218">
        <v>120</v>
      </c>
      <c r="D1218">
        <f t="shared" si="126"/>
        <v>0</v>
      </c>
      <c r="E1218">
        <f t="shared" si="130"/>
        <v>0</v>
      </c>
      <c r="F1218">
        <f t="shared" si="127"/>
        <v>0</v>
      </c>
      <c r="G1218" s="7">
        <f t="shared" si="131"/>
        <v>1.197619104671562E-2</v>
      </c>
      <c r="H1218" s="7">
        <v>1.192857086527381E-2</v>
      </c>
      <c r="I1218" t="str">
        <f t="shared" si="128"/>
        <v/>
      </c>
      <c r="J1218" t="str">
        <f t="shared" si="129"/>
        <v/>
      </c>
      <c r="K1218" s="11">
        <f t="shared" si="132"/>
        <v>1</v>
      </c>
      <c r="L1218" s="9">
        <f>EXP(SUM($H$2:H1218))</f>
        <v>1.367931973975917</v>
      </c>
    </row>
    <row r="1219" spans="1:12" x14ac:dyDescent="0.25">
      <c r="A1219" s="3">
        <v>44895</v>
      </c>
      <c r="B1219">
        <v>3.41</v>
      </c>
      <c r="C1219">
        <v>120</v>
      </c>
      <c r="D1219">
        <f t="shared" ref="D1219:D1282" si="133">C1220-C1219</f>
        <v>0</v>
      </c>
      <c r="E1219">
        <f t="shared" si="130"/>
        <v>0</v>
      </c>
      <c r="F1219">
        <f t="shared" ref="F1219:F1282" si="134">D1219+E1219</f>
        <v>0</v>
      </c>
      <c r="G1219" s="7">
        <f t="shared" si="131"/>
        <v>1.4771317320312723E-2</v>
      </c>
      <c r="H1219" s="7">
        <v>1.4691548742989681E-2</v>
      </c>
      <c r="I1219" t="str">
        <f t="shared" ref="I1219:I1282" si="135">IF(ISNA(VLOOKUP(A1219,$P$2:$Q$9,2,)),"",VLOOKUP(A1219,$P$2:$Q$9,2,))</f>
        <v/>
      </c>
      <c r="J1219" t="str">
        <f t="shared" ref="J1219:J1282" si="136">IF(ISNA(VLOOKUP(A1219,$P$12:$R$13,3,)),"",VLOOKUP(A1219,$P$12:$R$13,3,))</f>
        <v/>
      </c>
      <c r="K1219" s="11">
        <f t="shared" si="132"/>
        <v>0.99</v>
      </c>
      <c r="L1219" s="9">
        <f>EXP(SUM($H$2:H1219))</f>
        <v>1.3881773671907605</v>
      </c>
    </row>
    <row r="1220" spans="1:12" x14ac:dyDescent="0.25">
      <c r="A1220" s="3">
        <v>44896</v>
      </c>
      <c r="B1220">
        <v>3.1</v>
      </c>
      <c r="C1220">
        <v>120</v>
      </c>
      <c r="D1220">
        <f t="shared" si="133"/>
        <v>0</v>
      </c>
      <c r="E1220">
        <f t="shared" ref="E1220:E1283" si="137">C1220-C1219</f>
        <v>0</v>
      </c>
      <c r="F1220">
        <f t="shared" si="134"/>
        <v>0</v>
      </c>
      <c r="G1220" s="7">
        <f t="shared" ref="G1220:G1283" si="138">LN(B1220/B1219)</f>
        <v>-9.5310179804324893E-2</v>
      </c>
      <c r="H1220" s="7">
        <v>-9.5300179854324499E-2</v>
      </c>
      <c r="I1220" t="str">
        <f t="shared" si="135"/>
        <v/>
      </c>
      <c r="J1220" t="str">
        <f t="shared" si="136"/>
        <v/>
      </c>
      <c r="K1220" s="11">
        <f t="shared" ref="K1220:K1283" si="139">ROUND(H1220/G1220,2)</f>
        <v>1</v>
      </c>
      <c r="L1220" s="9">
        <f>EXP(SUM($H$2:H1220))</f>
        <v>1.2619920445131205</v>
      </c>
    </row>
    <row r="1221" spans="1:12" x14ac:dyDescent="0.25">
      <c r="A1221" s="3">
        <v>44897</v>
      </c>
      <c r="B1221">
        <v>3.24</v>
      </c>
      <c r="C1221">
        <v>120</v>
      </c>
      <c r="D1221">
        <f t="shared" si="133"/>
        <v>0</v>
      </c>
      <c r="E1221">
        <f t="shared" si="137"/>
        <v>0</v>
      </c>
      <c r="F1221">
        <f t="shared" si="134"/>
        <v>0</v>
      </c>
      <c r="G1221" s="7">
        <f t="shared" si="138"/>
        <v>4.4171218313137459E-2</v>
      </c>
      <c r="H1221" s="7">
        <v>4.4112574618320882E-2</v>
      </c>
      <c r="I1221" t="str">
        <f t="shared" si="135"/>
        <v/>
      </c>
      <c r="J1221" t="str">
        <f t="shared" si="136"/>
        <v/>
      </c>
      <c r="K1221" s="11">
        <f t="shared" si="139"/>
        <v>1</v>
      </c>
      <c r="L1221" s="9">
        <f>EXP(SUM($H$2:H1221))</f>
        <v>1.318907885720662</v>
      </c>
    </row>
    <row r="1222" spans="1:12" x14ac:dyDescent="0.25">
      <c r="A1222" s="3">
        <v>44900</v>
      </c>
      <c r="B1222">
        <v>3.08</v>
      </c>
      <c r="C1222">
        <v>120</v>
      </c>
      <c r="D1222">
        <f t="shared" si="133"/>
        <v>0</v>
      </c>
      <c r="E1222">
        <f t="shared" si="137"/>
        <v>0</v>
      </c>
      <c r="F1222">
        <f t="shared" si="134"/>
        <v>0</v>
      </c>
      <c r="G1222" s="7">
        <f t="shared" si="138"/>
        <v>-5.0643732818754915E-2</v>
      </c>
      <c r="H1222" s="7">
        <v>-5.0556723617152313E-2</v>
      </c>
      <c r="I1222" t="str">
        <f t="shared" si="135"/>
        <v/>
      </c>
      <c r="J1222" t="str">
        <f t="shared" si="136"/>
        <v/>
      </c>
      <c r="K1222" s="11">
        <f t="shared" si="139"/>
        <v>1</v>
      </c>
      <c r="L1222" s="9">
        <f>EXP(SUM($H$2:H1222))</f>
        <v>1.2538857269546333</v>
      </c>
    </row>
    <row r="1223" spans="1:12" x14ac:dyDescent="0.25">
      <c r="A1223" s="3">
        <v>44901</v>
      </c>
      <c r="B1223">
        <v>3.12</v>
      </c>
      <c r="C1223">
        <v>120</v>
      </c>
      <c r="D1223">
        <f t="shared" si="133"/>
        <v>0</v>
      </c>
      <c r="E1223">
        <f t="shared" si="137"/>
        <v>0</v>
      </c>
      <c r="F1223">
        <f t="shared" si="134"/>
        <v>0</v>
      </c>
      <c r="G1223" s="7">
        <f t="shared" si="138"/>
        <v>1.2903404835908001E-2</v>
      </c>
      <c r="H1223" s="7">
        <v>1.2817503710614341E-2</v>
      </c>
      <c r="I1223" t="str">
        <f t="shared" si="135"/>
        <v/>
      </c>
      <c r="J1223" t="str">
        <f t="shared" si="136"/>
        <v/>
      </c>
      <c r="K1223" s="11">
        <f t="shared" si="139"/>
        <v>0.99</v>
      </c>
      <c r="L1223" s="9">
        <f>EXP(SUM($H$2:H1223))</f>
        <v>1.270060852832348</v>
      </c>
    </row>
    <row r="1224" spans="1:12" x14ac:dyDescent="0.25">
      <c r="A1224" s="3">
        <v>44902</v>
      </c>
      <c r="B1224">
        <v>2.94</v>
      </c>
      <c r="C1224">
        <v>120</v>
      </c>
      <c r="D1224">
        <f t="shared" si="133"/>
        <v>0</v>
      </c>
      <c r="E1224">
        <f t="shared" si="137"/>
        <v>0</v>
      </c>
      <c r="F1224">
        <f t="shared" si="134"/>
        <v>0</v>
      </c>
      <c r="G1224" s="7">
        <f t="shared" si="138"/>
        <v>-5.9423420470800764E-2</v>
      </c>
      <c r="H1224" s="7">
        <v>-5.9325466084814767E-2</v>
      </c>
      <c r="I1224" t="str">
        <f t="shared" si="135"/>
        <v/>
      </c>
      <c r="J1224" t="str">
        <f t="shared" si="136"/>
        <v/>
      </c>
      <c r="K1224" s="11">
        <f t="shared" si="139"/>
        <v>1</v>
      </c>
      <c r="L1224" s="9">
        <f>EXP(SUM($H$2:H1224))</f>
        <v>1.1969053477092049</v>
      </c>
    </row>
    <row r="1225" spans="1:12" x14ac:dyDescent="0.25">
      <c r="A1225" s="3">
        <v>44903</v>
      </c>
      <c r="B1225">
        <v>2.84</v>
      </c>
      <c r="C1225">
        <v>120</v>
      </c>
      <c r="D1225">
        <f t="shared" si="133"/>
        <v>0</v>
      </c>
      <c r="E1225">
        <f t="shared" si="137"/>
        <v>0</v>
      </c>
      <c r="F1225">
        <f t="shared" si="134"/>
        <v>0</v>
      </c>
      <c r="G1225" s="7">
        <f t="shared" si="138"/>
        <v>-3.4605529177475607E-2</v>
      </c>
      <c r="H1225" s="7">
        <v>-3.459144476961909E-2</v>
      </c>
      <c r="I1225" t="str">
        <f t="shared" si="135"/>
        <v/>
      </c>
      <c r="J1225" t="str">
        <f t="shared" si="136"/>
        <v/>
      </c>
      <c r="K1225" s="11">
        <f t="shared" si="139"/>
        <v>1</v>
      </c>
      <c r="L1225" s="9">
        <f>EXP(SUM($H$2:H1225))</f>
        <v>1.1562105658870918</v>
      </c>
    </row>
    <row r="1226" spans="1:12" x14ac:dyDescent="0.25">
      <c r="A1226" s="3">
        <v>44904</v>
      </c>
      <c r="B1226">
        <v>2.8</v>
      </c>
      <c r="C1226">
        <v>120</v>
      </c>
      <c r="D1226">
        <f t="shared" si="133"/>
        <v>0</v>
      </c>
      <c r="E1226">
        <f t="shared" si="137"/>
        <v>0</v>
      </c>
      <c r="F1226">
        <f t="shared" si="134"/>
        <v>0</v>
      </c>
      <c r="G1226" s="7">
        <f t="shared" si="138"/>
        <v>-1.4184634991956413E-2</v>
      </c>
      <c r="H1226" s="7">
        <v>-1.4098924379501649E-2</v>
      </c>
      <c r="I1226" t="str">
        <f t="shared" si="135"/>
        <v/>
      </c>
      <c r="J1226" t="str">
        <f t="shared" si="136"/>
        <v/>
      </c>
      <c r="K1226" s="11">
        <f t="shared" si="139"/>
        <v>0.99</v>
      </c>
      <c r="L1226" s="9">
        <f>EXP(SUM($H$2:H1226))</f>
        <v>1.1400236179646726</v>
      </c>
    </row>
    <row r="1227" spans="1:12" x14ac:dyDescent="0.25">
      <c r="A1227" s="3">
        <v>44907</v>
      </c>
      <c r="B1227">
        <v>2.8</v>
      </c>
      <c r="C1227">
        <v>120</v>
      </c>
      <c r="D1227">
        <f t="shared" si="133"/>
        <v>0</v>
      </c>
      <c r="E1227">
        <f t="shared" si="137"/>
        <v>0</v>
      </c>
      <c r="F1227">
        <f t="shared" si="134"/>
        <v>0</v>
      </c>
      <c r="G1227" s="7">
        <f t="shared" si="138"/>
        <v>0</v>
      </c>
      <c r="H1227" s="7">
        <v>0</v>
      </c>
      <c r="I1227" t="str">
        <f t="shared" si="135"/>
        <v/>
      </c>
      <c r="J1227" t="str">
        <f t="shared" si="136"/>
        <v/>
      </c>
      <c r="K1227" s="11" t="e">
        <f t="shared" si="139"/>
        <v>#DIV/0!</v>
      </c>
      <c r="L1227" s="9">
        <f>EXP(SUM($H$2:H1227))</f>
        <v>1.1400236179646726</v>
      </c>
    </row>
    <row r="1228" spans="1:12" x14ac:dyDescent="0.25">
      <c r="A1228" s="3">
        <v>44908</v>
      </c>
      <c r="B1228">
        <v>2.8</v>
      </c>
      <c r="C1228">
        <v>120</v>
      </c>
      <c r="D1228">
        <f t="shared" si="133"/>
        <v>0</v>
      </c>
      <c r="E1228">
        <f t="shared" si="137"/>
        <v>0</v>
      </c>
      <c r="F1228">
        <f t="shared" si="134"/>
        <v>0</v>
      </c>
      <c r="G1228" s="7">
        <f t="shared" si="138"/>
        <v>0</v>
      </c>
      <c r="H1228" s="7">
        <v>0</v>
      </c>
      <c r="I1228" t="str">
        <f t="shared" si="135"/>
        <v/>
      </c>
      <c r="J1228" t="str">
        <f t="shared" si="136"/>
        <v/>
      </c>
      <c r="K1228" s="11" t="e">
        <f t="shared" si="139"/>
        <v>#DIV/0!</v>
      </c>
      <c r="L1228" s="9">
        <f>EXP(SUM($H$2:H1228))</f>
        <v>1.1400236179646726</v>
      </c>
    </row>
    <row r="1229" spans="1:12" x14ac:dyDescent="0.25">
      <c r="A1229" s="3">
        <v>44909</v>
      </c>
      <c r="B1229">
        <v>2.63</v>
      </c>
      <c r="C1229">
        <v>120</v>
      </c>
      <c r="D1229">
        <f t="shared" si="133"/>
        <v>0</v>
      </c>
      <c r="E1229">
        <f t="shared" si="137"/>
        <v>0</v>
      </c>
      <c r="F1229">
        <f t="shared" si="134"/>
        <v>0</v>
      </c>
      <c r="G1229" s="7">
        <f t="shared" si="138"/>
        <v>-6.2635570991485062E-2</v>
      </c>
      <c r="H1229" s="7">
        <v>-6.2620361981667316E-2</v>
      </c>
      <c r="I1229" t="str">
        <f t="shared" si="135"/>
        <v/>
      </c>
      <c r="J1229" t="str">
        <f t="shared" si="136"/>
        <v/>
      </c>
      <c r="K1229" s="11">
        <f t="shared" si="139"/>
        <v>1</v>
      </c>
      <c r="L1229" s="9">
        <f>EXP(SUM($H$2:H1229))</f>
        <v>1.070824184354217</v>
      </c>
    </row>
    <row r="1230" spans="1:12" x14ac:dyDescent="0.25">
      <c r="A1230" s="3">
        <v>44910</v>
      </c>
      <c r="B1230">
        <v>2.6</v>
      </c>
      <c r="C1230">
        <v>120</v>
      </c>
      <c r="D1230">
        <f t="shared" si="133"/>
        <v>0</v>
      </c>
      <c r="E1230">
        <f t="shared" si="137"/>
        <v>0</v>
      </c>
      <c r="F1230">
        <f t="shared" si="134"/>
        <v>0</v>
      </c>
      <c r="G1230" s="7">
        <f t="shared" si="138"/>
        <v>-1.1472401162236696E-2</v>
      </c>
      <c r="H1230" s="7">
        <v>-1.14654781092781E-2</v>
      </c>
      <c r="I1230" t="str">
        <f t="shared" si="135"/>
        <v/>
      </c>
      <c r="J1230" t="str">
        <f t="shared" si="136"/>
        <v/>
      </c>
      <c r="K1230" s="11">
        <f t="shared" si="139"/>
        <v>1</v>
      </c>
      <c r="L1230" s="9">
        <f>EXP(SUM($H$2:H1230))</f>
        <v>1.058616788652579</v>
      </c>
    </row>
    <row r="1231" spans="1:12" x14ac:dyDescent="0.25">
      <c r="A1231" s="3">
        <v>44911</v>
      </c>
      <c r="B1231">
        <v>2.37</v>
      </c>
      <c r="C1231">
        <v>120</v>
      </c>
      <c r="D1231">
        <f t="shared" si="133"/>
        <v>0</v>
      </c>
      <c r="E1231">
        <f t="shared" si="137"/>
        <v>0</v>
      </c>
      <c r="F1231">
        <f t="shared" si="134"/>
        <v>0</v>
      </c>
      <c r="G1231" s="7">
        <f t="shared" si="138"/>
        <v>-9.2621489880396562E-2</v>
      </c>
      <c r="H1231" s="7">
        <v>-9.2553981610607891E-2</v>
      </c>
      <c r="I1231" t="str">
        <f t="shared" si="135"/>
        <v/>
      </c>
      <c r="J1231" t="str">
        <f t="shared" si="136"/>
        <v/>
      </c>
      <c r="K1231" s="11">
        <f t="shared" si="139"/>
        <v>1</v>
      </c>
      <c r="L1231" s="9">
        <f>EXP(SUM($H$2:H1231))</f>
        <v>0.96503506453569088</v>
      </c>
    </row>
    <row r="1232" spans="1:12" x14ac:dyDescent="0.25">
      <c r="A1232" s="3">
        <v>44914</v>
      </c>
      <c r="B1232">
        <v>2.61</v>
      </c>
      <c r="C1232">
        <v>120</v>
      </c>
      <c r="D1232">
        <f t="shared" si="133"/>
        <v>0</v>
      </c>
      <c r="E1232">
        <f t="shared" si="137"/>
        <v>0</v>
      </c>
      <c r="F1232">
        <f t="shared" si="134"/>
        <v>0</v>
      </c>
      <c r="G1232" s="7">
        <f t="shared" si="138"/>
        <v>9.6460266187562108E-2</v>
      </c>
      <c r="H1232" s="7">
        <v>9.6400494286315155E-2</v>
      </c>
      <c r="I1232" t="str">
        <f t="shared" si="135"/>
        <v/>
      </c>
      <c r="J1232" t="str">
        <f t="shared" si="136"/>
        <v/>
      </c>
      <c r="K1232" s="11">
        <f t="shared" si="139"/>
        <v>1</v>
      </c>
      <c r="L1232" s="9">
        <f>EXP(SUM($H$2:H1232))</f>
        <v>1.0626966130667028</v>
      </c>
    </row>
    <row r="1233" spans="1:12" x14ac:dyDescent="0.25">
      <c r="A1233" s="3">
        <v>44915</v>
      </c>
      <c r="B1233">
        <v>2.82</v>
      </c>
      <c r="C1233">
        <v>120</v>
      </c>
      <c r="D1233">
        <f t="shared" si="133"/>
        <v>0</v>
      </c>
      <c r="E1233">
        <f t="shared" si="137"/>
        <v>0</v>
      </c>
      <c r="F1233">
        <f t="shared" si="134"/>
        <v>0</v>
      </c>
      <c r="G1233" s="7">
        <f t="shared" si="138"/>
        <v>7.7386663615420195E-2</v>
      </c>
      <c r="H1233" s="7">
        <v>7.7331342936323474E-2</v>
      </c>
      <c r="I1233" t="str">
        <f t="shared" si="135"/>
        <v/>
      </c>
      <c r="J1233" t="str">
        <f t="shared" si="136"/>
        <v/>
      </c>
      <c r="K1233" s="11">
        <f t="shared" si="139"/>
        <v>1</v>
      </c>
      <c r="L1233" s="9">
        <f>EXP(SUM($H$2:H1233))</f>
        <v>1.1481374207572657</v>
      </c>
    </row>
    <row r="1234" spans="1:12" x14ac:dyDescent="0.25">
      <c r="A1234" s="3">
        <v>44916</v>
      </c>
      <c r="B1234">
        <v>2.61</v>
      </c>
      <c r="C1234">
        <v>120</v>
      </c>
      <c r="D1234">
        <f t="shared" si="133"/>
        <v>0</v>
      </c>
      <c r="E1234">
        <f t="shared" si="137"/>
        <v>0</v>
      </c>
      <c r="F1234">
        <f t="shared" si="134"/>
        <v>0</v>
      </c>
      <c r="G1234" s="7">
        <f t="shared" si="138"/>
        <v>-7.7386663615420112E-2</v>
      </c>
      <c r="H1234" s="7">
        <v>-7.7313103102670255E-2</v>
      </c>
      <c r="I1234" t="str">
        <f t="shared" si="135"/>
        <v/>
      </c>
      <c r="J1234" t="str">
        <f t="shared" si="136"/>
        <v/>
      </c>
      <c r="K1234" s="11">
        <f t="shared" si="139"/>
        <v>1</v>
      </c>
      <c r="L1234" s="9">
        <f>EXP(SUM($H$2:H1234))</f>
        <v>1.0627159966529252</v>
      </c>
    </row>
    <row r="1235" spans="1:12" x14ac:dyDescent="0.25">
      <c r="A1235" s="3">
        <v>44917</v>
      </c>
      <c r="B1235">
        <v>2.6</v>
      </c>
      <c r="C1235">
        <v>120</v>
      </c>
      <c r="D1235">
        <f t="shared" si="133"/>
        <v>0</v>
      </c>
      <c r="E1235">
        <f t="shared" si="137"/>
        <v>0</v>
      </c>
      <c r="F1235">
        <f t="shared" si="134"/>
        <v>0</v>
      </c>
      <c r="G1235" s="7">
        <f t="shared" si="138"/>
        <v>-3.8387763071656015E-3</v>
      </c>
      <c r="H1235" s="7">
        <v>-3.8072383429540659E-3</v>
      </c>
      <c r="I1235" t="str">
        <f t="shared" si="135"/>
        <v/>
      </c>
      <c r="J1235" t="str">
        <f t="shared" si="136"/>
        <v/>
      </c>
      <c r="K1235" s="11">
        <f t="shared" si="139"/>
        <v>0.99</v>
      </c>
      <c r="L1235" s="9">
        <f>EXP(SUM($H$2:H1235))</f>
        <v>1.058677675865644</v>
      </c>
    </row>
    <row r="1236" spans="1:12" x14ac:dyDescent="0.25">
      <c r="A1236" s="3">
        <v>44918</v>
      </c>
      <c r="B1236">
        <v>2.68</v>
      </c>
      <c r="C1236">
        <v>120</v>
      </c>
      <c r="D1236">
        <f t="shared" si="133"/>
        <v>0</v>
      </c>
      <c r="E1236">
        <f t="shared" si="137"/>
        <v>0</v>
      </c>
      <c r="F1236">
        <f t="shared" si="134"/>
        <v>0</v>
      </c>
      <c r="G1236" s="7">
        <f t="shared" si="138"/>
        <v>3.0305349495329058E-2</v>
      </c>
      <c r="H1236" s="7">
        <v>3.0238183060609949E-2</v>
      </c>
      <c r="I1236" t="str">
        <f t="shared" si="135"/>
        <v/>
      </c>
      <c r="J1236" t="str">
        <f t="shared" si="136"/>
        <v/>
      </c>
      <c r="K1236" s="11">
        <f t="shared" si="139"/>
        <v>1</v>
      </c>
      <c r="L1236" s="9">
        <f>EXP(SUM($H$2:H1236))</f>
        <v>1.0911790805147192</v>
      </c>
    </row>
    <row r="1237" spans="1:12" x14ac:dyDescent="0.25">
      <c r="A1237" s="3">
        <v>44921</v>
      </c>
      <c r="B1237">
        <v>2.66</v>
      </c>
      <c r="C1237">
        <v>120</v>
      </c>
      <c r="D1237">
        <f t="shared" si="133"/>
        <v>0</v>
      </c>
      <c r="E1237">
        <f t="shared" si="137"/>
        <v>0</v>
      </c>
      <c r="F1237">
        <f t="shared" si="134"/>
        <v>0</v>
      </c>
      <c r="G1237" s="7">
        <f t="shared" si="138"/>
        <v>-7.4906717291576257E-3</v>
      </c>
      <c r="H1237" s="7">
        <v>-7.4275158287965843E-3</v>
      </c>
      <c r="I1237" t="str">
        <f t="shared" si="135"/>
        <v/>
      </c>
      <c r="J1237" t="str">
        <f t="shared" si="136"/>
        <v/>
      </c>
      <c r="K1237" s="11">
        <f t="shared" si="139"/>
        <v>0.99</v>
      </c>
      <c r="L1237" s="9">
        <f>EXP(SUM($H$2:H1237))</f>
        <v>1.0831043553189104</v>
      </c>
    </row>
    <row r="1238" spans="1:12" x14ac:dyDescent="0.25">
      <c r="A1238" s="3">
        <v>44922</v>
      </c>
      <c r="B1238">
        <v>2.52</v>
      </c>
      <c r="C1238">
        <v>120</v>
      </c>
      <c r="D1238">
        <f t="shared" si="133"/>
        <v>0</v>
      </c>
      <c r="E1238">
        <f t="shared" si="137"/>
        <v>0</v>
      </c>
      <c r="F1238">
        <f t="shared" si="134"/>
        <v>0</v>
      </c>
      <c r="G1238" s="7">
        <f t="shared" si="138"/>
        <v>-5.4067221270275821E-2</v>
      </c>
      <c r="H1238" s="7">
        <v>-5.4033888492485617E-2</v>
      </c>
      <c r="I1238" t="str">
        <f t="shared" si="135"/>
        <v/>
      </c>
      <c r="J1238" t="str">
        <f t="shared" si="136"/>
        <v/>
      </c>
      <c r="K1238" s="11">
        <f t="shared" si="139"/>
        <v>1</v>
      </c>
      <c r="L1238" s="9">
        <f>EXP(SUM($H$2:H1238))</f>
        <v>1.0261330662291357</v>
      </c>
    </row>
    <row r="1239" spans="1:12" x14ac:dyDescent="0.25">
      <c r="A1239" s="3">
        <v>44923</v>
      </c>
      <c r="B1239">
        <v>2.69</v>
      </c>
      <c r="C1239">
        <v>120</v>
      </c>
      <c r="D1239">
        <f t="shared" si="133"/>
        <v>0</v>
      </c>
      <c r="E1239">
        <f t="shared" si="137"/>
        <v>0</v>
      </c>
      <c r="F1239">
        <f t="shared" si="134"/>
        <v>0</v>
      </c>
      <c r="G1239" s="7">
        <f t="shared" si="138"/>
        <v>6.5282292090415778E-2</v>
      </c>
      <c r="H1239" s="7">
        <v>6.5225784917707322E-2</v>
      </c>
      <c r="I1239" t="str">
        <f t="shared" si="135"/>
        <v/>
      </c>
      <c r="J1239" t="str">
        <f t="shared" si="136"/>
        <v/>
      </c>
      <c r="K1239" s="11">
        <f t="shared" si="139"/>
        <v>1</v>
      </c>
      <c r="L1239" s="9">
        <f>EXP(SUM($H$2:H1239))</f>
        <v>1.0952944348929794</v>
      </c>
    </row>
    <row r="1240" spans="1:12" x14ac:dyDescent="0.25">
      <c r="A1240" s="3">
        <v>44924</v>
      </c>
      <c r="B1240">
        <v>2.74</v>
      </c>
      <c r="C1240">
        <v>120</v>
      </c>
      <c r="D1240">
        <f t="shared" si="133"/>
        <v>0</v>
      </c>
      <c r="E1240">
        <f t="shared" si="137"/>
        <v>0</v>
      </c>
      <c r="F1240">
        <f t="shared" si="134"/>
        <v>0</v>
      </c>
      <c r="G1240" s="7">
        <f t="shared" si="138"/>
        <v>1.8416726786231286E-2</v>
      </c>
      <c r="H1240" s="7">
        <v>1.8330956684723419E-2</v>
      </c>
      <c r="I1240" t="str">
        <f t="shared" si="135"/>
        <v/>
      </c>
      <c r="J1240" t="str">
        <f t="shared" si="136"/>
        <v/>
      </c>
      <c r="K1240" s="11">
        <f t="shared" si="139"/>
        <v>1</v>
      </c>
      <c r="L1240" s="9">
        <f>EXP(SUM($H$2:H1240))</f>
        <v>1.1155573819384994</v>
      </c>
    </row>
    <row r="1241" spans="1:12" x14ac:dyDescent="0.25">
      <c r="A1241" s="3">
        <v>44928</v>
      </c>
      <c r="B1241">
        <v>2.59</v>
      </c>
      <c r="C1241">
        <v>120</v>
      </c>
      <c r="D1241">
        <f t="shared" si="133"/>
        <v>0</v>
      </c>
      <c r="E1241">
        <f t="shared" si="137"/>
        <v>0</v>
      </c>
      <c r="F1241">
        <f t="shared" si="134"/>
        <v>0</v>
      </c>
      <c r="G1241" s="7">
        <f t="shared" si="138"/>
        <v>-5.6300044688532579E-2</v>
      </c>
      <c r="H1241" s="7">
        <v>-5.6252941550798408E-2</v>
      </c>
      <c r="I1241" t="str">
        <f t="shared" si="135"/>
        <v/>
      </c>
      <c r="J1241" t="str">
        <f t="shared" si="136"/>
        <v/>
      </c>
      <c r="K1241" s="11">
        <f t="shared" si="139"/>
        <v>1</v>
      </c>
      <c r="L1241" s="9">
        <f>EXP(SUM($H$2:H1241))</f>
        <v>1.0545363931464635</v>
      </c>
    </row>
    <row r="1242" spans="1:12" x14ac:dyDescent="0.25">
      <c r="A1242" s="3">
        <v>44929</v>
      </c>
      <c r="B1242">
        <v>2.54</v>
      </c>
      <c r="C1242">
        <v>120</v>
      </c>
      <c r="D1242">
        <f t="shared" si="133"/>
        <v>0</v>
      </c>
      <c r="E1242">
        <f t="shared" si="137"/>
        <v>0</v>
      </c>
      <c r="F1242">
        <f t="shared" si="134"/>
        <v>0</v>
      </c>
      <c r="G1242" s="7">
        <f t="shared" si="138"/>
        <v>-1.9493794681001129E-2</v>
      </c>
      <c r="H1242" s="7">
        <v>-1.948867658386241E-2</v>
      </c>
      <c r="I1242" t="str">
        <f t="shared" si="135"/>
        <v/>
      </c>
      <c r="J1242" t="str">
        <f t="shared" si="136"/>
        <v/>
      </c>
      <c r="K1242" s="11">
        <f t="shared" si="139"/>
        <v>1</v>
      </c>
      <c r="L1242" s="9">
        <f>EXP(SUM($H$2:H1242))</f>
        <v>1.0341838407587367</v>
      </c>
    </row>
    <row r="1243" spans="1:12" x14ac:dyDescent="0.25">
      <c r="A1243" s="3">
        <v>44930</v>
      </c>
      <c r="B1243">
        <v>2.5499999999999998</v>
      </c>
      <c r="C1243">
        <v>120</v>
      </c>
      <c r="D1243">
        <f t="shared" si="133"/>
        <v>0</v>
      </c>
      <c r="E1243">
        <f t="shared" si="137"/>
        <v>0</v>
      </c>
      <c r="F1243">
        <f t="shared" si="134"/>
        <v>0</v>
      </c>
      <c r="G1243" s="7">
        <f t="shared" si="138"/>
        <v>3.929278139889557E-3</v>
      </c>
      <c r="H1243" s="7">
        <v>3.892414715343853E-3</v>
      </c>
      <c r="I1243" t="str">
        <f t="shared" si="135"/>
        <v/>
      </c>
      <c r="J1243" t="str">
        <f t="shared" si="136"/>
        <v/>
      </c>
      <c r="K1243" s="11">
        <f t="shared" si="139"/>
        <v>0.99</v>
      </c>
      <c r="L1243" s="9">
        <f>EXP(SUM($H$2:H1243))</f>
        <v>1.038217157737696</v>
      </c>
    </row>
    <row r="1244" spans="1:12" x14ac:dyDescent="0.25">
      <c r="A1244" s="3">
        <v>44931</v>
      </c>
      <c r="B1244">
        <v>2.66</v>
      </c>
      <c r="C1244">
        <v>120</v>
      </c>
      <c r="D1244">
        <f t="shared" si="133"/>
        <v>0</v>
      </c>
      <c r="E1244">
        <f t="shared" si="137"/>
        <v>0</v>
      </c>
      <c r="F1244">
        <f t="shared" si="134"/>
        <v>0</v>
      </c>
      <c r="G1244" s="7">
        <f t="shared" si="138"/>
        <v>4.2232763623272995E-2</v>
      </c>
      <c r="H1244" s="7">
        <v>4.2197048699788277E-2</v>
      </c>
      <c r="I1244" t="str">
        <f t="shared" si="135"/>
        <v/>
      </c>
      <c r="J1244" t="str">
        <f t="shared" si="136"/>
        <v/>
      </c>
      <c r="K1244" s="11">
        <f t="shared" si="139"/>
        <v>1</v>
      </c>
      <c r="L1244" s="9">
        <f>EXP(SUM($H$2:H1244))</f>
        <v>1.0829643172361905</v>
      </c>
    </row>
    <row r="1245" spans="1:12" x14ac:dyDescent="0.25">
      <c r="A1245" s="3">
        <v>44932</v>
      </c>
      <c r="B1245">
        <v>2.76</v>
      </c>
      <c r="C1245">
        <v>120</v>
      </c>
      <c r="D1245">
        <f t="shared" si="133"/>
        <v>0</v>
      </c>
      <c r="E1245">
        <f t="shared" si="137"/>
        <v>0</v>
      </c>
      <c r="F1245">
        <f t="shared" si="134"/>
        <v>0</v>
      </c>
      <c r="G1245" s="7">
        <f t="shared" si="138"/>
        <v>3.6904556935450764E-2</v>
      </c>
      <c r="H1245" s="7">
        <v>3.6813973122716399E-2</v>
      </c>
      <c r="I1245" t="str">
        <f t="shared" si="135"/>
        <v/>
      </c>
      <c r="J1245" t="str">
        <f t="shared" si="136"/>
        <v/>
      </c>
      <c r="K1245" s="11">
        <f t="shared" si="139"/>
        <v>1</v>
      </c>
      <c r="L1245" s="9">
        <f>EXP(SUM($H$2:H1245))</f>
        <v>1.1235754791325476</v>
      </c>
    </row>
    <row r="1246" spans="1:12" x14ac:dyDescent="0.25">
      <c r="A1246" s="3">
        <v>44935</v>
      </c>
      <c r="B1246">
        <v>2.83</v>
      </c>
      <c r="C1246">
        <v>120</v>
      </c>
      <c r="D1246">
        <f t="shared" si="133"/>
        <v>0</v>
      </c>
      <c r="E1246">
        <f t="shared" si="137"/>
        <v>0</v>
      </c>
      <c r="F1246">
        <f t="shared" si="134"/>
        <v>0</v>
      </c>
      <c r="G1246" s="7">
        <f t="shared" si="138"/>
        <v>2.5046031926087734E-2</v>
      </c>
      <c r="H1246" s="7">
        <v>2.49852526939086E-2</v>
      </c>
      <c r="I1246" t="str">
        <f t="shared" si="135"/>
        <v/>
      </c>
      <c r="J1246" t="str">
        <f t="shared" si="136"/>
        <v/>
      </c>
      <c r="K1246" s="11">
        <f t="shared" si="139"/>
        <v>1</v>
      </c>
      <c r="L1246" s="9">
        <f>EXP(SUM($H$2:H1246))</f>
        <v>1.1520019387546012</v>
      </c>
    </row>
    <row r="1247" spans="1:12" x14ac:dyDescent="0.25">
      <c r="A1247" s="3">
        <v>44936</v>
      </c>
      <c r="B1247">
        <v>3.05</v>
      </c>
      <c r="C1247">
        <v>120</v>
      </c>
      <c r="D1247">
        <f t="shared" si="133"/>
        <v>0</v>
      </c>
      <c r="E1247">
        <f t="shared" si="137"/>
        <v>0</v>
      </c>
      <c r="F1247">
        <f t="shared" si="134"/>
        <v>0</v>
      </c>
      <c r="G1247" s="7">
        <f t="shared" si="138"/>
        <v>7.4864878964173889E-2</v>
      </c>
      <c r="H1247" s="7">
        <v>7.4829140620649076E-2</v>
      </c>
      <c r="I1247" t="str">
        <f t="shared" si="135"/>
        <v/>
      </c>
      <c r="J1247" t="str">
        <f t="shared" si="136"/>
        <v/>
      </c>
      <c r="K1247" s="11">
        <f t="shared" si="139"/>
        <v>1</v>
      </c>
      <c r="L1247" s="9">
        <f>EXP(SUM($H$2:H1247))</f>
        <v>1.241512489395834</v>
      </c>
    </row>
    <row r="1248" spans="1:12" x14ac:dyDescent="0.25">
      <c r="A1248" s="3">
        <v>44937</v>
      </c>
      <c r="B1248">
        <v>3.03</v>
      </c>
      <c r="C1248">
        <v>120</v>
      </c>
      <c r="D1248">
        <f t="shared" si="133"/>
        <v>0</v>
      </c>
      <c r="E1248">
        <f t="shared" si="137"/>
        <v>0</v>
      </c>
      <c r="F1248">
        <f t="shared" si="134"/>
        <v>0</v>
      </c>
      <c r="G1248" s="7">
        <f t="shared" si="138"/>
        <v>-6.578971098042511E-3</v>
      </c>
      <c r="H1248" s="7">
        <v>-6.5212169902654632E-3</v>
      </c>
      <c r="I1248" t="str">
        <f t="shared" si="135"/>
        <v/>
      </c>
      <c r="J1248" t="str">
        <f t="shared" si="136"/>
        <v/>
      </c>
      <c r="K1248" s="11">
        <f t="shared" si="139"/>
        <v>0.99</v>
      </c>
      <c r="L1248" s="9">
        <f>EXP(SUM($H$2:H1248))</f>
        <v>1.2334426582147611</v>
      </c>
    </row>
    <row r="1249" spans="1:12" x14ac:dyDescent="0.25">
      <c r="A1249" s="3">
        <v>44938</v>
      </c>
      <c r="B1249">
        <v>3.19</v>
      </c>
      <c r="C1249">
        <v>120</v>
      </c>
      <c r="D1249">
        <f t="shared" si="133"/>
        <v>0</v>
      </c>
      <c r="E1249">
        <f t="shared" si="137"/>
        <v>0</v>
      </c>
      <c r="F1249">
        <f t="shared" si="134"/>
        <v>0</v>
      </c>
      <c r="G1249" s="7">
        <f t="shared" si="138"/>
        <v>5.1458297275475406E-2</v>
      </c>
      <c r="H1249" s="7">
        <v>5.1453281588915663E-2</v>
      </c>
      <c r="I1249" t="str">
        <f t="shared" si="135"/>
        <v/>
      </c>
      <c r="J1249" t="str">
        <f t="shared" si="136"/>
        <v/>
      </c>
      <c r="K1249" s="11">
        <f t="shared" si="139"/>
        <v>1</v>
      </c>
      <c r="L1249" s="9">
        <f>EXP(SUM($H$2:H1249))</f>
        <v>1.2985684305685004</v>
      </c>
    </row>
    <row r="1250" spans="1:12" x14ac:dyDescent="0.25">
      <c r="A1250" s="3">
        <v>44939</v>
      </c>
      <c r="B1250">
        <v>3.43</v>
      </c>
      <c r="C1250">
        <v>120</v>
      </c>
      <c r="D1250">
        <f t="shared" si="133"/>
        <v>0</v>
      </c>
      <c r="E1250">
        <f t="shared" si="137"/>
        <v>0</v>
      </c>
      <c r="F1250">
        <f t="shared" si="134"/>
        <v>0</v>
      </c>
      <c r="G1250" s="7">
        <f t="shared" si="138"/>
        <v>7.2539344381095508E-2</v>
      </c>
      <c r="H1250" s="7">
        <v>7.2506690786747985E-2</v>
      </c>
      <c r="I1250" t="str">
        <f t="shared" si="135"/>
        <v/>
      </c>
      <c r="J1250" t="str">
        <f t="shared" si="136"/>
        <v/>
      </c>
      <c r="K1250" s="11">
        <f t="shared" si="139"/>
        <v>1</v>
      </c>
      <c r="L1250" s="9">
        <f>EXP(SUM($H$2:H1250))</f>
        <v>1.3962207765472516</v>
      </c>
    </row>
    <row r="1251" spans="1:12" x14ac:dyDescent="0.25">
      <c r="A1251" s="3">
        <v>44942</v>
      </c>
      <c r="B1251">
        <v>3.85</v>
      </c>
      <c r="C1251">
        <v>120</v>
      </c>
      <c r="D1251">
        <f t="shared" si="133"/>
        <v>0</v>
      </c>
      <c r="E1251">
        <f t="shared" si="137"/>
        <v>0</v>
      </c>
      <c r="F1251">
        <f t="shared" si="134"/>
        <v>0</v>
      </c>
      <c r="G1251" s="7">
        <f t="shared" si="138"/>
        <v>0.11551288712184424</v>
      </c>
      <c r="H1251" s="7">
        <v>0.1154692498061142</v>
      </c>
      <c r="I1251" t="str">
        <f t="shared" si="135"/>
        <v/>
      </c>
      <c r="J1251" t="str">
        <f t="shared" si="136"/>
        <v/>
      </c>
      <c r="K1251" s="11">
        <f t="shared" si="139"/>
        <v>1</v>
      </c>
      <c r="L1251" s="9">
        <f>EXP(SUM($H$2:H1251))</f>
        <v>1.5671181995966352</v>
      </c>
    </row>
    <row r="1252" spans="1:12" x14ac:dyDescent="0.25">
      <c r="A1252" s="3">
        <v>44943</v>
      </c>
      <c r="B1252">
        <v>3.79</v>
      </c>
      <c r="C1252">
        <v>120</v>
      </c>
      <c r="D1252">
        <f t="shared" si="133"/>
        <v>0</v>
      </c>
      <c r="E1252">
        <f t="shared" si="137"/>
        <v>0</v>
      </c>
      <c r="F1252">
        <f t="shared" si="134"/>
        <v>0</v>
      </c>
      <c r="G1252" s="7">
        <f t="shared" si="138"/>
        <v>-1.570712920535788E-2</v>
      </c>
      <c r="H1252" s="7">
        <v>-1.5621380902956779E-2</v>
      </c>
      <c r="I1252" t="str">
        <f t="shared" si="135"/>
        <v/>
      </c>
      <c r="J1252" t="str">
        <f t="shared" si="136"/>
        <v/>
      </c>
      <c r="K1252" s="11">
        <f t="shared" si="139"/>
        <v>0.99</v>
      </c>
      <c r="L1252" s="9">
        <f>EXP(SUM($H$2:H1252))</f>
        <v>1.5428278675028875</v>
      </c>
    </row>
    <row r="1253" spans="1:12" x14ac:dyDescent="0.25">
      <c r="A1253" s="3">
        <v>44944</v>
      </c>
      <c r="B1253">
        <v>3.56</v>
      </c>
      <c r="C1253">
        <v>120</v>
      </c>
      <c r="D1253">
        <f t="shared" si="133"/>
        <v>0</v>
      </c>
      <c r="E1253">
        <f t="shared" si="137"/>
        <v>0</v>
      </c>
      <c r="F1253">
        <f t="shared" si="134"/>
        <v>0</v>
      </c>
      <c r="G1253" s="7">
        <f t="shared" si="138"/>
        <v>-6.2605474230395849E-2</v>
      </c>
      <c r="H1253" s="7">
        <v>-6.2513905389242314E-2</v>
      </c>
      <c r="I1253" t="str">
        <f t="shared" si="135"/>
        <v/>
      </c>
      <c r="J1253" t="str">
        <f t="shared" si="136"/>
        <v/>
      </c>
      <c r="K1253" s="11">
        <f t="shared" si="139"/>
        <v>1</v>
      </c>
      <c r="L1253" s="9">
        <f>EXP(SUM($H$2:H1253))</f>
        <v>1.4493324987322125</v>
      </c>
    </row>
    <row r="1254" spans="1:12" x14ac:dyDescent="0.25">
      <c r="A1254" s="3">
        <v>44945</v>
      </c>
      <c r="B1254">
        <v>3.81</v>
      </c>
      <c r="C1254">
        <v>120</v>
      </c>
      <c r="D1254">
        <f t="shared" si="133"/>
        <v>0</v>
      </c>
      <c r="E1254">
        <f t="shared" si="137"/>
        <v>0</v>
      </c>
      <c r="F1254">
        <f t="shared" si="134"/>
        <v>0</v>
      </c>
      <c r="G1254" s="7">
        <f t="shared" si="138"/>
        <v>6.7868644274670514E-2</v>
      </c>
      <c r="H1254" s="7">
        <v>6.7845546895067235E-2</v>
      </c>
      <c r="I1254" t="str">
        <f t="shared" si="135"/>
        <v/>
      </c>
      <c r="J1254" t="str">
        <f t="shared" si="136"/>
        <v/>
      </c>
      <c r="K1254" s="11">
        <f t="shared" si="139"/>
        <v>1</v>
      </c>
      <c r="L1254" s="9">
        <f>EXP(SUM($H$2:H1254))</f>
        <v>1.5510756401432138</v>
      </c>
    </row>
    <row r="1255" spans="1:12" x14ac:dyDescent="0.25">
      <c r="A1255" s="3">
        <v>44946</v>
      </c>
      <c r="B1255">
        <v>3.82</v>
      </c>
      <c r="C1255">
        <v>120</v>
      </c>
      <c r="D1255">
        <f t="shared" si="133"/>
        <v>0</v>
      </c>
      <c r="E1255">
        <f t="shared" si="137"/>
        <v>0</v>
      </c>
      <c r="F1255">
        <f t="shared" si="134"/>
        <v>0</v>
      </c>
      <c r="G1255" s="7">
        <f t="shared" si="138"/>
        <v>2.6212334798740656E-3</v>
      </c>
      <c r="H1255" s="7">
        <v>2.5966258472659141E-3</v>
      </c>
      <c r="I1255" t="str">
        <f t="shared" si="135"/>
        <v/>
      </c>
      <c r="J1255" t="str">
        <f t="shared" si="136"/>
        <v/>
      </c>
      <c r="K1255" s="11">
        <f t="shared" si="139"/>
        <v>0.99</v>
      </c>
      <c r="L1255" s="9">
        <f>EXP(SUM($H$2:H1255))</f>
        <v>1.555108436807586</v>
      </c>
    </row>
    <row r="1256" spans="1:12" x14ac:dyDescent="0.25">
      <c r="A1256" s="3">
        <v>44949</v>
      </c>
      <c r="B1256">
        <v>4.04</v>
      </c>
      <c r="C1256">
        <v>120</v>
      </c>
      <c r="D1256">
        <f t="shared" si="133"/>
        <v>0</v>
      </c>
      <c r="E1256">
        <f t="shared" si="137"/>
        <v>0</v>
      </c>
      <c r="F1256">
        <f t="shared" si="134"/>
        <v>0</v>
      </c>
      <c r="G1256" s="7">
        <f t="shared" si="138"/>
        <v>5.5994269354575001E-2</v>
      </c>
      <c r="H1256" s="7">
        <v>5.5907631938296093E-2</v>
      </c>
      <c r="I1256" t="str">
        <f t="shared" si="135"/>
        <v/>
      </c>
      <c r="J1256" t="str">
        <f t="shared" si="136"/>
        <v/>
      </c>
      <c r="K1256" s="11">
        <f t="shared" si="139"/>
        <v>1</v>
      </c>
      <c r="L1256" s="9">
        <f>EXP(SUM($H$2:H1256))</f>
        <v>1.6445271719240222</v>
      </c>
    </row>
    <row r="1257" spans="1:12" x14ac:dyDescent="0.25">
      <c r="A1257" s="3">
        <v>44950</v>
      </c>
      <c r="B1257">
        <v>4.3899999999999997</v>
      </c>
      <c r="C1257">
        <v>120</v>
      </c>
      <c r="D1257">
        <f t="shared" si="133"/>
        <v>0</v>
      </c>
      <c r="E1257">
        <f t="shared" si="137"/>
        <v>0</v>
      </c>
      <c r="F1257">
        <f t="shared" si="134"/>
        <v>0</v>
      </c>
      <c r="G1257" s="7">
        <f t="shared" si="138"/>
        <v>8.3084535114021141E-2</v>
      </c>
      <c r="H1257" s="7">
        <v>8.3053555135285659E-2</v>
      </c>
      <c r="I1257" t="str">
        <f t="shared" si="135"/>
        <v/>
      </c>
      <c r="J1257" t="str">
        <f t="shared" si="136"/>
        <v/>
      </c>
      <c r="K1257" s="11">
        <f t="shared" si="139"/>
        <v>1</v>
      </c>
      <c r="L1257" s="9">
        <f>EXP(SUM($H$2:H1257))</f>
        <v>1.7869432250126427</v>
      </c>
    </row>
    <row r="1258" spans="1:12" x14ac:dyDescent="0.25">
      <c r="A1258" s="3">
        <v>44951</v>
      </c>
      <c r="B1258">
        <v>4.3499999999999996</v>
      </c>
      <c r="C1258">
        <v>120</v>
      </c>
      <c r="D1258">
        <f t="shared" si="133"/>
        <v>0</v>
      </c>
      <c r="E1258">
        <f t="shared" si="137"/>
        <v>0</v>
      </c>
      <c r="F1258">
        <f t="shared" si="134"/>
        <v>0</v>
      </c>
      <c r="G1258" s="7">
        <f t="shared" si="138"/>
        <v>-9.1533819864872482E-3</v>
      </c>
      <c r="H1258" s="7">
        <v>-9.1416579172833873E-3</v>
      </c>
      <c r="I1258" t="str">
        <f t="shared" si="135"/>
        <v/>
      </c>
      <c r="J1258" t="str">
        <f t="shared" si="136"/>
        <v/>
      </c>
      <c r="K1258" s="11">
        <f t="shared" si="139"/>
        <v>1</v>
      </c>
      <c r="L1258" s="9">
        <f>EXP(SUM($H$2:H1258))</f>
        <v>1.7706820416650277</v>
      </c>
    </row>
    <row r="1259" spans="1:12" x14ac:dyDescent="0.25">
      <c r="A1259" s="3">
        <v>44952</v>
      </c>
      <c r="B1259">
        <v>4.28</v>
      </c>
      <c r="C1259">
        <v>120</v>
      </c>
      <c r="D1259">
        <f t="shared" si="133"/>
        <v>0</v>
      </c>
      <c r="E1259">
        <f t="shared" si="137"/>
        <v>0</v>
      </c>
      <c r="F1259">
        <f t="shared" si="134"/>
        <v>0</v>
      </c>
      <c r="G1259" s="7">
        <f t="shared" si="138"/>
        <v>-1.6222835506887145E-2</v>
      </c>
      <c r="H1259" s="7">
        <v>-1.6129381929883641E-2</v>
      </c>
      <c r="I1259" t="str">
        <f t="shared" si="135"/>
        <v/>
      </c>
      <c r="J1259" t="str">
        <f t="shared" si="136"/>
        <v/>
      </c>
      <c r="K1259" s="11">
        <f t="shared" si="139"/>
        <v>0.99</v>
      </c>
      <c r="L1259" s="9">
        <f>EXP(SUM($H$2:H1259))</f>
        <v>1.7423511289983871</v>
      </c>
    </row>
    <row r="1260" spans="1:12" x14ac:dyDescent="0.25">
      <c r="A1260" s="3">
        <v>44953</v>
      </c>
      <c r="B1260">
        <v>4.53</v>
      </c>
      <c r="C1260">
        <v>120</v>
      </c>
      <c r="D1260">
        <f t="shared" si="133"/>
        <v>0</v>
      </c>
      <c r="E1260">
        <f t="shared" si="137"/>
        <v>0</v>
      </c>
      <c r="F1260">
        <f t="shared" si="134"/>
        <v>0</v>
      </c>
      <c r="G1260" s="7">
        <f t="shared" si="138"/>
        <v>5.6768929901237157E-2</v>
      </c>
      <c r="H1260" s="7">
        <v>5.6758333818608883E-2</v>
      </c>
      <c r="I1260" t="str">
        <f t="shared" si="135"/>
        <v/>
      </c>
      <c r="J1260" t="str">
        <f t="shared" si="136"/>
        <v/>
      </c>
      <c r="K1260" s="11">
        <f t="shared" si="139"/>
        <v>1</v>
      </c>
      <c r="L1260" s="9">
        <f>EXP(SUM($H$2:H1260))</f>
        <v>1.8441044349318929</v>
      </c>
    </row>
    <row r="1261" spans="1:12" x14ac:dyDescent="0.25">
      <c r="A1261" s="3">
        <v>44956</v>
      </c>
      <c r="B1261">
        <v>4.3600000000000003</v>
      </c>
      <c r="C1261">
        <v>120</v>
      </c>
      <c r="D1261">
        <f t="shared" si="133"/>
        <v>0</v>
      </c>
      <c r="E1261">
        <f t="shared" si="137"/>
        <v>0</v>
      </c>
      <c r="F1261">
        <f t="shared" si="134"/>
        <v>0</v>
      </c>
      <c r="G1261" s="7">
        <f t="shared" si="138"/>
        <v>-3.8249882133999671E-2</v>
      </c>
      <c r="H1261" s="7">
        <v>-3.8221212820197741E-2</v>
      </c>
      <c r="I1261" t="str">
        <f t="shared" si="135"/>
        <v/>
      </c>
      <c r="J1261" t="str">
        <f t="shared" si="136"/>
        <v/>
      </c>
      <c r="K1261" s="11">
        <f t="shared" si="139"/>
        <v>1</v>
      </c>
      <c r="L1261" s="9">
        <f>EXP(SUM($H$2:H1261))</f>
        <v>1.774950518621947</v>
      </c>
    </row>
    <row r="1262" spans="1:12" x14ac:dyDescent="0.25">
      <c r="A1262" s="3">
        <v>44957</v>
      </c>
      <c r="B1262">
        <v>4.43</v>
      </c>
      <c r="C1262">
        <v>120</v>
      </c>
      <c r="D1262">
        <f t="shared" si="133"/>
        <v>0</v>
      </c>
      <c r="E1262">
        <f t="shared" si="137"/>
        <v>0</v>
      </c>
      <c r="F1262">
        <f t="shared" si="134"/>
        <v>0</v>
      </c>
      <c r="G1262" s="7">
        <f t="shared" si="138"/>
        <v>1.5927526696101278E-2</v>
      </c>
      <c r="H1262" s="7">
        <v>1.587334915629016E-2</v>
      </c>
      <c r="I1262" t="str">
        <f t="shared" si="135"/>
        <v/>
      </c>
      <c r="J1262" t="str">
        <f t="shared" si="136"/>
        <v/>
      </c>
      <c r="K1262" s="11">
        <f t="shared" si="139"/>
        <v>1</v>
      </c>
      <c r="L1262" s="9">
        <f>EXP(SUM($H$2:H1262))</f>
        <v>1.8033497269198979</v>
      </c>
    </row>
    <row r="1263" spans="1:12" x14ac:dyDescent="0.25">
      <c r="A1263" s="3">
        <v>44958</v>
      </c>
      <c r="B1263">
        <v>4.29</v>
      </c>
      <c r="C1263">
        <v>120</v>
      </c>
      <c r="D1263">
        <f t="shared" si="133"/>
        <v>0</v>
      </c>
      <c r="E1263">
        <f t="shared" si="137"/>
        <v>0</v>
      </c>
      <c r="F1263">
        <f t="shared" si="134"/>
        <v>0</v>
      </c>
      <c r="G1263" s="7">
        <f t="shared" si="138"/>
        <v>-3.2112851117118639E-2</v>
      </c>
      <c r="H1263" s="7">
        <v>-3.2110053918233593E-2</v>
      </c>
      <c r="I1263" t="str">
        <f t="shared" si="135"/>
        <v/>
      </c>
      <c r="J1263" t="str">
        <f t="shared" si="136"/>
        <v/>
      </c>
      <c r="K1263" s="11">
        <f t="shared" si="139"/>
        <v>1</v>
      </c>
      <c r="L1263" s="9">
        <f>EXP(SUM($H$2:H1263))</f>
        <v>1.7463638755492292</v>
      </c>
    </row>
    <row r="1264" spans="1:12" x14ac:dyDescent="0.25">
      <c r="A1264" s="3">
        <v>44959</v>
      </c>
      <c r="B1264">
        <v>4.34</v>
      </c>
      <c r="C1264">
        <v>120</v>
      </c>
      <c r="D1264">
        <f t="shared" si="133"/>
        <v>0</v>
      </c>
      <c r="E1264">
        <f t="shared" si="137"/>
        <v>0</v>
      </c>
      <c r="F1264">
        <f t="shared" si="134"/>
        <v>0</v>
      </c>
      <c r="G1264" s="7">
        <f t="shared" si="138"/>
        <v>1.1587615172387829E-2</v>
      </c>
      <c r="H1264" s="7">
        <v>1.153323581367308E-2</v>
      </c>
      <c r="I1264" t="str">
        <f t="shared" si="135"/>
        <v/>
      </c>
      <c r="J1264" t="str">
        <f t="shared" si="136"/>
        <v/>
      </c>
      <c r="K1264" s="11">
        <f t="shared" si="139"/>
        <v>1</v>
      </c>
      <c r="L1264" s="9">
        <f>EXP(SUM($H$2:H1264))</f>
        <v>1.7666216965056003</v>
      </c>
    </row>
    <row r="1265" spans="1:12" x14ac:dyDescent="0.25">
      <c r="A1265" s="3">
        <v>44960</v>
      </c>
      <c r="B1265">
        <v>4.2699999999999996</v>
      </c>
      <c r="C1265">
        <v>120</v>
      </c>
      <c r="D1265">
        <f t="shared" si="133"/>
        <v>0</v>
      </c>
      <c r="E1265">
        <f t="shared" si="137"/>
        <v>0</v>
      </c>
      <c r="F1265">
        <f t="shared" si="134"/>
        <v>0</v>
      </c>
      <c r="G1265" s="7">
        <f t="shared" si="138"/>
        <v>-1.6260520871780405E-2</v>
      </c>
      <c r="H1265" s="7">
        <v>-1.6231013110417272E-2</v>
      </c>
      <c r="I1265" t="str">
        <f t="shared" si="135"/>
        <v/>
      </c>
      <c r="J1265" t="str">
        <f t="shared" si="136"/>
        <v/>
      </c>
      <c r="K1265" s="11">
        <f t="shared" si="139"/>
        <v>1</v>
      </c>
      <c r="L1265" s="9">
        <f>EXP(SUM($H$2:H1265))</f>
        <v>1.7381790871918601</v>
      </c>
    </row>
    <row r="1266" spans="1:12" x14ac:dyDescent="0.25">
      <c r="A1266" s="3">
        <v>44963</v>
      </c>
      <c r="B1266">
        <v>4.13</v>
      </c>
      <c r="C1266">
        <v>120</v>
      </c>
      <c r="D1266">
        <f t="shared" si="133"/>
        <v>0</v>
      </c>
      <c r="E1266">
        <f t="shared" si="137"/>
        <v>0</v>
      </c>
      <c r="F1266">
        <f t="shared" si="134"/>
        <v>0</v>
      </c>
      <c r="G1266" s="7">
        <f t="shared" si="138"/>
        <v>-3.3336420267591718E-2</v>
      </c>
      <c r="H1266" s="7">
        <v>-3.3246593793635683E-2</v>
      </c>
      <c r="I1266" t="str">
        <f t="shared" si="135"/>
        <v/>
      </c>
      <c r="J1266" t="str">
        <f t="shared" si="136"/>
        <v/>
      </c>
      <c r="K1266" s="11">
        <f t="shared" si="139"/>
        <v>1</v>
      </c>
      <c r="L1266" s="9">
        <f>EXP(SUM($H$2:H1266))</f>
        <v>1.6813406310406864</v>
      </c>
    </row>
    <row r="1267" spans="1:12" x14ac:dyDescent="0.25">
      <c r="A1267" s="3">
        <v>44964</v>
      </c>
      <c r="B1267">
        <v>4.05</v>
      </c>
      <c r="C1267">
        <v>120</v>
      </c>
      <c r="D1267">
        <f t="shared" si="133"/>
        <v>0</v>
      </c>
      <c r="E1267">
        <f t="shared" si="137"/>
        <v>0</v>
      </c>
      <c r="F1267">
        <f t="shared" si="134"/>
        <v>0</v>
      </c>
      <c r="G1267" s="7">
        <f t="shared" si="138"/>
        <v>-1.9560525854493596E-2</v>
      </c>
      <c r="H1267" s="7">
        <v>-1.948867658386241E-2</v>
      </c>
      <c r="I1267" t="str">
        <f t="shared" si="135"/>
        <v/>
      </c>
      <c r="J1267" t="str">
        <f t="shared" si="136"/>
        <v/>
      </c>
      <c r="K1267" s="11">
        <f t="shared" si="139"/>
        <v>1</v>
      </c>
      <c r="L1267" s="9">
        <f>EXP(SUM($H$2:H1267))</f>
        <v>1.6488907568616011</v>
      </c>
    </row>
    <row r="1268" spans="1:12" x14ac:dyDescent="0.25">
      <c r="A1268" s="3">
        <v>44965</v>
      </c>
      <c r="B1268">
        <v>4.22</v>
      </c>
      <c r="C1268">
        <v>120</v>
      </c>
      <c r="D1268">
        <f t="shared" si="133"/>
        <v>0</v>
      </c>
      <c r="E1268">
        <f t="shared" si="137"/>
        <v>0</v>
      </c>
      <c r="F1268">
        <f t="shared" si="134"/>
        <v>0</v>
      </c>
      <c r="G1268" s="7">
        <f t="shared" si="138"/>
        <v>4.1118246929472545E-2</v>
      </c>
      <c r="H1268" s="7">
        <v>4.1045969436001022E-2</v>
      </c>
      <c r="I1268" t="str">
        <f t="shared" si="135"/>
        <v/>
      </c>
      <c r="J1268" t="str">
        <f t="shared" si="136"/>
        <v/>
      </c>
      <c r="K1268" s="11">
        <f t="shared" si="139"/>
        <v>1</v>
      </c>
      <c r="L1268" s="9">
        <f>EXP(SUM($H$2:H1268))</f>
        <v>1.7179792795741022</v>
      </c>
    </row>
    <row r="1269" spans="1:12" x14ac:dyDescent="0.25">
      <c r="A1269" s="3">
        <v>44966</v>
      </c>
      <c r="B1269">
        <v>4.1100000000000003</v>
      </c>
      <c r="C1269">
        <v>120</v>
      </c>
      <c r="D1269">
        <f t="shared" si="133"/>
        <v>0</v>
      </c>
      <c r="E1269">
        <f t="shared" si="137"/>
        <v>0</v>
      </c>
      <c r="F1269">
        <f t="shared" si="134"/>
        <v>0</v>
      </c>
      <c r="G1269" s="7">
        <f t="shared" si="138"/>
        <v>-2.6412099539777075E-2</v>
      </c>
      <c r="H1269" s="7">
        <v>-2.6343975339601981E-2</v>
      </c>
      <c r="I1269" t="str">
        <f t="shared" si="135"/>
        <v/>
      </c>
      <c r="J1269" t="str">
        <f t="shared" si="136"/>
        <v/>
      </c>
      <c r="K1269" s="11">
        <f t="shared" si="139"/>
        <v>1</v>
      </c>
      <c r="L1269" s="9">
        <f>EXP(SUM($H$2:H1269))</f>
        <v>1.6733118183051756</v>
      </c>
    </row>
    <row r="1270" spans="1:12" x14ac:dyDescent="0.25">
      <c r="A1270" s="3">
        <v>44967</v>
      </c>
      <c r="B1270">
        <v>3.99</v>
      </c>
      <c r="C1270">
        <v>120</v>
      </c>
      <c r="D1270">
        <f t="shared" si="133"/>
        <v>0</v>
      </c>
      <c r="E1270">
        <f t="shared" si="137"/>
        <v>0</v>
      </c>
      <c r="F1270">
        <f t="shared" si="134"/>
        <v>0</v>
      </c>
      <c r="G1270" s="7">
        <f t="shared" si="138"/>
        <v>-2.9631797606371229E-2</v>
      </c>
      <c r="H1270" s="7">
        <v>-2.9531802606037862E-2</v>
      </c>
      <c r="I1270" t="str">
        <f t="shared" si="135"/>
        <v/>
      </c>
      <c r="J1270" t="str">
        <f t="shared" si="136"/>
        <v/>
      </c>
      <c r="K1270" s="11">
        <f t="shared" si="139"/>
        <v>1</v>
      </c>
      <c r="L1270" s="9">
        <f>EXP(SUM($H$2:H1270))</f>
        <v>1.6246184443924949</v>
      </c>
    </row>
    <row r="1271" spans="1:12" x14ac:dyDescent="0.25">
      <c r="A1271" s="3">
        <v>44970</v>
      </c>
      <c r="B1271">
        <v>4.13</v>
      </c>
      <c r="C1271">
        <v>120</v>
      </c>
      <c r="D1271">
        <f t="shared" si="133"/>
        <v>0</v>
      </c>
      <c r="E1271">
        <f t="shared" si="137"/>
        <v>0</v>
      </c>
      <c r="F1271">
        <f t="shared" si="134"/>
        <v>0</v>
      </c>
      <c r="G1271" s="7">
        <f t="shared" si="138"/>
        <v>3.4486176071169189E-2</v>
      </c>
      <c r="H1271" s="7">
        <v>3.4401426717332317E-2</v>
      </c>
      <c r="I1271" t="str">
        <f t="shared" si="135"/>
        <v/>
      </c>
      <c r="J1271" t="str">
        <f t="shared" si="136"/>
        <v/>
      </c>
      <c r="K1271" s="11">
        <f t="shared" si="139"/>
        <v>1</v>
      </c>
      <c r="L1271" s="9">
        <f>EXP(SUM($H$2:H1271))</f>
        <v>1.6814800899462321</v>
      </c>
    </row>
    <row r="1272" spans="1:12" x14ac:dyDescent="0.25">
      <c r="A1272" s="3">
        <v>44971</v>
      </c>
      <c r="B1272">
        <v>4.0599999999999996</v>
      </c>
      <c r="C1272">
        <v>120</v>
      </c>
      <c r="D1272">
        <f t="shared" si="133"/>
        <v>0</v>
      </c>
      <c r="E1272">
        <f t="shared" si="137"/>
        <v>0</v>
      </c>
      <c r="F1272">
        <f t="shared" si="134"/>
        <v>0</v>
      </c>
      <c r="G1272" s="7">
        <f t="shared" si="138"/>
        <v>-1.7094433359300183E-2</v>
      </c>
      <c r="H1272" s="7">
        <v>-1.7044434609258471E-2</v>
      </c>
      <c r="I1272" t="str">
        <f t="shared" si="135"/>
        <v/>
      </c>
      <c r="J1272" t="str">
        <f t="shared" si="136"/>
        <v/>
      </c>
      <c r="K1272" s="11">
        <f t="shared" si="139"/>
        <v>1</v>
      </c>
      <c r="L1272" s="9">
        <f>EXP(SUM($H$2:H1272))</f>
        <v>1.6530630764261407</v>
      </c>
    </row>
    <row r="1273" spans="1:12" x14ac:dyDescent="0.25">
      <c r="A1273" s="3">
        <v>44972</v>
      </c>
      <c r="B1273">
        <v>3.89</v>
      </c>
      <c r="C1273">
        <v>120</v>
      </c>
      <c r="D1273">
        <f t="shared" si="133"/>
        <v>0</v>
      </c>
      <c r="E1273">
        <f t="shared" si="137"/>
        <v>0</v>
      </c>
      <c r="F1273">
        <f t="shared" si="134"/>
        <v>0</v>
      </c>
      <c r="G1273" s="7">
        <f t="shared" si="138"/>
        <v>-4.2773815983286237E-2</v>
      </c>
      <c r="H1273" s="7">
        <v>-4.2698754533115238E-2</v>
      </c>
      <c r="I1273" t="str">
        <f t="shared" si="135"/>
        <v/>
      </c>
      <c r="J1273" t="str">
        <f t="shared" si="136"/>
        <v/>
      </c>
      <c r="K1273" s="11">
        <f t="shared" si="139"/>
        <v>1</v>
      </c>
      <c r="L1273" s="9">
        <f>EXP(SUM($H$2:H1273))</f>
        <v>1.5839650398315281</v>
      </c>
    </row>
    <row r="1274" spans="1:12" x14ac:dyDescent="0.25">
      <c r="A1274" s="3">
        <v>44973</v>
      </c>
      <c r="B1274">
        <v>3.81</v>
      </c>
      <c r="C1274">
        <v>120</v>
      </c>
      <c r="D1274">
        <f t="shared" si="133"/>
        <v>0</v>
      </c>
      <c r="E1274">
        <f t="shared" si="137"/>
        <v>0</v>
      </c>
      <c r="F1274">
        <f t="shared" si="134"/>
        <v>0</v>
      </c>
      <c r="G1274" s="7">
        <f t="shared" si="138"/>
        <v>-2.077996849174531E-2</v>
      </c>
      <c r="H1274" s="7">
        <v>-2.071304159754157E-2</v>
      </c>
      <c r="I1274" t="str">
        <f t="shared" si="135"/>
        <v/>
      </c>
      <c r="J1274" t="str">
        <f t="shared" si="136"/>
        <v/>
      </c>
      <c r="K1274" s="11">
        <f t="shared" si="139"/>
        <v>1</v>
      </c>
      <c r="L1274" s="9">
        <f>EXP(SUM($H$2:H1274))</f>
        <v>1.551493756514982</v>
      </c>
    </row>
    <row r="1275" spans="1:12" x14ac:dyDescent="0.25">
      <c r="A1275" s="3">
        <v>44974</v>
      </c>
      <c r="B1275">
        <v>3.66</v>
      </c>
      <c r="C1275">
        <v>120</v>
      </c>
      <c r="D1275">
        <f t="shared" si="133"/>
        <v>0</v>
      </c>
      <c r="E1275">
        <f t="shared" si="137"/>
        <v>0</v>
      </c>
      <c r="F1275">
        <f t="shared" si="134"/>
        <v>0</v>
      </c>
      <c r="G1275" s="7">
        <f t="shared" si="138"/>
        <v>-4.0166041725334639E-2</v>
      </c>
      <c r="H1275" s="7">
        <v>-4.0093093566444228E-2</v>
      </c>
      <c r="I1275" t="str">
        <f t="shared" si="135"/>
        <v/>
      </c>
      <c r="J1275" t="str">
        <f t="shared" si="136"/>
        <v/>
      </c>
      <c r="K1275" s="11">
        <f t="shared" si="139"/>
        <v>1</v>
      </c>
      <c r="L1275" s="9">
        <f>EXP(SUM($H$2:H1275))</f>
        <v>1.4905200518839432</v>
      </c>
    </row>
    <row r="1276" spans="1:12" x14ac:dyDescent="0.25">
      <c r="A1276" s="3">
        <v>44979</v>
      </c>
      <c r="B1276">
        <v>3.52</v>
      </c>
      <c r="C1276">
        <v>120</v>
      </c>
      <c r="D1276">
        <f t="shared" si="133"/>
        <v>0</v>
      </c>
      <c r="E1276">
        <f t="shared" si="137"/>
        <v>0</v>
      </c>
      <c r="F1276">
        <f t="shared" si="134"/>
        <v>0</v>
      </c>
      <c r="G1276" s="7">
        <f t="shared" si="138"/>
        <v>-3.9002157803269204E-2</v>
      </c>
      <c r="H1276" s="7">
        <v>-3.8948750138574788E-2</v>
      </c>
      <c r="I1276" t="str">
        <f t="shared" si="135"/>
        <v/>
      </c>
      <c r="J1276" t="str">
        <f t="shared" si="136"/>
        <v/>
      </c>
      <c r="K1276" s="11">
        <f t="shared" si="139"/>
        <v>1</v>
      </c>
      <c r="L1276" s="9">
        <f>EXP(SUM($H$2:H1276))</f>
        <v>1.4335821859019764</v>
      </c>
    </row>
    <row r="1277" spans="1:12" x14ac:dyDescent="0.25">
      <c r="A1277" s="3">
        <v>44980</v>
      </c>
      <c r="B1277">
        <v>3.56</v>
      </c>
      <c r="C1277">
        <v>120</v>
      </c>
      <c r="D1277">
        <f t="shared" si="133"/>
        <v>0</v>
      </c>
      <c r="E1277">
        <f t="shared" si="137"/>
        <v>0</v>
      </c>
      <c r="F1277">
        <f t="shared" si="134"/>
        <v>0</v>
      </c>
      <c r="G1277" s="7">
        <f t="shared" si="138"/>
        <v>1.1299555253933466E-2</v>
      </c>
      <c r="H1277" s="7">
        <v>1.1236631925987769E-2</v>
      </c>
      <c r="I1277" t="str">
        <f t="shared" si="135"/>
        <v/>
      </c>
      <c r="J1277" t="str">
        <f t="shared" si="136"/>
        <v/>
      </c>
      <c r="K1277" s="11">
        <f t="shared" si="139"/>
        <v>0.99</v>
      </c>
      <c r="L1277" s="9">
        <f>EXP(SUM($H$2:H1277))</f>
        <v>1.4497816646026689</v>
      </c>
    </row>
    <row r="1278" spans="1:12" x14ac:dyDescent="0.25">
      <c r="A1278" s="3">
        <v>44981</v>
      </c>
      <c r="B1278">
        <v>3.61</v>
      </c>
      <c r="C1278">
        <v>120</v>
      </c>
      <c r="D1278">
        <f t="shared" si="133"/>
        <v>0</v>
      </c>
      <c r="E1278">
        <f t="shared" si="137"/>
        <v>0</v>
      </c>
      <c r="F1278">
        <f t="shared" si="134"/>
        <v>0</v>
      </c>
      <c r="G1278" s="7">
        <f t="shared" si="138"/>
        <v>1.3947227480850333E-2</v>
      </c>
      <c r="H1278" s="7">
        <v>1.390290516899143E-2</v>
      </c>
      <c r="I1278" t="str">
        <f t="shared" si="135"/>
        <v/>
      </c>
      <c r="J1278" t="str">
        <f t="shared" si="136"/>
        <v/>
      </c>
      <c r="K1278" s="11">
        <f t="shared" si="139"/>
        <v>1</v>
      </c>
      <c r="L1278" s="9">
        <f>EXP(SUM($H$2:H1278))</f>
        <v>1.4700786079071064</v>
      </c>
    </row>
    <row r="1279" spans="1:12" x14ac:dyDescent="0.25">
      <c r="A1279" s="3">
        <v>44984</v>
      </c>
      <c r="B1279">
        <v>3.65</v>
      </c>
      <c r="C1279">
        <v>120</v>
      </c>
      <c r="D1279">
        <f t="shared" si="133"/>
        <v>0</v>
      </c>
      <c r="E1279">
        <f t="shared" si="137"/>
        <v>0</v>
      </c>
      <c r="F1279">
        <f t="shared" si="134"/>
        <v>0</v>
      </c>
      <c r="G1279" s="7">
        <f t="shared" si="138"/>
        <v>1.1019395249610698E-2</v>
      </c>
      <c r="H1279" s="7">
        <v>1.093994003833426E-2</v>
      </c>
      <c r="I1279" t="str">
        <f t="shared" si="135"/>
        <v/>
      </c>
      <c r="J1279" t="str">
        <f t="shared" si="136"/>
        <v/>
      </c>
      <c r="K1279" s="11">
        <f t="shared" si="139"/>
        <v>0.99</v>
      </c>
      <c r="L1279" s="9">
        <f>EXP(SUM($H$2:H1279))</f>
        <v>1.4862494725940845</v>
      </c>
    </row>
    <row r="1280" spans="1:12" x14ac:dyDescent="0.25">
      <c r="A1280" s="3">
        <v>44985</v>
      </c>
      <c r="B1280">
        <v>3.59</v>
      </c>
      <c r="C1280">
        <v>120</v>
      </c>
      <c r="D1280">
        <f t="shared" si="133"/>
        <v>0</v>
      </c>
      <c r="E1280">
        <f t="shared" si="137"/>
        <v>0</v>
      </c>
      <c r="F1280">
        <f t="shared" si="134"/>
        <v>0</v>
      </c>
      <c r="G1280" s="7">
        <f t="shared" si="138"/>
        <v>-1.6574965094212676E-2</v>
      </c>
      <c r="H1280" s="7">
        <v>-1.653596864009952E-2</v>
      </c>
      <c r="I1280" t="str">
        <f t="shared" si="135"/>
        <v/>
      </c>
      <c r="J1280" t="str">
        <f t="shared" si="136"/>
        <v/>
      </c>
      <c r="K1280" s="11">
        <f t="shared" si="139"/>
        <v>1</v>
      </c>
      <c r="L1280" s="9">
        <f>EXP(SUM($H$2:H1280))</f>
        <v>1.4618749812435414</v>
      </c>
    </row>
    <row r="1281" spans="1:12" x14ac:dyDescent="0.25">
      <c r="A1281" s="3">
        <v>44986</v>
      </c>
      <c r="B1281">
        <v>3.23</v>
      </c>
      <c r="C1281">
        <v>120</v>
      </c>
      <c r="D1281">
        <f t="shared" si="133"/>
        <v>0</v>
      </c>
      <c r="E1281">
        <f t="shared" si="137"/>
        <v>0</v>
      </c>
      <c r="F1281">
        <f t="shared" si="134"/>
        <v>0</v>
      </c>
      <c r="G1281" s="7">
        <f t="shared" si="138"/>
        <v>-0.10567006526562225</v>
      </c>
      <c r="H1281" s="7">
        <v>-0.1055827625750651</v>
      </c>
      <c r="I1281" t="str">
        <f t="shared" si="135"/>
        <v/>
      </c>
      <c r="J1281" t="str">
        <f t="shared" si="136"/>
        <v/>
      </c>
      <c r="K1281" s="11">
        <f t="shared" si="139"/>
        <v>1</v>
      </c>
      <c r="L1281" s="9">
        <f>EXP(SUM($H$2:H1281))</f>
        <v>1.3153951081229387</v>
      </c>
    </row>
    <row r="1282" spans="1:12" x14ac:dyDescent="0.25">
      <c r="A1282" s="3">
        <v>44987</v>
      </c>
      <c r="B1282">
        <v>3.15</v>
      </c>
      <c r="C1282">
        <v>120</v>
      </c>
      <c r="D1282">
        <f t="shared" si="133"/>
        <v>0</v>
      </c>
      <c r="E1282">
        <f t="shared" si="137"/>
        <v>0</v>
      </c>
      <c r="F1282">
        <f t="shared" si="134"/>
        <v>0</v>
      </c>
      <c r="G1282" s="7">
        <f t="shared" si="138"/>
        <v>-2.5079684397023544E-2</v>
      </c>
      <c r="H1282" s="7">
        <v>-2.5010163004167758E-2</v>
      </c>
      <c r="I1282" t="str">
        <f t="shared" si="135"/>
        <v/>
      </c>
      <c r="J1282" t="str">
        <f t="shared" si="136"/>
        <v/>
      </c>
      <c r="K1282" s="11">
        <f t="shared" si="139"/>
        <v>1</v>
      </c>
      <c r="L1282" s="9">
        <f>EXP(SUM($H$2:H1282))</f>
        <v>1.2829048489523021</v>
      </c>
    </row>
    <row r="1283" spans="1:12" x14ac:dyDescent="0.25">
      <c r="A1283" s="3">
        <v>44988</v>
      </c>
      <c r="B1283">
        <v>3.02</v>
      </c>
      <c r="C1283">
        <v>120</v>
      </c>
      <c r="D1283">
        <f t="shared" ref="D1283:D1346" si="140">C1284-C1283</f>
        <v>0</v>
      </c>
      <c r="E1283">
        <f t="shared" si="137"/>
        <v>0</v>
      </c>
      <c r="F1283">
        <f t="shared" ref="F1283:F1346" si="141">D1283+E1283</f>
        <v>0</v>
      </c>
      <c r="G1283" s="7">
        <f t="shared" si="138"/>
        <v>-4.2145621450763386E-2</v>
      </c>
      <c r="H1283" s="7">
        <v>-4.2072776421907772E-2</v>
      </c>
      <c r="I1283" t="str">
        <f t="shared" ref="I1283:I1346" si="142">IF(ISNA(VLOOKUP(A1283,$P$2:$Q$9,2,)),"",VLOOKUP(A1283,$P$2:$Q$9,2,))</f>
        <v/>
      </c>
      <c r="J1283" t="str">
        <f t="shared" ref="J1283:J1346" si="143">IF(ISNA(VLOOKUP(A1283,$P$12:$R$13,3,)),"",VLOOKUP(A1283,$P$12:$R$13,3,))</f>
        <v/>
      </c>
      <c r="K1283" s="11">
        <f t="shared" si="139"/>
        <v>1</v>
      </c>
      <c r="L1283" s="9">
        <f>EXP(SUM($H$2:H1283))</f>
        <v>1.2300491691754671</v>
      </c>
    </row>
    <row r="1284" spans="1:12" x14ac:dyDescent="0.25">
      <c r="A1284" s="3">
        <v>44991</v>
      </c>
      <c r="B1284">
        <v>3.19</v>
      </c>
      <c r="C1284">
        <v>120</v>
      </c>
      <c r="D1284">
        <f t="shared" si="140"/>
        <v>0</v>
      </c>
      <c r="E1284">
        <f t="shared" ref="E1284:E1347" si="144">C1284-C1283</f>
        <v>0</v>
      </c>
      <c r="F1284">
        <f t="shared" si="141"/>
        <v>0</v>
      </c>
      <c r="G1284" s="7">
        <f t="shared" ref="G1284:G1347" si="145">LN(B1284/B1283)</f>
        <v>5.4764085409974891E-2</v>
      </c>
      <c r="H1284" s="7">
        <v>5.4677561290695759E-2</v>
      </c>
      <c r="I1284" t="str">
        <f t="shared" si="142"/>
        <v/>
      </c>
      <c r="J1284" t="str">
        <f t="shared" si="143"/>
        <v/>
      </c>
      <c r="K1284" s="11">
        <f t="shared" ref="K1284:K1347" si="146">ROUND(H1284/G1284,2)</f>
        <v>1</v>
      </c>
      <c r="L1284" s="9">
        <f>EXP(SUM($H$2:H1284))</f>
        <v>1.2991779324831285</v>
      </c>
    </row>
    <row r="1285" spans="1:12" x14ac:dyDescent="0.25">
      <c r="A1285" s="3">
        <v>44992</v>
      </c>
      <c r="B1285">
        <v>3.22</v>
      </c>
      <c r="C1285">
        <v>120</v>
      </c>
      <c r="D1285">
        <f t="shared" si="140"/>
        <v>0</v>
      </c>
      <c r="E1285">
        <f t="shared" si="144"/>
        <v>0</v>
      </c>
      <c r="F1285">
        <f t="shared" si="141"/>
        <v>0</v>
      </c>
      <c r="G1285" s="7">
        <f t="shared" si="145"/>
        <v>9.3604427595638928E-3</v>
      </c>
      <c r="H1285" s="7">
        <v>9.3560949240250289E-3</v>
      </c>
      <c r="I1285" t="str">
        <f t="shared" si="142"/>
        <v/>
      </c>
      <c r="J1285" t="str">
        <f t="shared" si="143"/>
        <v/>
      </c>
      <c r="K1285" s="11">
        <f t="shared" si="146"/>
        <v>1</v>
      </c>
      <c r="L1285" s="9">
        <f>EXP(SUM($H$2:H1285))</f>
        <v>1.31139020504847</v>
      </c>
    </row>
    <row r="1286" spans="1:12" x14ac:dyDescent="0.25">
      <c r="A1286" s="3">
        <v>44993</v>
      </c>
      <c r="B1286">
        <v>3.43</v>
      </c>
      <c r="C1286">
        <v>120</v>
      </c>
      <c r="D1286">
        <f t="shared" si="140"/>
        <v>0</v>
      </c>
      <c r="E1286">
        <f t="shared" si="144"/>
        <v>0</v>
      </c>
      <c r="F1286">
        <f t="shared" si="141"/>
        <v>0</v>
      </c>
      <c r="G1286" s="7">
        <f t="shared" si="145"/>
        <v>6.3178901621531669E-2</v>
      </c>
      <c r="H1286" s="7">
        <v>6.316257495764005E-2</v>
      </c>
      <c r="I1286" t="str">
        <f t="shared" si="142"/>
        <v/>
      </c>
      <c r="J1286" t="str">
        <f t="shared" si="143"/>
        <v/>
      </c>
      <c r="K1286" s="11">
        <f t="shared" si="146"/>
        <v>1</v>
      </c>
      <c r="L1286" s="9">
        <f>EXP(SUM($H$2:H1286))</f>
        <v>1.39689284641763</v>
      </c>
    </row>
    <row r="1287" spans="1:12" x14ac:dyDescent="0.25">
      <c r="A1287" s="3">
        <v>44994</v>
      </c>
      <c r="B1287">
        <v>3.39</v>
      </c>
      <c r="C1287">
        <v>120</v>
      </c>
      <c r="D1287">
        <f t="shared" si="140"/>
        <v>0</v>
      </c>
      <c r="E1287">
        <f t="shared" si="144"/>
        <v>0</v>
      </c>
      <c r="F1287">
        <f t="shared" si="141"/>
        <v>0</v>
      </c>
      <c r="G1287" s="7">
        <f t="shared" si="145"/>
        <v>-1.1730339785489716E-2</v>
      </c>
      <c r="H1287" s="7">
        <v>-1.16678048676821E-2</v>
      </c>
      <c r="I1287" t="str">
        <f t="shared" si="142"/>
        <v/>
      </c>
      <c r="J1287" t="str">
        <f t="shared" si="143"/>
        <v/>
      </c>
      <c r="K1287" s="11">
        <f t="shared" si="146"/>
        <v>0.99</v>
      </c>
      <c r="L1287" s="9">
        <f>EXP(SUM($H$2:H1287))</f>
        <v>1.3806888893991855</v>
      </c>
    </row>
    <row r="1288" spans="1:12" x14ac:dyDescent="0.25">
      <c r="A1288" s="3">
        <v>44995</v>
      </c>
      <c r="B1288">
        <v>3.4</v>
      </c>
      <c r="C1288">
        <v>120</v>
      </c>
      <c r="D1288">
        <f t="shared" si="140"/>
        <v>0</v>
      </c>
      <c r="E1288">
        <f t="shared" si="144"/>
        <v>0</v>
      </c>
      <c r="F1288">
        <f t="shared" si="141"/>
        <v>0</v>
      </c>
      <c r="G1288" s="7">
        <f t="shared" si="145"/>
        <v>2.9455102297567446E-3</v>
      </c>
      <c r="H1288" s="7">
        <v>2.8958031120254681E-3</v>
      </c>
      <c r="I1288" t="str">
        <f t="shared" si="142"/>
        <v/>
      </c>
      <c r="J1288" t="str">
        <f t="shared" si="143"/>
        <v/>
      </c>
      <c r="K1288" s="11">
        <f t="shared" si="146"/>
        <v>0.98</v>
      </c>
      <c r="L1288" s="9">
        <f>EXP(SUM($H$2:H1288))</f>
        <v>1.384692887178443</v>
      </c>
    </row>
    <row r="1289" spans="1:12" x14ac:dyDescent="0.25">
      <c r="A1289" s="3">
        <v>44998</v>
      </c>
      <c r="B1289">
        <v>3.72</v>
      </c>
      <c r="C1289">
        <v>120</v>
      </c>
      <c r="D1289">
        <f t="shared" si="140"/>
        <v>0</v>
      </c>
      <c r="E1289">
        <f t="shared" si="144"/>
        <v>0</v>
      </c>
      <c r="F1289">
        <f t="shared" si="141"/>
        <v>0</v>
      </c>
      <c r="G1289" s="7">
        <f t="shared" si="145"/>
        <v>8.9948236662939579E-2</v>
      </c>
      <c r="H1289" s="7">
        <v>8.9932107500607247E-2</v>
      </c>
      <c r="I1289" t="str">
        <f t="shared" si="142"/>
        <v/>
      </c>
      <c r="J1289" t="str">
        <f t="shared" si="143"/>
        <v/>
      </c>
      <c r="K1289" s="11">
        <f t="shared" si="146"/>
        <v>1</v>
      </c>
      <c r="L1289" s="9">
        <f>EXP(SUM($H$2:H1289))</f>
        <v>1.5149924878619345</v>
      </c>
    </row>
    <row r="1290" spans="1:12" x14ac:dyDescent="0.25">
      <c r="A1290" s="3">
        <v>44999</v>
      </c>
      <c r="B1290">
        <v>3.73</v>
      </c>
      <c r="C1290">
        <v>120</v>
      </c>
      <c r="D1290">
        <f t="shared" si="140"/>
        <v>0</v>
      </c>
      <c r="E1290">
        <f t="shared" si="144"/>
        <v>0</v>
      </c>
      <c r="F1290">
        <f t="shared" si="141"/>
        <v>0</v>
      </c>
      <c r="G1290" s="7">
        <f t="shared" si="145"/>
        <v>2.6845653706689828E-3</v>
      </c>
      <c r="H1290" s="7">
        <v>2.5966258472659141E-3</v>
      </c>
      <c r="I1290" t="str">
        <f t="shared" si="142"/>
        <v/>
      </c>
      <c r="J1290" t="str">
        <f t="shared" si="143"/>
        <v/>
      </c>
      <c r="K1290" s="11">
        <f t="shared" si="146"/>
        <v>0.97</v>
      </c>
      <c r="L1290" s="9">
        <f>EXP(SUM($H$2:H1290))</f>
        <v>1.5189314683303756</v>
      </c>
    </row>
    <row r="1291" spans="1:12" x14ac:dyDescent="0.25">
      <c r="A1291" s="3">
        <v>45000</v>
      </c>
      <c r="B1291">
        <v>3.81</v>
      </c>
      <c r="C1291">
        <v>120</v>
      </c>
      <c r="D1291">
        <f t="shared" si="140"/>
        <v>0</v>
      </c>
      <c r="E1291">
        <f t="shared" si="144"/>
        <v>0</v>
      </c>
      <c r="F1291">
        <f t="shared" si="141"/>
        <v>0</v>
      </c>
      <c r="G1291" s="7">
        <f t="shared" si="145"/>
        <v>2.1220955482885436E-2</v>
      </c>
      <c r="H1291" s="7">
        <v>2.1174235231406571E-2</v>
      </c>
      <c r="I1291" t="str">
        <f t="shared" si="142"/>
        <v/>
      </c>
      <c r="J1291" t="str">
        <f t="shared" si="143"/>
        <v/>
      </c>
      <c r="K1291" s="11">
        <f t="shared" si="146"/>
        <v>1</v>
      </c>
      <c r="L1291" s="9">
        <f>EXP(SUM($H$2:H1291))</f>
        <v>1.5514366017526457</v>
      </c>
    </row>
    <row r="1292" spans="1:12" x14ac:dyDescent="0.25">
      <c r="A1292" s="3">
        <v>45001</v>
      </c>
      <c r="B1292">
        <v>3.89</v>
      </c>
      <c r="C1292">
        <v>120</v>
      </c>
      <c r="D1292">
        <f t="shared" si="140"/>
        <v>0</v>
      </c>
      <c r="E1292">
        <f t="shared" si="144"/>
        <v>0</v>
      </c>
      <c r="F1292">
        <f t="shared" si="141"/>
        <v>0</v>
      </c>
      <c r="G1292" s="7">
        <f t="shared" si="145"/>
        <v>2.0779968491745435E-2</v>
      </c>
      <c r="H1292" s="7">
        <v>2.0684591192832599E-2</v>
      </c>
      <c r="I1292" t="str">
        <f t="shared" si="142"/>
        <v/>
      </c>
      <c r="J1292" t="str">
        <f t="shared" si="143"/>
        <v/>
      </c>
      <c r="K1292" s="11">
        <f t="shared" si="146"/>
        <v>1</v>
      </c>
      <c r="L1292" s="9">
        <f>EXP(SUM($H$2:H1292))</f>
        <v>1.5838616267292758</v>
      </c>
    </row>
    <row r="1293" spans="1:12" x14ac:dyDescent="0.25">
      <c r="A1293" s="3">
        <v>45002</v>
      </c>
      <c r="B1293">
        <v>3.78</v>
      </c>
      <c r="C1293">
        <v>120</v>
      </c>
      <c r="D1293">
        <f t="shared" si="140"/>
        <v>0</v>
      </c>
      <c r="E1293">
        <f t="shared" si="144"/>
        <v>0</v>
      </c>
      <c r="F1293">
        <f t="shared" si="141"/>
        <v>0</v>
      </c>
      <c r="G1293" s="7">
        <f t="shared" si="145"/>
        <v>-2.8685147998858664E-2</v>
      </c>
      <c r="H1293" s="7">
        <v>-2.860525701033444E-2</v>
      </c>
      <c r="I1293" t="str">
        <f t="shared" si="142"/>
        <v/>
      </c>
      <c r="J1293" t="str">
        <f t="shared" si="143"/>
        <v/>
      </c>
      <c r="K1293" s="11">
        <f t="shared" si="146"/>
        <v>1</v>
      </c>
      <c r="L1293" s="9">
        <f>EXP(SUM($H$2:H1293))</f>
        <v>1.5391967288555102</v>
      </c>
    </row>
    <row r="1294" spans="1:12" x14ac:dyDescent="0.25">
      <c r="A1294" s="3">
        <v>45005</v>
      </c>
      <c r="B1294">
        <v>3.71</v>
      </c>
      <c r="C1294">
        <v>120</v>
      </c>
      <c r="D1294">
        <f t="shared" si="140"/>
        <v>0</v>
      </c>
      <c r="E1294">
        <f t="shared" si="144"/>
        <v>0</v>
      </c>
      <c r="F1294">
        <f t="shared" si="141"/>
        <v>0</v>
      </c>
      <c r="G1294" s="7">
        <f t="shared" si="145"/>
        <v>-1.8692133012152522E-2</v>
      </c>
      <c r="H1294" s="7">
        <v>-1.8673265265621259E-2</v>
      </c>
      <c r="I1294" t="str">
        <f t="shared" si="142"/>
        <v/>
      </c>
      <c r="J1294" t="str">
        <f t="shared" si="143"/>
        <v/>
      </c>
      <c r="K1294" s="11">
        <f t="shared" si="146"/>
        <v>1</v>
      </c>
      <c r="L1294" s="9">
        <f>EXP(SUM($H$2:H1294))</f>
        <v>1.5107215893716834</v>
      </c>
    </row>
    <row r="1295" spans="1:12" x14ac:dyDescent="0.25">
      <c r="A1295" s="3">
        <v>45006</v>
      </c>
      <c r="B1295">
        <v>3.7</v>
      </c>
      <c r="C1295">
        <v>120</v>
      </c>
      <c r="D1295">
        <f t="shared" si="140"/>
        <v>0</v>
      </c>
      <c r="E1295">
        <f t="shared" si="144"/>
        <v>0</v>
      </c>
      <c r="F1295">
        <f t="shared" si="141"/>
        <v>0</v>
      </c>
      <c r="G1295" s="7">
        <f t="shared" si="145"/>
        <v>-2.6990569691649467E-3</v>
      </c>
      <c r="H1295" s="7">
        <v>-2.6033858701149282E-3</v>
      </c>
      <c r="I1295" t="str">
        <f t="shared" si="142"/>
        <v/>
      </c>
      <c r="J1295" t="str">
        <f t="shared" si="143"/>
        <v/>
      </c>
      <c r="K1295" s="11">
        <f t="shared" si="146"/>
        <v>0.96</v>
      </c>
      <c r="L1295" s="9">
        <f>EXP(SUM($H$2:H1295))</f>
        <v>1.506793713239317</v>
      </c>
    </row>
    <row r="1296" spans="1:12" x14ac:dyDescent="0.25">
      <c r="A1296" s="3">
        <v>45007</v>
      </c>
      <c r="B1296">
        <v>3.59</v>
      </c>
      <c r="C1296">
        <v>120</v>
      </c>
      <c r="D1296">
        <f t="shared" si="140"/>
        <v>0</v>
      </c>
      <c r="E1296">
        <f t="shared" si="144"/>
        <v>0</v>
      </c>
      <c r="F1296">
        <f t="shared" si="141"/>
        <v>0</v>
      </c>
      <c r="G1296" s="7">
        <f t="shared" si="145"/>
        <v>-3.0180617149991401E-2</v>
      </c>
      <c r="H1296" s="7">
        <v>-3.0149976950883221E-2</v>
      </c>
      <c r="I1296" t="str">
        <f t="shared" si="142"/>
        <v/>
      </c>
      <c r="J1296" t="str">
        <f t="shared" si="143"/>
        <v/>
      </c>
      <c r="K1296" s="11">
        <f t="shared" si="146"/>
        <v>1</v>
      </c>
      <c r="L1296" s="9">
        <f>EXP(SUM($H$2:H1296))</f>
        <v>1.4620419399561093</v>
      </c>
    </row>
    <row r="1297" spans="1:12" x14ac:dyDescent="0.25">
      <c r="A1297" s="3">
        <v>45008</v>
      </c>
      <c r="B1297">
        <v>3.11</v>
      </c>
      <c r="C1297">
        <v>120</v>
      </c>
      <c r="D1297">
        <f t="shared" si="140"/>
        <v>0</v>
      </c>
      <c r="E1297">
        <f t="shared" si="144"/>
        <v>0</v>
      </c>
      <c r="F1297">
        <f t="shared" si="141"/>
        <v>0</v>
      </c>
      <c r="G1297" s="7">
        <f t="shared" si="145"/>
        <v>-0.14352947630904472</v>
      </c>
      <c r="H1297" s="7">
        <v>-0.14352401008604229</v>
      </c>
      <c r="I1297" t="str">
        <f t="shared" si="142"/>
        <v/>
      </c>
      <c r="J1297" t="str">
        <f t="shared" si="143"/>
        <v/>
      </c>
      <c r="K1297" s="11">
        <f t="shared" si="146"/>
        <v>1</v>
      </c>
      <c r="L1297" s="9">
        <f>EXP(SUM($H$2:H1297))</f>
        <v>1.2665669325839777</v>
      </c>
    </row>
    <row r="1298" spans="1:12" x14ac:dyDescent="0.25">
      <c r="A1298" s="3">
        <v>45009</v>
      </c>
      <c r="B1298">
        <v>3.23</v>
      </c>
      <c r="C1298">
        <v>120</v>
      </c>
      <c r="D1298">
        <f t="shared" si="140"/>
        <v>0</v>
      </c>
      <c r="E1298">
        <f t="shared" si="144"/>
        <v>0</v>
      </c>
      <c r="F1298">
        <f t="shared" si="141"/>
        <v>0</v>
      </c>
      <c r="G1298" s="7">
        <f t="shared" si="145"/>
        <v>3.7859411043422463E-2</v>
      </c>
      <c r="H1298" s="7">
        <v>3.7777364334029923E-2</v>
      </c>
      <c r="I1298" t="str">
        <f t="shared" si="142"/>
        <v/>
      </c>
      <c r="J1298" t="str">
        <f t="shared" si="143"/>
        <v/>
      </c>
      <c r="K1298" s="11">
        <f t="shared" si="146"/>
        <v>1</v>
      </c>
      <c r="L1298" s="9">
        <f>EXP(SUM($H$2:H1298))</f>
        <v>1.3153297594884608</v>
      </c>
    </row>
    <row r="1299" spans="1:12" x14ac:dyDescent="0.25">
      <c r="A1299" s="3">
        <v>45012</v>
      </c>
      <c r="B1299">
        <v>3.34</v>
      </c>
      <c r="C1299">
        <v>120</v>
      </c>
      <c r="D1299">
        <f t="shared" si="140"/>
        <v>0</v>
      </c>
      <c r="E1299">
        <f t="shared" si="144"/>
        <v>0</v>
      </c>
      <c r="F1299">
        <f t="shared" si="141"/>
        <v>0</v>
      </c>
      <c r="G1299" s="7">
        <f t="shared" si="145"/>
        <v>3.3488669754043826E-2</v>
      </c>
      <c r="H1299" s="7">
        <v>3.3434776086237419E-2</v>
      </c>
      <c r="I1299" t="str">
        <f t="shared" si="142"/>
        <v/>
      </c>
      <c r="J1299" t="str">
        <f t="shared" si="143"/>
        <v/>
      </c>
      <c r="K1299" s="11">
        <f t="shared" si="146"/>
        <v>1</v>
      </c>
      <c r="L1299" s="9">
        <f>EXP(SUM($H$2:H1299))</f>
        <v>1.3600509713110684</v>
      </c>
    </row>
    <row r="1300" spans="1:12" x14ac:dyDescent="0.25">
      <c r="A1300" s="3">
        <v>45013</v>
      </c>
      <c r="B1300">
        <v>3.38</v>
      </c>
      <c r="C1300">
        <v>120</v>
      </c>
      <c r="D1300">
        <f t="shared" si="140"/>
        <v>0</v>
      </c>
      <c r="E1300">
        <f t="shared" si="144"/>
        <v>0</v>
      </c>
      <c r="F1300">
        <f t="shared" si="141"/>
        <v>0</v>
      </c>
      <c r="G1300" s="7">
        <f t="shared" si="145"/>
        <v>1.1904902506318458E-2</v>
      </c>
      <c r="H1300" s="7">
        <v>1.1829751753577219E-2</v>
      </c>
      <c r="I1300" t="str">
        <f t="shared" si="142"/>
        <v/>
      </c>
      <c r="J1300" t="str">
        <f t="shared" si="143"/>
        <v/>
      </c>
      <c r="K1300" s="11">
        <f t="shared" si="146"/>
        <v>0.99</v>
      </c>
      <c r="L1300" s="9">
        <f>EXP(SUM($H$2:H1300))</f>
        <v>1.3762355778696702</v>
      </c>
    </row>
    <row r="1301" spans="1:12" x14ac:dyDescent="0.25">
      <c r="A1301" s="3">
        <v>45014</v>
      </c>
      <c r="B1301">
        <v>3.35</v>
      </c>
      <c r="C1301">
        <v>120</v>
      </c>
      <c r="D1301">
        <f t="shared" si="140"/>
        <v>0</v>
      </c>
      <c r="E1301">
        <f t="shared" si="144"/>
        <v>0</v>
      </c>
      <c r="F1301">
        <f t="shared" si="141"/>
        <v>0</v>
      </c>
      <c r="G1301" s="7">
        <f t="shared" si="145"/>
        <v>-8.9153636579522803E-3</v>
      </c>
      <c r="H1301" s="7">
        <v>-8.8389486672043917E-3</v>
      </c>
      <c r="I1301" t="str">
        <f t="shared" si="142"/>
        <v/>
      </c>
      <c r="J1301" t="str">
        <f t="shared" si="143"/>
        <v/>
      </c>
      <c r="K1301" s="11">
        <f t="shared" si="146"/>
        <v>0.99</v>
      </c>
      <c r="L1301" s="9">
        <f>EXP(SUM($H$2:H1301))</f>
        <v>1.3641247047844169</v>
      </c>
    </row>
    <row r="1302" spans="1:12" x14ac:dyDescent="0.25">
      <c r="A1302" s="3">
        <v>45015</v>
      </c>
      <c r="B1302">
        <v>3.44</v>
      </c>
      <c r="C1302">
        <v>120</v>
      </c>
      <c r="D1302">
        <f t="shared" si="140"/>
        <v>0</v>
      </c>
      <c r="E1302">
        <f t="shared" si="144"/>
        <v>0</v>
      </c>
      <c r="F1302">
        <f t="shared" si="141"/>
        <v>0</v>
      </c>
      <c r="G1302" s="7">
        <f t="shared" si="145"/>
        <v>2.6511125548331863E-2</v>
      </c>
      <c r="H1302" s="7">
        <v>2.6447170014848229E-2</v>
      </c>
      <c r="I1302" t="str">
        <f t="shared" si="142"/>
        <v/>
      </c>
      <c r="J1302" t="str">
        <f t="shared" si="143"/>
        <v/>
      </c>
      <c r="K1302" s="11">
        <f t="shared" si="146"/>
        <v>1</v>
      </c>
      <c r="L1302" s="9">
        <f>EXP(SUM($H$2:H1302))</f>
        <v>1.4006832468726393</v>
      </c>
    </row>
    <row r="1303" spans="1:12" x14ac:dyDescent="0.25">
      <c r="A1303" s="3">
        <v>45016</v>
      </c>
      <c r="B1303">
        <v>3.31</v>
      </c>
      <c r="C1303">
        <v>120</v>
      </c>
      <c r="D1303">
        <f t="shared" si="140"/>
        <v>0</v>
      </c>
      <c r="E1303">
        <f t="shared" si="144"/>
        <v>0</v>
      </c>
      <c r="F1303">
        <f t="shared" si="141"/>
        <v>0</v>
      </c>
      <c r="G1303" s="7">
        <f t="shared" si="145"/>
        <v>-3.8523281996335403E-2</v>
      </c>
      <c r="H1303" s="7">
        <v>-3.8429026619781863E-2</v>
      </c>
      <c r="I1303" t="str">
        <f t="shared" si="142"/>
        <v/>
      </c>
      <c r="J1303" t="str">
        <f t="shared" si="143"/>
        <v/>
      </c>
      <c r="K1303" s="11">
        <f t="shared" si="146"/>
        <v>1</v>
      </c>
      <c r="L1303" s="9">
        <f>EXP(SUM($H$2:H1303))</f>
        <v>1.3478774884655409</v>
      </c>
    </row>
    <row r="1304" spans="1:12" x14ac:dyDescent="0.25">
      <c r="A1304" s="3">
        <v>45019</v>
      </c>
      <c r="B1304">
        <v>3.31</v>
      </c>
      <c r="C1304">
        <v>120</v>
      </c>
      <c r="D1304">
        <f t="shared" si="140"/>
        <v>0</v>
      </c>
      <c r="E1304">
        <f t="shared" si="144"/>
        <v>0</v>
      </c>
      <c r="F1304">
        <f t="shared" si="141"/>
        <v>0</v>
      </c>
      <c r="G1304" s="7">
        <f t="shared" si="145"/>
        <v>0</v>
      </c>
      <c r="H1304" s="7">
        <v>0</v>
      </c>
      <c r="I1304" t="str">
        <f t="shared" si="142"/>
        <v/>
      </c>
      <c r="J1304" t="str">
        <f t="shared" si="143"/>
        <v/>
      </c>
      <c r="K1304" s="11" t="e">
        <f t="shared" si="146"/>
        <v>#DIV/0!</v>
      </c>
      <c r="L1304" s="9">
        <f>EXP(SUM($H$2:H1304))</f>
        <v>1.3478774884655409</v>
      </c>
    </row>
    <row r="1305" spans="1:12" x14ac:dyDescent="0.25">
      <c r="A1305" s="3">
        <v>45020</v>
      </c>
      <c r="B1305">
        <v>3.22</v>
      </c>
      <c r="C1305">
        <v>120</v>
      </c>
      <c r="D1305">
        <f t="shared" si="140"/>
        <v>0</v>
      </c>
      <c r="E1305">
        <f t="shared" si="144"/>
        <v>0</v>
      </c>
      <c r="F1305">
        <f t="shared" si="141"/>
        <v>0</v>
      </c>
      <c r="G1305" s="7">
        <f t="shared" si="145"/>
        <v>-2.7566829832654592E-2</v>
      </c>
      <c r="H1305" s="7">
        <v>-2.7473977000755091E-2</v>
      </c>
      <c r="I1305" t="str">
        <f t="shared" si="142"/>
        <v/>
      </c>
      <c r="J1305" t="str">
        <f t="shared" si="143"/>
        <v/>
      </c>
      <c r="K1305" s="11">
        <f t="shared" si="146"/>
        <v>1</v>
      </c>
      <c r="L1305" s="9">
        <f>EXP(SUM($H$2:H1305))</f>
        <v>1.3113500085281247</v>
      </c>
    </row>
    <row r="1306" spans="1:12" x14ac:dyDescent="0.25">
      <c r="A1306" s="3">
        <v>45021</v>
      </c>
      <c r="B1306">
        <v>3.28</v>
      </c>
      <c r="C1306">
        <v>120</v>
      </c>
      <c r="D1306">
        <f t="shared" si="140"/>
        <v>0</v>
      </c>
      <c r="E1306">
        <f t="shared" si="144"/>
        <v>0</v>
      </c>
      <c r="F1306">
        <f t="shared" si="141"/>
        <v>0</v>
      </c>
      <c r="G1306" s="7">
        <f t="shared" si="145"/>
        <v>1.8462062839735352E-2</v>
      </c>
      <c r="H1306" s="7">
        <v>1.8429135468367139E-2</v>
      </c>
      <c r="I1306" t="str">
        <f t="shared" si="142"/>
        <v/>
      </c>
      <c r="J1306" t="str">
        <f t="shared" si="143"/>
        <v/>
      </c>
      <c r="K1306" s="11">
        <f t="shared" si="146"/>
        <v>1</v>
      </c>
      <c r="L1306" s="9">
        <f>EXP(SUM($H$2:H1306))</f>
        <v>1.3357411186867478</v>
      </c>
    </row>
    <row r="1307" spans="1:12" x14ac:dyDescent="0.25">
      <c r="A1307" s="3">
        <v>45022</v>
      </c>
      <c r="B1307">
        <v>3.37</v>
      </c>
      <c r="C1307">
        <v>120</v>
      </c>
      <c r="D1307">
        <f t="shared" si="140"/>
        <v>0</v>
      </c>
      <c r="E1307">
        <f t="shared" si="144"/>
        <v>0</v>
      </c>
      <c r="F1307">
        <f t="shared" si="141"/>
        <v>0</v>
      </c>
      <c r="G1307" s="7">
        <f t="shared" si="145"/>
        <v>2.7069321968218124E-2</v>
      </c>
      <c r="H1307" s="7">
        <v>2.7031339051030522E-2</v>
      </c>
      <c r="I1307" t="str">
        <f t="shared" si="142"/>
        <v/>
      </c>
      <c r="J1307" t="str">
        <f t="shared" si="143"/>
        <v/>
      </c>
      <c r="K1307" s="11">
        <f t="shared" si="146"/>
        <v>1</v>
      </c>
      <c r="L1307" s="9">
        <f>EXP(SUM($H$2:H1307))</f>
        <v>1.3723404253387648</v>
      </c>
    </row>
    <row r="1308" spans="1:12" x14ac:dyDescent="0.25">
      <c r="A1308" s="3">
        <v>45026</v>
      </c>
      <c r="B1308">
        <v>3.35</v>
      </c>
      <c r="C1308">
        <v>120</v>
      </c>
      <c r="D1308">
        <f t="shared" si="140"/>
        <v>0</v>
      </c>
      <c r="E1308">
        <f t="shared" si="144"/>
        <v>0</v>
      </c>
      <c r="F1308">
        <f t="shared" si="141"/>
        <v>0</v>
      </c>
      <c r="G1308" s="7">
        <f t="shared" si="145"/>
        <v>-5.9523985272952728E-3</v>
      </c>
      <c r="H1308" s="7">
        <v>-5.9174737640376226E-3</v>
      </c>
      <c r="I1308" t="str">
        <f t="shared" si="142"/>
        <v/>
      </c>
      <c r="J1308" t="str">
        <f t="shared" si="143"/>
        <v/>
      </c>
      <c r="K1308" s="11">
        <f t="shared" si="146"/>
        <v>0.99</v>
      </c>
      <c r="L1308" s="9">
        <f>EXP(SUM($H$2:H1308))</f>
        <v>1.364243616829266</v>
      </c>
    </row>
    <row r="1309" spans="1:12" x14ac:dyDescent="0.25">
      <c r="A1309" s="3">
        <v>45027</v>
      </c>
      <c r="B1309">
        <v>3.78</v>
      </c>
      <c r="C1309">
        <v>120</v>
      </c>
      <c r="D1309">
        <f t="shared" si="140"/>
        <v>0</v>
      </c>
      <c r="E1309">
        <f t="shared" si="144"/>
        <v>0</v>
      </c>
      <c r="F1309">
        <f t="shared" si="141"/>
        <v>0</v>
      </c>
      <c r="G1309" s="7">
        <f t="shared" si="145"/>
        <v>0.12076366379452115</v>
      </c>
      <c r="H1309" s="7">
        <v>0.1207120751622634</v>
      </c>
      <c r="I1309" t="str">
        <f t="shared" si="142"/>
        <v/>
      </c>
      <c r="J1309" t="str">
        <f t="shared" si="143"/>
        <v/>
      </c>
      <c r="K1309" s="11">
        <f t="shared" si="146"/>
        <v>1</v>
      </c>
      <c r="L1309" s="9">
        <f>EXP(SUM($H$2:H1309))</f>
        <v>1.5392760728684609</v>
      </c>
    </row>
    <row r="1310" spans="1:12" x14ac:dyDescent="0.25">
      <c r="A1310" s="3">
        <v>45028</v>
      </c>
      <c r="B1310">
        <v>3.88</v>
      </c>
      <c r="C1310">
        <v>120</v>
      </c>
      <c r="D1310">
        <f t="shared" si="140"/>
        <v>0</v>
      </c>
      <c r="E1310">
        <f t="shared" si="144"/>
        <v>0</v>
      </c>
      <c r="F1310">
        <f t="shared" si="141"/>
        <v>0</v>
      </c>
      <c r="G1310" s="7">
        <f t="shared" si="145"/>
        <v>2.6111144003685804E-2</v>
      </c>
      <c r="H1310" s="7">
        <v>2.6057534319289598E-2</v>
      </c>
      <c r="I1310" t="str">
        <f t="shared" si="142"/>
        <v/>
      </c>
      <c r="J1310" t="str">
        <f t="shared" si="143"/>
        <v/>
      </c>
      <c r="K1310" s="11">
        <f t="shared" si="146"/>
        <v>1</v>
      </c>
      <c r="L1310" s="9">
        <f>EXP(SUM($H$2:H1310))</f>
        <v>1.5799129611921883</v>
      </c>
    </row>
    <row r="1311" spans="1:12" x14ac:dyDescent="0.25">
      <c r="A1311" s="3">
        <v>45029</v>
      </c>
      <c r="B1311">
        <v>3.86</v>
      </c>
      <c r="C1311">
        <v>120</v>
      </c>
      <c r="D1311">
        <f t="shared" si="140"/>
        <v>0</v>
      </c>
      <c r="E1311">
        <f t="shared" si="144"/>
        <v>0</v>
      </c>
      <c r="F1311">
        <f t="shared" si="141"/>
        <v>0</v>
      </c>
      <c r="G1311" s="7">
        <f t="shared" si="145"/>
        <v>-5.1679701584425612E-3</v>
      </c>
      <c r="H1311" s="7">
        <v>-5.1130493868230143E-3</v>
      </c>
      <c r="I1311" t="str">
        <f t="shared" si="142"/>
        <v/>
      </c>
      <c r="J1311" t="str">
        <f t="shared" si="143"/>
        <v/>
      </c>
      <c r="K1311" s="11">
        <f t="shared" si="146"/>
        <v>0.99</v>
      </c>
      <c r="L1311" s="9">
        <f>EXP(SUM($H$2:H1311))</f>
        <v>1.5718554050901081</v>
      </c>
    </row>
    <row r="1312" spans="1:12" x14ac:dyDescent="0.25">
      <c r="A1312" s="3">
        <v>45030</v>
      </c>
      <c r="B1312">
        <v>3.74</v>
      </c>
      <c r="C1312">
        <v>120</v>
      </c>
      <c r="D1312">
        <f t="shared" si="140"/>
        <v>0</v>
      </c>
      <c r="E1312">
        <f t="shared" si="144"/>
        <v>0</v>
      </c>
      <c r="F1312">
        <f t="shared" si="141"/>
        <v>0</v>
      </c>
      <c r="G1312" s="7">
        <f t="shared" si="145"/>
        <v>-3.1581572050298809E-2</v>
      </c>
      <c r="H1312" s="7">
        <v>-3.1490667091370848E-2</v>
      </c>
      <c r="I1312" t="str">
        <f t="shared" si="142"/>
        <v/>
      </c>
      <c r="J1312" t="str">
        <f t="shared" si="143"/>
        <v/>
      </c>
      <c r="K1312" s="11">
        <f t="shared" si="146"/>
        <v>1</v>
      </c>
      <c r="L1312" s="9">
        <f>EXP(SUM($H$2:H1312))</f>
        <v>1.5231278875323147</v>
      </c>
    </row>
    <row r="1313" spans="1:12" x14ac:dyDescent="0.25">
      <c r="A1313" s="3">
        <v>45033</v>
      </c>
      <c r="B1313">
        <v>3.66</v>
      </c>
      <c r="C1313">
        <v>120</v>
      </c>
      <c r="D1313">
        <f t="shared" si="140"/>
        <v>0</v>
      </c>
      <c r="E1313">
        <f t="shared" si="144"/>
        <v>0</v>
      </c>
      <c r="F1313">
        <f t="shared" si="141"/>
        <v>0</v>
      </c>
      <c r="G1313" s="7">
        <f t="shared" si="145"/>
        <v>-2.1622464013165657E-2</v>
      </c>
      <c r="H1313" s="7">
        <v>-2.1530118550363211E-2</v>
      </c>
      <c r="I1313" t="str">
        <f t="shared" si="142"/>
        <v/>
      </c>
      <c r="J1313" t="str">
        <f t="shared" si="143"/>
        <v/>
      </c>
      <c r="K1313" s="11">
        <f t="shared" si="146"/>
        <v>1</v>
      </c>
      <c r="L1313" s="9">
        <f>EXP(SUM($H$2:H1313))</f>
        <v>1.4906852635278764</v>
      </c>
    </row>
    <row r="1314" spans="1:12" x14ac:dyDescent="0.25">
      <c r="A1314" s="3">
        <v>45034</v>
      </c>
      <c r="B1314">
        <v>3.54</v>
      </c>
      <c r="C1314">
        <v>120</v>
      </c>
      <c r="D1314">
        <f t="shared" si="140"/>
        <v>0</v>
      </c>
      <c r="E1314">
        <f t="shared" si="144"/>
        <v>0</v>
      </c>
      <c r="F1314">
        <f t="shared" si="141"/>
        <v>0</v>
      </c>
      <c r="G1314" s="7">
        <f t="shared" si="145"/>
        <v>-3.3336420267591836E-2</v>
      </c>
      <c r="H1314" s="7">
        <v>-3.3246593793635683E-2</v>
      </c>
      <c r="I1314" t="str">
        <f t="shared" si="142"/>
        <v/>
      </c>
      <c r="J1314" t="str">
        <f t="shared" si="143"/>
        <v/>
      </c>
      <c r="K1314" s="11">
        <f t="shared" si="146"/>
        <v>1</v>
      </c>
      <c r="L1314" s="9">
        <f>EXP(SUM($H$2:H1314))</f>
        <v>1.4419398554105149</v>
      </c>
    </row>
    <row r="1315" spans="1:12" x14ac:dyDescent="0.25">
      <c r="A1315" s="3">
        <v>45035</v>
      </c>
      <c r="B1315">
        <v>3.25</v>
      </c>
      <c r="C1315">
        <v>120</v>
      </c>
      <c r="D1315">
        <f t="shared" si="140"/>
        <v>0</v>
      </c>
      <c r="E1315">
        <f t="shared" si="144"/>
        <v>0</v>
      </c>
      <c r="F1315">
        <f t="shared" si="141"/>
        <v>0</v>
      </c>
      <c r="G1315" s="7">
        <f t="shared" si="145"/>
        <v>-8.547173080403693E-2</v>
      </c>
      <c r="H1315" s="7">
        <v>-8.5448961832482712E-2</v>
      </c>
      <c r="I1315" t="str">
        <f t="shared" si="142"/>
        <v/>
      </c>
      <c r="J1315" t="str">
        <f t="shared" si="143"/>
        <v/>
      </c>
      <c r="K1315" s="11">
        <f t="shared" si="146"/>
        <v>1</v>
      </c>
      <c r="L1315" s="9">
        <f>EXP(SUM($H$2:H1315))</f>
        <v>1.3238449812523938</v>
      </c>
    </row>
    <row r="1316" spans="1:12" x14ac:dyDescent="0.25">
      <c r="A1316" s="3">
        <v>45036</v>
      </c>
      <c r="B1316">
        <v>3.3</v>
      </c>
      <c r="C1316">
        <v>120</v>
      </c>
      <c r="D1316">
        <f t="shared" si="140"/>
        <v>0</v>
      </c>
      <c r="E1316">
        <f t="shared" si="144"/>
        <v>0</v>
      </c>
      <c r="F1316">
        <f t="shared" si="141"/>
        <v>0</v>
      </c>
      <c r="G1316" s="7">
        <f t="shared" si="145"/>
        <v>1.5267472130788381E-2</v>
      </c>
      <c r="H1316" s="7">
        <v>1.518413532504006E-2</v>
      </c>
      <c r="I1316" t="str">
        <f t="shared" si="142"/>
        <v/>
      </c>
      <c r="J1316" t="str">
        <f t="shared" si="143"/>
        <v/>
      </c>
      <c r="K1316" s="11">
        <f t="shared" si="146"/>
        <v>0.99</v>
      </c>
      <c r="L1316" s="9">
        <f>EXP(SUM($H$2:H1316))</f>
        <v>1.3440998094655556</v>
      </c>
    </row>
    <row r="1317" spans="1:12" x14ac:dyDescent="0.25">
      <c r="A1317" s="3">
        <v>45040</v>
      </c>
      <c r="B1317">
        <v>3.39</v>
      </c>
      <c r="C1317">
        <v>120</v>
      </c>
      <c r="D1317">
        <f t="shared" si="140"/>
        <v>0</v>
      </c>
      <c r="E1317">
        <f t="shared" si="144"/>
        <v>0</v>
      </c>
      <c r="F1317">
        <f t="shared" si="141"/>
        <v>0</v>
      </c>
      <c r="G1317" s="7">
        <f t="shared" si="145"/>
        <v>2.6907452919924402E-2</v>
      </c>
      <c r="H1317" s="7">
        <v>2.6836653953559789E-2</v>
      </c>
      <c r="I1317" t="str">
        <f t="shared" si="142"/>
        <v/>
      </c>
      <c r="J1317" t="str">
        <f t="shared" si="143"/>
        <v/>
      </c>
      <c r="K1317" s="11">
        <f t="shared" si="146"/>
        <v>1</v>
      </c>
      <c r="L1317" s="9">
        <f>EXP(SUM($H$2:H1317))</f>
        <v>1.3806593242830187</v>
      </c>
    </row>
    <row r="1318" spans="1:12" x14ac:dyDescent="0.25">
      <c r="A1318" s="3">
        <v>45041</v>
      </c>
      <c r="B1318">
        <v>3.28</v>
      </c>
      <c r="C1318">
        <v>120</v>
      </c>
      <c r="D1318">
        <f t="shared" si="140"/>
        <v>0</v>
      </c>
      <c r="E1318">
        <f t="shared" si="144"/>
        <v>0</v>
      </c>
      <c r="F1318">
        <f t="shared" si="141"/>
        <v>0</v>
      </c>
      <c r="G1318" s="7">
        <f t="shared" si="145"/>
        <v>-3.2986498996306658E-2</v>
      </c>
      <c r="H1318" s="7">
        <v>-3.2936500246264849E-2</v>
      </c>
      <c r="I1318" t="str">
        <f t="shared" si="142"/>
        <v/>
      </c>
      <c r="J1318" t="str">
        <f t="shared" si="143"/>
        <v/>
      </c>
      <c r="K1318" s="11">
        <f t="shared" si="146"/>
        <v>1</v>
      </c>
      <c r="L1318" s="9">
        <f>EXP(SUM($H$2:H1318))</f>
        <v>1.3359259621762489</v>
      </c>
    </row>
    <row r="1319" spans="1:12" x14ac:dyDescent="0.25">
      <c r="A1319" s="3">
        <v>45042</v>
      </c>
      <c r="B1319">
        <v>3.11</v>
      </c>
      <c r="C1319">
        <v>120</v>
      </c>
      <c r="D1319">
        <f t="shared" si="140"/>
        <v>0</v>
      </c>
      <c r="E1319">
        <f t="shared" si="144"/>
        <v>0</v>
      </c>
      <c r="F1319">
        <f t="shared" si="141"/>
        <v>0</v>
      </c>
      <c r="G1319" s="7">
        <f t="shared" si="145"/>
        <v>-5.3220696204909532E-2</v>
      </c>
      <c r="H1319" s="7">
        <v>-5.3189828514119047E-2</v>
      </c>
      <c r="I1319" t="str">
        <f t="shared" si="142"/>
        <v/>
      </c>
      <c r="J1319" t="str">
        <f t="shared" si="143"/>
        <v/>
      </c>
      <c r="K1319" s="11">
        <f t="shared" si="146"/>
        <v>1</v>
      </c>
      <c r="L1319" s="9">
        <f>EXP(SUM($H$2:H1319))</f>
        <v>1.2667249973355192</v>
      </c>
    </row>
    <row r="1320" spans="1:12" x14ac:dyDescent="0.25">
      <c r="A1320" s="3">
        <v>45043</v>
      </c>
      <c r="B1320">
        <v>3.2</v>
      </c>
      <c r="C1320">
        <v>120</v>
      </c>
      <c r="D1320">
        <f t="shared" si="140"/>
        <v>0</v>
      </c>
      <c r="E1320">
        <f t="shared" si="144"/>
        <v>0</v>
      </c>
      <c r="F1320">
        <f t="shared" si="141"/>
        <v>0</v>
      </c>
      <c r="G1320" s="7">
        <f t="shared" si="145"/>
        <v>2.8528083614538246E-2</v>
      </c>
      <c r="H1320" s="7">
        <v>2.849027039962743E-2</v>
      </c>
      <c r="I1320" t="str">
        <f t="shared" si="142"/>
        <v/>
      </c>
      <c r="J1320" t="str">
        <f t="shared" si="143"/>
        <v/>
      </c>
      <c r="K1320" s="11">
        <f t="shared" si="146"/>
        <v>1</v>
      </c>
      <c r="L1320" s="9">
        <f>EXP(SUM($H$2:H1320))</f>
        <v>1.3033333497585158</v>
      </c>
    </row>
    <row r="1321" spans="1:12" x14ac:dyDescent="0.25">
      <c r="A1321" s="3">
        <v>45044</v>
      </c>
      <c r="B1321">
        <v>3.34</v>
      </c>
      <c r="C1321">
        <v>120</v>
      </c>
      <c r="D1321">
        <f t="shared" si="140"/>
        <v>0</v>
      </c>
      <c r="E1321">
        <f t="shared" si="144"/>
        <v>0</v>
      </c>
      <c r="F1321">
        <f t="shared" si="141"/>
        <v>0</v>
      </c>
      <c r="G1321" s="7">
        <f t="shared" si="145"/>
        <v>4.2819997182928143E-2</v>
      </c>
      <c r="H1321" s="7">
        <v>4.2772091843869063E-2</v>
      </c>
      <c r="I1321" t="str">
        <f t="shared" si="142"/>
        <v/>
      </c>
      <c r="J1321" t="str">
        <f t="shared" si="143"/>
        <v/>
      </c>
      <c r="K1321" s="11">
        <f t="shared" si="146"/>
        <v>1</v>
      </c>
      <c r="L1321" s="9">
        <f>EXP(SUM($H$2:H1321))</f>
        <v>1.3602890171429629</v>
      </c>
    </row>
    <row r="1322" spans="1:12" x14ac:dyDescent="0.25">
      <c r="A1322" s="3">
        <v>45048</v>
      </c>
      <c r="B1322">
        <v>3.24</v>
      </c>
      <c r="C1322">
        <v>120</v>
      </c>
      <c r="D1322">
        <f t="shared" si="140"/>
        <v>0</v>
      </c>
      <c r="E1322">
        <f t="shared" si="144"/>
        <v>0</v>
      </c>
      <c r="F1322">
        <f t="shared" si="141"/>
        <v>0</v>
      </c>
      <c r="G1322" s="7">
        <f t="shared" si="145"/>
        <v>-3.0397477184370931E-2</v>
      </c>
      <c r="H1322" s="7">
        <v>-3.0356120014899231E-2</v>
      </c>
      <c r="I1322" t="str">
        <f t="shared" si="142"/>
        <v/>
      </c>
      <c r="J1322" t="str">
        <f t="shared" si="143"/>
        <v/>
      </c>
      <c r="K1322" s="11">
        <f t="shared" si="146"/>
        <v>1</v>
      </c>
      <c r="L1322" s="9">
        <f>EXP(SUM($H$2:H1322))</f>
        <v>1.3196163755303882</v>
      </c>
    </row>
    <row r="1323" spans="1:12" x14ac:dyDescent="0.25">
      <c r="A1323" s="3">
        <v>45049</v>
      </c>
      <c r="B1323">
        <v>3.34</v>
      </c>
      <c r="C1323">
        <v>120</v>
      </c>
      <c r="D1323">
        <f t="shared" si="140"/>
        <v>0</v>
      </c>
      <c r="E1323">
        <f t="shared" si="144"/>
        <v>0</v>
      </c>
      <c r="F1323">
        <f t="shared" si="141"/>
        <v>0</v>
      </c>
      <c r="G1323" s="7">
        <f t="shared" si="145"/>
        <v>3.0397477184370948E-2</v>
      </c>
      <c r="H1323" s="7">
        <v>3.0335199796072881E-2</v>
      </c>
      <c r="I1323" t="str">
        <f t="shared" si="142"/>
        <v/>
      </c>
      <c r="J1323" t="str">
        <f t="shared" si="143"/>
        <v/>
      </c>
      <c r="K1323" s="11">
        <f t="shared" si="146"/>
        <v>1</v>
      </c>
      <c r="L1323" s="9">
        <f>EXP(SUM($H$2:H1323))</f>
        <v>1.3602605598967241</v>
      </c>
    </row>
    <row r="1324" spans="1:12" x14ac:dyDescent="0.25">
      <c r="A1324" s="3">
        <v>45050</v>
      </c>
      <c r="B1324">
        <v>3.57</v>
      </c>
      <c r="C1324">
        <v>120</v>
      </c>
      <c r="D1324">
        <f t="shared" si="140"/>
        <v>0</v>
      </c>
      <c r="E1324">
        <f t="shared" si="144"/>
        <v>0</v>
      </c>
      <c r="F1324">
        <f t="shared" si="141"/>
        <v>0</v>
      </c>
      <c r="G1324" s="7">
        <f t="shared" si="145"/>
        <v>6.6594788802938593E-2</v>
      </c>
      <c r="H1324" s="7">
        <v>6.6536523800244204E-2</v>
      </c>
      <c r="I1324" t="str">
        <f t="shared" si="142"/>
        <v/>
      </c>
      <c r="J1324" t="str">
        <f t="shared" si="143"/>
        <v/>
      </c>
      <c r="K1324" s="11">
        <f t="shared" si="146"/>
        <v>1</v>
      </c>
      <c r="L1324" s="9">
        <f>EXP(SUM($H$2:H1324))</f>
        <v>1.4538464864176188</v>
      </c>
    </row>
    <row r="1325" spans="1:12" x14ac:dyDescent="0.25">
      <c r="A1325" s="3">
        <v>45051</v>
      </c>
      <c r="B1325">
        <v>3.81</v>
      </c>
      <c r="C1325">
        <v>120</v>
      </c>
      <c r="D1325">
        <f t="shared" si="140"/>
        <v>0</v>
      </c>
      <c r="E1325">
        <f t="shared" si="144"/>
        <v>0</v>
      </c>
      <c r="F1325">
        <f t="shared" si="141"/>
        <v>0</v>
      </c>
      <c r="G1325" s="7">
        <f t="shared" si="145"/>
        <v>6.5063593347061868E-2</v>
      </c>
      <c r="H1325" s="7">
        <v>6.5038396179222149E-2</v>
      </c>
      <c r="I1325" t="str">
        <f t="shared" si="142"/>
        <v/>
      </c>
      <c r="J1325" t="str">
        <f t="shared" si="143"/>
        <v/>
      </c>
      <c r="K1325" s="11">
        <f t="shared" si="146"/>
        <v>1</v>
      </c>
      <c r="L1325" s="9">
        <f>EXP(SUM($H$2:H1325))</f>
        <v>1.5515449703048827</v>
      </c>
    </row>
    <row r="1326" spans="1:12" x14ac:dyDescent="0.25">
      <c r="A1326" s="3">
        <v>45054</v>
      </c>
      <c r="B1326">
        <v>3.87</v>
      </c>
      <c r="C1326">
        <v>120</v>
      </c>
      <c r="D1326">
        <f t="shared" si="140"/>
        <v>0</v>
      </c>
      <c r="E1326">
        <f t="shared" si="144"/>
        <v>0</v>
      </c>
      <c r="F1326">
        <f t="shared" si="141"/>
        <v>0</v>
      </c>
      <c r="G1326" s="7">
        <f t="shared" si="145"/>
        <v>1.5625317903080815E-2</v>
      </c>
      <c r="H1326" s="7">
        <v>1.557802996331846E-2</v>
      </c>
      <c r="I1326" t="str">
        <f t="shared" si="142"/>
        <v/>
      </c>
      <c r="J1326" t="str">
        <f t="shared" si="143"/>
        <v/>
      </c>
      <c r="K1326" s="11">
        <f t="shared" si="146"/>
        <v>1</v>
      </c>
      <c r="L1326" s="9">
        <f>EXP(SUM($H$2:H1326))</f>
        <v>1.5759042263386693</v>
      </c>
    </row>
    <row r="1327" spans="1:12" x14ac:dyDescent="0.25">
      <c r="A1327" s="3">
        <v>45055</v>
      </c>
      <c r="B1327">
        <v>4.1399999999999997</v>
      </c>
      <c r="C1327">
        <v>120</v>
      </c>
      <c r="D1327">
        <f t="shared" si="140"/>
        <v>0</v>
      </c>
      <c r="E1327">
        <f t="shared" si="144"/>
        <v>0</v>
      </c>
      <c r="F1327">
        <f t="shared" si="141"/>
        <v>0</v>
      </c>
      <c r="G1327" s="7">
        <f t="shared" si="145"/>
        <v>6.7441280795532479E-2</v>
      </c>
      <c r="H1327" s="7">
        <v>6.7378235329948188E-2</v>
      </c>
      <c r="I1327" t="str">
        <f t="shared" si="142"/>
        <v/>
      </c>
      <c r="J1327" t="str">
        <f t="shared" si="143"/>
        <v/>
      </c>
      <c r="K1327" s="11">
        <f t="shared" si="146"/>
        <v>1</v>
      </c>
      <c r="L1327" s="9">
        <f>EXP(SUM($H$2:H1327))</f>
        <v>1.6857447509144747</v>
      </c>
    </row>
    <row r="1328" spans="1:12" x14ac:dyDescent="0.25">
      <c r="A1328" s="3">
        <v>45056</v>
      </c>
      <c r="B1328">
        <v>4.29</v>
      </c>
      <c r="C1328">
        <v>120</v>
      </c>
      <c r="D1328">
        <f t="shared" si="140"/>
        <v>0</v>
      </c>
      <c r="E1328">
        <f t="shared" si="144"/>
        <v>0</v>
      </c>
      <c r="F1328">
        <f t="shared" si="141"/>
        <v>0</v>
      </c>
      <c r="G1328" s="7">
        <f t="shared" si="145"/>
        <v>3.5590945102702741E-2</v>
      </c>
      <c r="H1328" s="7">
        <v>3.5560175398550879E-2</v>
      </c>
      <c r="I1328" t="str">
        <f t="shared" si="142"/>
        <v/>
      </c>
      <c r="J1328" t="str">
        <f t="shared" si="143"/>
        <v/>
      </c>
      <c r="K1328" s="11">
        <f t="shared" si="146"/>
        <v>1</v>
      </c>
      <c r="L1328" s="9">
        <f>EXP(SUM($H$2:H1328))</f>
        <v>1.7467687108975787</v>
      </c>
    </row>
    <row r="1329" spans="1:12" x14ac:dyDescent="0.25">
      <c r="A1329" s="3">
        <v>45057</v>
      </c>
      <c r="B1329">
        <v>4.3499999999999996</v>
      </c>
      <c r="C1329">
        <v>120</v>
      </c>
      <c r="D1329">
        <f t="shared" si="140"/>
        <v>0</v>
      </c>
      <c r="E1329">
        <f t="shared" si="144"/>
        <v>0</v>
      </c>
      <c r="F1329">
        <f t="shared" si="141"/>
        <v>0</v>
      </c>
      <c r="G1329" s="7">
        <f t="shared" si="145"/>
        <v>1.3889112160667093E-2</v>
      </c>
      <c r="H1329" s="7">
        <v>1.380428097639708E-2</v>
      </c>
      <c r="I1329" t="str">
        <f t="shared" si="142"/>
        <v/>
      </c>
      <c r="J1329" t="str">
        <f t="shared" si="143"/>
        <v/>
      </c>
      <c r="K1329" s="11">
        <f t="shared" si="146"/>
        <v>0.99</v>
      </c>
      <c r="L1329" s="9">
        <f>EXP(SUM($H$2:H1329))</f>
        <v>1.7710487959790551</v>
      </c>
    </row>
    <row r="1330" spans="1:12" x14ac:dyDescent="0.25">
      <c r="A1330" s="3">
        <v>45058</v>
      </c>
      <c r="B1330">
        <v>4.3099999999999996</v>
      </c>
      <c r="C1330">
        <v>120</v>
      </c>
      <c r="D1330">
        <f t="shared" si="140"/>
        <v>0</v>
      </c>
      <c r="E1330">
        <f t="shared" si="144"/>
        <v>0</v>
      </c>
      <c r="F1330">
        <f t="shared" si="141"/>
        <v>0</v>
      </c>
      <c r="G1330" s="7">
        <f t="shared" si="145"/>
        <v>-9.2379409849363617E-3</v>
      </c>
      <c r="H1330" s="7">
        <v>-9.1416579172833873E-3</v>
      </c>
      <c r="I1330" t="str">
        <f t="shared" si="142"/>
        <v/>
      </c>
      <c r="J1330" t="str">
        <f t="shared" si="143"/>
        <v/>
      </c>
      <c r="K1330" s="11">
        <f t="shared" si="146"/>
        <v>0.99</v>
      </c>
      <c r="L1330" s="9">
        <f>EXP(SUM($H$2:H1330))</f>
        <v>1.7549322519356456</v>
      </c>
    </row>
    <row r="1331" spans="1:12" x14ac:dyDescent="0.25">
      <c r="A1331" s="3">
        <v>45061</v>
      </c>
      <c r="B1331">
        <v>4.38</v>
      </c>
      <c r="C1331">
        <v>120</v>
      </c>
      <c r="D1331">
        <f t="shared" si="140"/>
        <v>0</v>
      </c>
      <c r="E1331">
        <f t="shared" si="144"/>
        <v>0</v>
      </c>
      <c r="F1331">
        <f t="shared" si="141"/>
        <v>0</v>
      </c>
      <c r="G1331" s="7">
        <f t="shared" si="145"/>
        <v>1.611082027269849E-2</v>
      </c>
      <c r="H1331" s="7">
        <v>1.607018017749446E-2</v>
      </c>
      <c r="I1331" t="str">
        <f t="shared" si="142"/>
        <v/>
      </c>
      <c r="J1331" t="str">
        <f t="shared" si="143"/>
        <v/>
      </c>
      <c r="K1331" s="11">
        <f t="shared" si="146"/>
        <v>1</v>
      </c>
      <c r="L1331" s="9">
        <f>EXP(SUM($H$2:H1331))</f>
        <v>1.7833621544170031</v>
      </c>
    </row>
    <row r="1332" spans="1:12" x14ac:dyDescent="0.25">
      <c r="A1332" s="3">
        <v>45062</v>
      </c>
      <c r="B1332">
        <v>3.38</v>
      </c>
      <c r="C1332">
        <v>120</v>
      </c>
      <c r="D1332">
        <f t="shared" si="140"/>
        <v>0</v>
      </c>
      <c r="E1332">
        <f t="shared" si="144"/>
        <v>0</v>
      </c>
      <c r="F1332">
        <f t="shared" si="141"/>
        <v>0</v>
      </c>
      <c r="G1332" s="7">
        <f t="shared" si="145"/>
        <v>-0.25917301489342731</v>
      </c>
      <c r="H1332" s="7">
        <v>-0.25915940551857958</v>
      </c>
      <c r="I1332" t="str">
        <f t="shared" si="142"/>
        <v/>
      </c>
      <c r="J1332" t="str">
        <f t="shared" si="143"/>
        <v/>
      </c>
      <c r="K1332" s="11">
        <f t="shared" si="146"/>
        <v>1</v>
      </c>
      <c r="L1332" s="9">
        <f>EXP(SUM($H$2:H1332))</f>
        <v>1.3762205745636014</v>
      </c>
    </row>
    <row r="1333" spans="1:12" x14ac:dyDescent="0.25">
      <c r="A1333" s="3">
        <v>45063</v>
      </c>
      <c r="B1333">
        <v>3.36</v>
      </c>
      <c r="C1333">
        <v>120</v>
      </c>
      <c r="D1333">
        <f t="shared" si="140"/>
        <v>0</v>
      </c>
      <c r="E1333">
        <f t="shared" si="144"/>
        <v>0</v>
      </c>
      <c r="F1333">
        <f t="shared" si="141"/>
        <v>0</v>
      </c>
      <c r="G1333" s="7">
        <f t="shared" si="145"/>
        <v>-5.9347355198145777E-3</v>
      </c>
      <c r="H1333" s="7">
        <v>-5.9174737640376226E-3</v>
      </c>
      <c r="I1333" t="str">
        <f t="shared" si="142"/>
        <v/>
      </c>
      <c r="J1333" t="str">
        <f t="shared" si="143"/>
        <v/>
      </c>
      <c r="K1333" s="11">
        <f t="shared" si="146"/>
        <v>1</v>
      </c>
      <c r="L1333" s="9">
        <f>EXP(SUM($H$2:H1333))</f>
        <v>1.3681008731736761</v>
      </c>
    </row>
    <row r="1334" spans="1:12" x14ac:dyDescent="0.25">
      <c r="A1334" s="3">
        <v>45064</v>
      </c>
      <c r="B1334">
        <v>3.54</v>
      </c>
      <c r="C1334">
        <v>120</v>
      </c>
      <c r="D1334">
        <f t="shared" si="140"/>
        <v>0</v>
      </c>
      <c r="E1334">
        <f t="shared" si="144"/>
        <v>0</v>
      </c>
      <c r="F1334">
        <f t="shared" si="141"/>
        <v>0</v>
      </c>
      <c r="G1334" s="7">
        <f t="shared" si="145"/>
        <v>5.2185753170570247E-2</v>
      </c>
      <c r="H1334" s="7">
        <v>5.2117954262106768E-2</v>
      </c>
      <c r="I1334" t="str">
        <f t="shared" si="142"/>
        <v/>
      </c>
      <c r="J1334" t="str">
        <f t="shared" si="143"/>
        <v/>
      </c>
      <c r="K1334" s="11">
        <f t="shared" si="146"/>
        <v>1</v>
      </c>
      <c r="L1334" s="9">
        <f>EXP(SUM($H$2:H1334))</f>
        <v>1.4412942698884681</v>
      </c>
    </row>
    <row r="1335" spans="1:12" x14ac:dyDescent="0.25">
      <c r="A1335" s="3">
        <v>45065</v>
      </c>
      <c r="B1335">
        <v>3.64</v>
      </c>
      <c r="C1335">
        <v>120</v>
      </c>
      <c r="D1335">
        <f t="shared" si="140"/>
        <v>0</v>
      </c>
      <c r="E1335">
        <f t="shared" si="144"/>
        <v>0</v>
      </c>
      <c r="F1335">
        <f t="shared" si="141"/>
        <v>0</v>
      </c>
      <c r="G1335" s="7">
        <f t="shared" si="145"/>
        <v>2.7856954502966279E-2</v>
      </c>
      <c r="H1335" s="7">
        <v>2.7809700639267229E-2</v>
      </c>
      <c r="I1335" t="str">
        <f t="shared" si="142"/>
        <v/>
      </c>
      <c r="J1335" t="str">
        <f t="shared" si="143"/>
        <v/>
      </c>
      <c r="K1335" s="11">
        <f t="shared" si="146"/>
        <v>1</v>
      </c>
      <c r="L1335" s="9">
        <f>EXP(SUM($H$2:H1335))</f>
        <v>1.4819387682993228</v>
      </c>
    </row>
    <row r="1336" spans="1:12" x14ac:dyDescent="0.25">
      <c r="A1336" s="3">
        <v>45068</v>
      </c>
      <c r="B1336">
        <v>3.8</v>
      </c>
      <c r="C1336">
        <v>120</v>
      </c>
      <c r="D1336">
        <f t="shared" si="140"/>
        <v>0</v>
      </c>
      <c r="E1336">
        <f t="shared" si="144"/>
        <v>0</v>
      </c>
      <c r="F1336">
        <f t="shared" si="141"/>
        <v>0</v>
      </c>
      <c r="G1336" s="7">
        <f t="shared" si="145"/>
        <v>4.3017385083690643E-2</v>
      </c>
      <c r="H1336" s="7">
        <v>4.2963699432115719E-2</v>
      </c>
      <c r="I1336" t="str">
        <f t="shared" si="142"/>
        <v/>
      </c>
      <c r="J1336" t="str">
        <f t="shared" si="143"/>
        <v/>
      </c>
      <c r="K1336" s="11">
        <f t="shared" si="146"/>
        <v>1</v>
      </c>
      <c r="L1336" s="9">
        <f>EXP(SUM($H$2:H1336))</f>
        <v>1.5469958802276631</v>
      </c>
    </row>
    <row r="1337" spans="1:12" x14ac:dyDescent="0.25">
      <c r="A1337" s="3">
        <v>45069</v>
      </c>
      <c r="B1337">
        <v>3.66</v>
      </c>
      <c r="C1337">
        <v>120</v>
      </c>
      <c r="D1337">
        <f t="shared" si="140"/>
        <v>0</v>
      </c>
      <c r="E1337">
        <f t="shared" si="144"/>
        <v>0</v>
      </c>
      <c r="F1337">
        <f t="shared" si="141"/>
        <v>0</v>
      </c>
      <c r="G1337" s="7">
        <f t="shared" si="145"/>
        <v>-3.753791931906509E-2</v>
      </c>
      <c r="H1337" s="7">
        <v>-3.7494204427580398E-2</v>
      </c>
      <c r="I1337" t="str">
        <f t="shared" si="142"/>
        <v/>
      </c>
      <c r="J1337" t="str">
        <f t="shared" si="143"/>
        <v/>
      </c>
      <c r="K1337" s="11">
        <f t="shared" si="146"/>
        <v>1</v>
      </c>
      <c r="L1337" s="9">
        <f>EXP(SUM($H$2:H1337))</f>
        <v>1.4900664318352852</v>
      </c>
    </row>
    <row r="1338" spans="1:12" x14ac:dyDescent="0.25">
      <c r="A1338" s="3">
        <v>45070</v>
      </c>
      <c r="B1338">
        <v>3.63</v>
      </c>
      <c r="C1338">
        <v>120</v>
      </c>
      <c r="D1338">
        <f t="shared" si="140"/>
        <v>0</v>
      </c>
      <c r="E1338">
        <f t="shared" si="144"/>
        <v>0</v>
      </c>
      <c r="F1338">
        <f t="shared" si="141"/>
        <v>0</v>
      </c>
      <c r="G1338" s="7">
        <f t="shared" si="145"/>
        <v>-8.230499136515591E-3</v>
      </c>
      <c r="H1338" s="7">
        <v>-8.132983230188991E-3</v>
      </c>
      <c r="I1338" t="str">
        <f t="shared" si="142"/>
        <v/>
      </c>
      <c r="J1338" t="str">
        <f t="shared" si="143"/>
        <v/>
      </c>
      <c r="K1338" s="11">
        <f t="shared" si="146"/>
        <v>0.99</v>
      </c>
      <c r="L1338" s="9">
        <f>EXP(SUM($H$2:H1338))</f>
        <v>1.4779968937374193</v>
      </c>
    </row>
    <row r="1339" spans="1:12" x14ac:dyDescent="0.25">
      <c r="A1339" s="3">
        <v>45071</v>
      </c>
      <c r="B1339">
        <v>3.76</v>
      </c>
      <c r="C1339">
        <v>120</v>
      </c>
      <c r="D1339">
        <f t="shared" si="140"/>
        <v>0</v>
      </c>
      <c r="E1339">
        <f t="shared" si="144"/>
        <v>0</v>
      </c>
      <c r="F1339">
        <f t="shared" si="141"/>
        <v>0</v>
      </c>
      <c r="G1339" s="7">
        <f t="shared" si="145"/>
        <v>3.5186309125043766E-2</v>
      </c>
      <c r="H1339" s="7">
        <v>3.5174075007654078E-2</v>
      </c>
      <c r="I1339" t="str">
        <f t="shared" si="142"/>
        <v/>
      </c>
      <c r="J1339" t="str">
        <f t="shared" si="143"/>
        <v/>
      </c>
      <c r="K1339" s="11">
        <f t="shared" si="146"/>
        <v>1</v>
      </c>
      <c r="L1339" s="9">
        <f>EXP(SUM($H$2:H1339))</f>
        <v>1.5309091825332191</v>
      </c>
    </row>
    <row r="1340" spans="1:12" x14ac:dyDescent="0.25">
      <c r="A1340" s="3">
        <v>45072</v>
      </c>
      <c r="B1340">
        <v>3.82</v>
      </c>
      <c r="C1340">
        <v>120</v>
      </c>
      <c r="D1340">
        <f t="shared" si="140"/>
        <v>0</v>
      </c>
      <c r="E1340">
        <f t="shared" si="144"/>
        <v>0</v>
      </c>
      <c r="F1340">
        <f t="shared" si="141"/>
        <v>0</v>
      </c>
      <c r="G1340" s="7">
        <f t="shared" si="145"/>
        <v>1.5831465216680662E-2</v>
      </c>
      <c r="H1340" s="7">
        <v>1.5774919115362239E-2</v>
      </c>
      <c r="I1340" t="str">
        <f t="shared" si="142"/>
        <v/>
      </c>
      <c r="J1340" t="str">
        <f t="shared" si="143"/>
        <v/>
      </c>
      <c r="K1340" s="11">
        <f t="shared" si="146"/>
        <v>1</v>
      </c>
      <c r="L1340" s="9">
        <f>EXP(SUM($H$2:H1340))</f>
        <v>1.5552506385354972</v>
      </c>
    </row>
    <row r="1341" spans="1:12" x14ac:dyDescent="0.25">
      <c r="A1341" s="3">
        <v>45075</v>
      </c>
      <c r="B1341">
        <v>3.79</v>
      </c>
      <c r="C1341">
        <v>120</v>
      </c>
      <c r="D1341">
        <f t="shared" si="140"/>
        <v>0</v>
      </c>
      <c r="E1341">
        <f t="shared" si="144"/>
        <v>0</v>
      </c>
      <c r="F1341">
        <f t="shared" si="141"/>
        <v>0</v>
      </c>
      <c r="G1341" s="7">
        <f t="shared" si="145"/>
        <v>-7.884403524148759E-3</v>
      </c>
      <c r="H1341" s="7">
        <v>-7.8305791151885643E-3</v>
      </c>
      <c r="I1341" t="str">
        <f t="shared" si="142"/>
        <v/>
      </c>
      <c r="J1341" t="str">
        <f t="shared" si="143"/>
        <v/>
      </c>
      <c r="K1341" s="11">
        <f t="shared" si="146"/>
        <v>0.99</v>
      </c>
      <c r="L1341" s="9">
        <f>EXP(SUM($H$2:H1341))</f>
        <v>1.5431196835549204</v>
      </c>
    </row>
    <row r="1342" spans="1:12" x14ac:dyDescent="0.25">
      <c r="A1342" s="3">
        <v>45076</v>
      </c>
      <c r="B1342">
        <v>3.73</v>
      </c>
      <c r="C1342">
        <v>120</v>
      </c>
      <c r="D1342">
        <f t="shared" si="140"/>
        <v>0</v>
      </c>
      <c r="E1342">
        <f t="shared" si="144"/>
        <v>0</v>
      </c>
      <c r="F1342">
        <f t="shared" si="141"/>
        <v>0</v>
      </c>
      <c r="G1342" s="7">
        <f t="shared" si="145"/>
        <v>-1.5957785438610806E-2</v>
      </c>
      <c r="H1342" s="7">
        <v>-1.5926150550259251E-2</v>
      </c>
      <c r="I1342" t="str">
        <f t="shared" si="142"/>
        <v/>
      </c>
      <c r="J1342" t="str">
        <f t="shared" si="143"/>
        <v/>
      </c>
      <c r="K1342" s="11">
        <f t="shared" si="146"/>
        <v>1</v>
      </c>
      <c r="L1342" s="9">
        <f>EXP(SUM($H$2:H1342))</f>
        <v>1.5187383925547524</v>
      </c>
    </row>
    <row r="1343" spans="1:12" x14ac:dyDescent="0.25">
      <c r="A1343" s="3">
        <v>45077</v>
      </c>
      <c r="B1343">
        <v>3.8</v>
      </c>
      <c r="C1343">
        <v>120</v>
      </c>
      <c r="D1343">
        <f t="shared" si="140"/>
        <v>0</v>
      </c>
      <c r="E1343">
        <f t="shared" si="144"/>
        <v>0</v>
      </c>
      <c r="F1343">
        <f t="shared" si="141"/>
        <v>0</v>
      </c>
      <c r="G1343" s="7">
        <f t="shared" si="145"/>
        <v>1.8592833076615925E-2</v>
      </c>
      <c r="H1343" s="7">
        <v>1.852730461388356E-2</v>
      </c>
      <c r="I1343" t="str">
        <f t="shared" si="142"/>
        <v/>
      </c>
      <c r="J1343" t="str">
        <f t="shared" si="143"/>
        <v/>
      </c>
      <c r="K1343" s="11">
        <f t="shared" si="146"/>
        <v>1</v>
      </c>
      <c r="L1343" s="9">
        <f>EXP(SUM($H$2:H1343))</f>
        <v>1.5471388004955262</v>
      </c>
    </row>
    <row r="1344" spans="1:12" x14ac:dyDescent="0.25">
      <c r="A1344" s="5">
        <v>45078</v>
      </c>
      <c r="B1344" s="6">
        <v>4.0599999999999996</v>
      </c>
      <c r="C1344" s="6">
        <v>120</v>
      </c>
      <c r="D1344" s="6">
        <f t="shared" si="140"/>
        <v>1</v>
      </c>
      <c r="E1344">
        <f t="shared" si="144"/>
        <v>0</v>
      </c>
      <c r="F1344">
        <f t="shared" si="141"/>
        <v>1</v>
      </c>
      <c r="G1344" s="8">
        <f t="shared" si="145"/>
        <v>6.6181906881301183E-2</v>
      </c>
      <c r="H1344" s="8">
        <v>6.616220225366877E-2</v>
      </c>
      <c r="I1344" t="str">
        <f t="shared" si="142"/>
        <v/>
      </c>
      <c r="J1344" t="str">
        <f t="shared" si="143"/>
        <v/>
      </c>
      <c r="K1344" s="11">
        <f t="shared" si="146"/>
        <v>1</v>
      </c>
      <c r="L1344" s="9">
        <f>EXP(SUM($H$2:H1344))</f>
        <v>1.6529630944494202</v>
      </c>
    </row>
    <row r="1345" spans="1:12" x14ac:dyDescent="0.25">
      <c r="A1345" s="5">
        <v>45079</v>
      </c>
      <c r="B1345" s="6">
        <v>3.87</v>
      </c>
      <c r="C1345" s="6">
        <v>121</v>
      </c>
      <c r="D1345" s="6">
        <f t="shared" si="140"/>
        <v>0</v>
      </c>
      <c r="E1345">
        <f t="shared" si="144"/>
        <v>1</v>
      </c>
      <c r="F1345">
        <f t="shared" si="141"/>
        <v>1</v>
      </c>
      <c r="G1345" s="8">
        <f t="shared" si="145"/>
        <v>-4.7928466571950719E-2</v>
      </c>
      <c r="H1345" s="8">
        <v>-4.7825629482604548E-2</v>
      </c>
      <c r="I1345" t="str">
        <f t="shared" si="142"/>
        <v/>
      </c>
      <c r="J1345" t="str">
        <f t="shared" si="143"/>
        <v/>
      </c>
      <c r="K1345" s="11">
        <f t="shared" si="146"/>
        <v>1</v>
      </c>
      <c r="L1345" s="9">
        <f>EXP(SUM($H$2:H1345))</f>
        <v>1.5757697179386325</v>
      </c>
    </row>
    <row r="1346" spans="1:12" x14ac:dyDescent="0.25">
      <c r="A1346" s="3">
        <v>45082</v>
      </c>
      <c r="B1346">
        <v>3.89</v>
      </c>
      <c r="C1346">
        <v>121</v>
      </c>
      <c r="D1346">
        <f t="shared" si="140"/>
        <v>0</v>
      </c>
      <c r="E1346">
        <f t="shared" si="144"/>
        <v>0</v>
      </c>
      <c r="F1346">
        <f t="shared" si="141"/>
        <v>0</v>
      </c>
      <c r="G1346" s="7">
        <f t="shared" si="145"/>
        <v>5.1546505886644221E-3</v>
      </c>
      <c r="H1346" s="7">
        <v>5.0870390485572093E-3</v>
      </c>
      <c r="I1346" t="str">
        <f t="shared" si="142"/>
        <v/>
      </c>
      <c r="J1346" t="str">
        <f t="shared" si="143"/>
        <v/>
      </c>
      <c r="K1346" s="11">
        <f t="shared" si="146"/>
        <v>0.99</v>
      </c>
      <c r="L1346" s="9">
        <f>EXP(SUM($H$2:H1346))</f>
        <v>1.5838061435001196</v>
      </c>
    </row>
    <row r="1347" spans="1:12" x14ac:dyDescent="0.25">
      <c r="A1347" s="3">
        <v>45083</v>
      </c>
      <c r="B1347">
        <v>3.99</v>
      </c>
      <c r="C1347">
        <v>121</v>
      </c>
      <c r="D1347">
        <f t="shared" ref="D1347:D1410" si="147">C1348-C1347</f>
        <v>0</v>
      </c>
      <c r="E1347">
        <f t="shared" si="144"/>
        <v>0</v>
      </c>
      <c r="F1347">
        <f t="shared" ref="F1347:F1410" si="148">D1347+E1347</f>
        <v>0</v>
      </c>
      <c r="G1347" s="7">
        <f t="shared" si="145"/>
        <v>2.5382073271417196E-2</v>
      </c>
      <c r="H1347" s="7">
        <v>2.5375306331228299E-2</v>
      </c>
      <c r="I1347" t="str">
        <f t="shared" ref="I1347:I1410" si="149">IF(ISNA(VLOOKUP(A1347,$P$2:$Q$9,2,)),"",VLOOKUP(A1347,$P$2:$Q$9,2,))</f>
        <v/>
      </c>
      <c r="J1347" t="str">
        <f t="shared" ref="J1347:J1410" si="150">IF(ISNA(VLOOKUP(A1347,$P$12:$R$13,3,)),"",VLOOKUP(A1347,$P$12:$R$13,3,))</f>
        <v/>
      </c>
      <c r="K1347" s="11">
        <f t="shared" si="146"/>
        <v>1</v>
      </c>
      <c r="L1347" s="9">
        <f>EXP(SUM($H$2:H1347))</f>
        <v>1.6245099613880729</v>
      </c>
    </row>
    <row r="1348" spans="1:12" x14ac:dyDescent="0.25">
      <c r="A1348" s="3">
        <v>45084</v>
      </c>
      <c r="B1348">
        <v>3.88</v>
      </c>
      <c r="C1348">
        <v>121</v>
      </c>
      <c r="D1348">
        <f t="shared" si="147"/>
        <v>0</v>
      </c>
      <c r="E1348">
        <f t="shared" ref="E1348:E1411" si="151">C1348-C1347</f>
        <v>0</v>
      </c>
      <c r="F1348">
        <f t="shared" si="148"/>
        <v>0</v>
      </c>
      <c r="G1348" s="7">
        <f t="shared" ref="G1348:G1411" si="152">LN(B1348/B1347)</f>
        <v>-2.7956077266590072E-2</v>
      </c>
      <c r="H1348" s="7">
        <v>-2.7885203489535659E-2</v>
      </c>
      <c r="I1348" t="str">
        <f t="shared" si="149"/>
        <v/>
      </c>
      <c r="J1348" t="str">
        <f t="shared" si="150"/>
        <v/>
      </c>
      <c r="K1348" s="11">
        <f t="shared" ref="K1348:K1411" si="153">ROUND(H1348/G1348,2)</f>
        <v>1</v>
      </c>
      <c r="L1348" s="9">
        <f>EXP(SUM($H$2:H1348))</f>
        <v>1.5798359374499009</v>
      </c>
    </row>
    <row r="1349" spans="1:12" x14ac:dyDescent="0.25">
      <c r="A1349" s="3">
        <v>45086</v>
      </c>
      <c r="B1349">
        <v>3.97</v>
      </c>
      <c r="C1349">
        <v>121</v>
      </c>
      <c r="D1349">
        <f t="shared" si="147"/>
        <v>0</v>
      </c>
      <c r="E1349">
        <f t="shared" si="151"/>
        <v>0</v>
      </c>
      <c r="F1349">
        <f t="shared" si="148"/>
        <v>0</v>
      </c>
      <c r="G1349" s="7">
        <f t="shared" si="152"/>
        <v>2.2930941063917108E-2</v>
      </c>
      <c r="H1349" s="7">
        <v>2.2837233902757131E-2</v>
      </c>
      <c r="I1349" t="str">
        <f t="shared" si="149"/>
        <v/>
      </c>
      <c r="J1349" t="str">
        <f t="shared" si="150"/>
        <v/>
      </c>
      <c r="K1349" s="11">
        <f t="shared" si="153"/>
        <v>1</v>
      </c>
      <c r="L1349" s="9">
        <f>EXP(SUM($H$2:H1349))</f>
        <v>1.6163301476049934</v>
      </c>
    </row>
    <row r="1350" spans="1:12" x14ac:dyDescent="0.25">
      <c r="A1350" s="3">
        <v>45089</v>
      </c>
      <c r="B1350">
        <v>3.96</v>
      </c>
      <c r="C1350">
        <v>121</v>
      </c>
      <c r="D1350">
        <f t="shared" si="147"/>
        <v>0</v>
      </c>
      <c r="E1350">
        <f t="shared" si="151"/>
        <v>0</v>
      </c>
      <c r="F1350">
        <f t="shared" si="148"/>
        <v>0</v>
      </c>
      <c r="G1350" s="7">
        <f t="shared" si="152"/>
        <v>-2.5220694327099465E-3</v>
      </c>
      <c r="H1350" s="7">
        <v>-2.503130218118477E-3</v>
      </c>
      <c r="I1350" t="str">
        <f t="shared" si="149"/>
        <v/>
      </c>
      <c r="J1350" t="str">
        <f t="shared" si="150"/>
        <v/>
      </c>
      <c r="K1350" s="11">
        <f t="shared" si="153"/>
        <v>0.99</v>
      </c>
      <c r="L1350" s="9">
        <f>EXP(SUM($H$2:H1350))</f>
        <v>1.6122893222359811</v>
      </c>
    </row>
    <row r="1351" spans="1:12" x14ac:dyDescent="0.25">
      <c r="A1351" s="3">
        <v>45090</v>
      </c>
      <c r="B1351">
        <v>3.76</v>
      </c>
      <c r="C1351">
        <v>121</v>
      </c>
      <c r="D1351">
        <f t="shared" si="147"/>
        <v>0</v>
      </c>
      <c r="E1351">
        <f t="shared" si="151"/>
        <v>0</v>
      </c>
      <c r="F1351">
        <f t="shared" si="148"/>
        <v>0</v>
      </c>
      <c r="G1351" s="7">
        <f t="shared" si="152"/>
        <v>-5.1825067864586023E-2</v>
      </c>
      <c r="H1351" s="7">
        <v>-5.1819748729796472E-2</v>
      </c>
      <c r="I1351" t="str">
        <f t="shared" si="149"/>
        <v/>
      </c>
      <c r="J1351" t="str">
        <f t="shared" si="150"/>
        <v/>
      </c>
      <c r="K1351" s="11">
        <f t="shared" si="153"/>
        <v>1</v>
      </c>
      <c r="L1351" s="9">
        <f>EXP(SUM($H$2:H1351))</f>
        <v>1.5308687114630639</v>
      </c>
    </row>
    <row r="1352" spans="1:12" x14ac:dyDescent="0.25">
      <c r="A1352" s="3">
        <v>45091</v>
      </c>
      <c r="B1352">
        <v>3.81</v>
      </c>
      <c r="C1352">
        <v>121</v>
      </c>
      <c r="D1352">
        <f t="shared" si="147"/>
        <v>0</v>
      </c>
      <c r="E1352">
        <f t="shared" si="151"/>
        <v>0</v>
      </c>
      <c r="F1352">
        <f t="shared" si="148"/>
        <v>0</v>
      </c>
      <c r="G1352" s="7">
        <f t="shared" si="152"/>
        <v>1.3210231736806482E-2</v>
      </c>
      <c r="H1352" s="7">
        <v>1.31136391453832E-2</v>
      </c>
      <c r="I1352" t="str">
        <f t="shared" si="149"/>
        <v/>
      </c>
      <c r="J1352" t="str">
        <f t="shared" si="150"/>
        <v/>
      </c>
      <c r="K1352" s="11">
        <f t="shared" si="153"/>
        <v>0.99</v>
      </c>
      <c r="L1352" s="9">
        <f>EXP(SUM($H$2:H1352))</f>
        <v>1.5510761784543767</v>
      </c>
    </row>
    <row r="1353" spans="1:12" x14ac:dyDescent="0.25">
      <c r="A1353" s="3">
        <v>45092</v>
      </c>
      <c r="B1353">
        <v>3.75</v>
      </c>
      <c r="C1353">
        <v>121</v>
      </c>
      <c r="D1353">
        <f t="shared" si="147"/>
        <v>0</v>
      </c>
      <c r="E1353">
        <f t="shared" si="151"/>
        <v>0</v>
      </c>
      <c r="F1353">
        <f t="shared" si="148"/>
        <v>0</v>
      </c>
      <c r="G1353" s="7">
        <f t="shared" si="152"/>
        <v>-1.5873349156290122E-2</v>
      </c>
      <c r="H1353" s="7">
        <v>-1.5824550346971462E-2</v>
      </c>
      <c r="I1353" t="str">
        <f t="shared" si="149"/>
        <v/>
      </c>
      <c r="J1353" t="str">
        <f t="shared" si="150"/>
        <v/>
      </c>
      <c r="K1353" s="11">
        <f t="shared" si="153"/>
        <v>1</v>
      </c>
      <c r="L1353" s="9">
        <f>EXP(SUM($H$2:H1353))</f>
        <v>1.5267242824526428</v>
      </c>
    </row>
    <row r="1354" spans="1:12" x14ac:dyDescent="0.25">
      <c r="A1354" s="3">
        <v>45093</v>
      </c>
      <c r="B1354">
        <v>3.71</v>
      </c>
      <c r="C1354">
        <v>121</v>
      </c>
      <c r="D1354">
        <f t="shared" si="147"/>
        <v>0</v>
      </c>
      <c r="E1354">
        <f t="shared" si="151"/>
        <v>0</v>
      </c>
      <c r="F1354">
        <f t="shared" si="148"/>
        <v>0</v>
      </c>
      <c r="G1354" s="7">
        <f t="shared" si="152"/>
        <v>-1.0723963362975724E-2</v>
      </c>
      <c r="H1354" s="7">
        <v>-1.0656580188528889E-2</v>
      </c>
      <c r="I1354" t="str">
        <f t="shared" si="149"/>
        <v/>
      </c>
      <c r="J1354" t="str">
        <f t="shared" si="150"/>
        <v/>
      </c>
      <c r="K1354" s="11">
        <f t="shared" si="153"/>
        <v>0.99</v>
      </c>
      <c r="L1354" s="9">
        <f>EXP(SUM($H$2:H1354))</f>
        <v>1.5105410050586447</v>
      </c>
    </row>
    <row r="1355" spans="1:12" x14ac:dyDescent="0.25">
      <c r="A1355" s="3">
        <v>45096</v>
      </c>
      <c r="B1355">
        <v>3.73</v>
      </c>
      <c r="C1355">
        <v>121</v>
      </c>
      <c r="D1355">
        <f t="shared" si="147"/>
        <v>0</v>
      </c>
      <c r="E1355">
        <f t="shared" si="151"/>
        <v>0</v>
      </c>
      <c r="F1355">
        <f t="shared" si="148"/>
        <v>0</v>
      </c>
      <c r="G1355" s="7">
        <f t="shared" si="152"/>
        <v>5.3763570363804958E-3</v>
      </c>
      <c r="H1355" s="7">
        <v>5.2860044292374377E-3</v>
      </c>
      <c r="I1355" t="str">
        <f t="shared" si="149"/>
        <v/>
      </c>
      <c r="J1355" t="str">
        <f t="shared" si="150"/>
        <v/>
      </c>
      <c r="K1355" s="11">
        <f t="shared" si="153"/>
        <v>0.98</v>
      </c>
      <c r="L1355" s="9">
        <f>EXP(SUM($H$2:H1355))</f>
        <v>1.5185468723854556</v>
      </c>
    </row>
    <row r="1356" spans="1:12" x14ac:dyDescent="0.25">
      <c r="A1356" s="3">
        <v>45097</v>
      </c>
      <c r="B1356">
        <v>3.68</v>
      </c>
      <c r="C1356">
        <v>121</v>
      </c>
      <c r="D1356">
        <f t="shared" si="147"/>
        <v>0</v>
      </c>
      <c r="E1356">
        <f t="shared" si="151"/>
        <v>0</v>
      </c>
      <c r="F1356">
        <f t="shared" si="148"/>
        <v>0</v>
      </c>
      <c r="G1356" s="7">
        <f t="shared" si="152"/>
        <v>-1.3495481474884509E-2</v>
      </c>
      <c r="H1356" s="7">
        <v>-1.3490590182499139E-2</v>
      </c>
      <c r="I1356" t="str">
        <f t="shared" si="149"/>
        <v/>
      </c>
      <c r="J1356" t="str">
        <f t="shared" si="150"/>
        <v/>
      </c>
      <c r="K1356" s="11">
        <f t="shared" si="153"/>
        <v>1</v>
      </c>
      <c r="L1356" s="9">
        <f>EXP(SUM($H$2:H1356))</f>
        <v>1.4981983442954907</v>
      </c>
    </row>
    <row r="1357" spans="1:12" x14ac:dyDescent="0.25">
      <c r="A1357" s="3">
        <v>45098</v>
      </c>
      <c r="B1357">
        <v>3.76</v>
      </c>
      <c r="C1357">
        <v>121</v>
      </c>
      <c r="D1357">
        <f t="shared" si="147"/>
        <v>0</v>
      </c>
      <c r="E1357">
        <f t="shared" si="151"/>
        <v>0</v>
      </c>
      <c r="F1357">
        <f t="shared" si="148"/>
        <v>0</v>
      </c>
      <c r="G1357" s="7">
        <f t="shared" si="152"/>
        <v>2.1506205220963463E-2</v>
      </c>
      <c r="H1357" s="7">
        <v>2.1467906615240971E-2</v>
      </c>
      <c r="I1357" t="str">
        <f t="shared" si="149"/>
        <v/>
      </c>
      <c r="J1357" t="str">
        <f t="shared" si="150"/>
        <v/>
      </c>
      <c r="K1357" s="11">
        <f t="shared" si="153"/>
        <v>1</v>
      </c>
      <c r="L1357" s="9">
        <f>EXP(SUM($H$2:H1357))</f>
        <v>1.5307092483667029</v>
      </c>
    </row>
    <row r="1358" spans="1:12" x14ac:dyDescent="0.25">
      <c r="A1358" s="3">
        <v>45099</v>
      </c>
      <c r="B1358">
        <v>3.57</v>
      </c>
      <c r="C1358">
        <v>121</v>
      </c>
      <c r="D1358">
        <f t="shared" si="147"/>
        <v>0</v>
      </c>
      <c r="E1358">
        <f t="shared" si="151"/>
        <v>0</v>
      </c>
      <c r="F1358">
        <f t="shared" si="148"/>
        <v>0</v>
      </c>
      <c r="G1358" s="7">
        <f t="shared" si="152"/>
        <v>-5.1853361610255382E-2</v>
      </c>
      <c r="H1358" s="7">
        <v>-5.1819748729796472E-2</v>
      </c>
      <c r="I1358" t="str">
        <f t="shared" si="149"/>
        <v/>
      </c>
      <c r="J1358" t="str">
        <f t="shared" si="150"/>
        <v/>
      </c>
      <c r="K1358" s="11">
        <f t="shared" si="153"/>
        <v>1</v>
      </c>
      <c r="L1358" s="9">
        <f>EXP(SUM($H$2:H1358))</f>
        <v>1.4534084313241844</v>
      </c>
    </row>
    <row r="1359" spans="1:12" x14ac:dyDescent="0.25">
      <c r="A1359" s="3">
        <v>45100</v>
      </c>
      <c r="B1359">
        <v>3.58</v>
      </c>
      <c r="C1359">
        <v>121</v>
      </c>
      <c r="D1359">
        <f t="shared" si="147"/>
        <v>0</v>
      </c>
      <c r="E1359">
        <f t="shared" si="151"/>
        <v>0</v>
      </c>
      <c r="F1359">
        <f t="shared" si="148"/>
        <v>0</v>
      </c>
      <c r="G1359" s="7">
        <f t="shared" si="152"/>
        <v>2.7972046210612191E-3</v>
      </c>
      <c r="H1359" s="7">
        <v>2.796087302001188E-3</v>
      </c>
      <c r="I1359" t="str">
        <f t="shared" si="149"/>
        <v/>
      </c>
      <c r="J1359" t="str">
        <f t="shared" si="150"/>
        <v/>
      </c>
      <c r="K1359" s="11">
        <f t="shared" si="153"/>
        <v>1</v>
      </c>
      <c r="L1359" s="9">
        <f>EXP(SUM($H$2:H1359))</f>
        <v>1.457477974931892</v>
      </c>
    </row>
    <row r="1360" spans="1:12" x14ac:dyDescent="0.25">
      <c r="A1360" s="3">
        <v>45103</v>
      </c>
      <c r="B1360">
        <v>3.4</v>
      </c>
      <c r="C1360">
        <v>121</v>
      </c>
      <c r="D1360">
        <f t="shared" si="147"/>
        <v>0</v>
      </c>
      <c r="E1360">
        <f t="shared" si="151"/>
        <v>0</v>
      </c>
      <c r="F1360">
        <f t="shared" si="148"/>
        <v>0</v>
      </c>
      <c r="G1360" s="7">
        <f t="shared" si="152"/>
        <v>-5.1587368790493235E-2</v>
      </c>
      <c r="H1360" s="7">
        <v>-5.150384286711561E-2</v>
      </c>
      <c r="I1360" t="str">
        <f t="shared" si="149"/>
        <v/>
      </c>
      <c r="J1360" t="str">
        <f t="shared" si="150"/>
        <v/>
      </c>
      <c r="K1360" s="11">
        <f t="shared" si="153"/>
        <v>1</v>
      </c>
      <c r="L1360" s="9">
        <f>EXP(SUM($H$2:H1360))</f>
        <v>1.3843125805903109</v>
      </c>
    </row>
    <row r="1361" spans="1:12" x14ac:dyDescent="0.25">
      <c r="A1361" s="3">
        <v>45104</v>
      </c>
      <c r="B1361">
        <v>3.38</v>
      </c>
      <c r="C1361">
        <v>121</v>
      </c>
      <c r="D1361">
        <f t="shared" si="147"/>
        <v>0</v>
      </c>
      <c r="E1361">
        <f t="shared" si="151"/>
        <v>0</v>
      </c>
      <c r="F1361">
        <f t="shared" si="148"/>
        <v>0</v>
      </c>
      <c r="G1361" s="7">
        <f t="shared" si="152"/>
        <v>-5.8997221271882708E-3</v>
      </c>
      <c r="H1361" s="7">
        <v>-5.8168853215648511E-3</v>
      </c>
      <c r="I1361" t="str">
        <f t="shared" si="149"/>
        <v/>
      </c>
      <c r="J1361" t="str">
        <f t="shared" si="150"/>
        <v/>
      </c>
      <c r="K1361" s="11">
        <f t="shared" si="153"/>
        <v>0.99</v>
      </c>
      <c r="L1361" s="9">
        <f>EXP(SUM($H$2:H1361))</f>
        <v>1.3762835676228871</v>
      </c>
    </row>
    <row r="1362" spans="1:12" x14ac:dyDescent="0.25">
      <c r="A1362" s="3">
        <v>45105</v>
      </c>
      <c r="B1362">
        <v>3.35</v>
      </c>
      <c r="C1362">
        <v>121</v>
      </c>
      <c r="D1362">
        <f t="shared" si="147"/>
        <v>0</v>
      </c>
      <c r="E1362">
        <f t="shared" si="151"/>
        <v>0</v>
      </c>
      <c r="F1362">
        <f t="shared" si="148"/>
        <v>0</v>
      </c>
      <c r="G1362" s="7">
        <f t="shared" si="152"/>
        <v>-8.9153636579522803E-3</v>
      </c>
      <c r="H1362" s="7">
        <v>-8.8389486672043917E-3</v>
      </c>
      <c r="I1362" t="str">
        <f t="shared" si="149"/>
        <v/>
      </c>
      <c r="J1362" t="str">
        <f t="shared" si="150"/>
        <v/>
      </c>
      <c r="K1362" s="11">
        <f t="shared" si="153"/>
        <v>0.99</v>
      </c>
      <c r="L1362" s="9">
        <f>EXP(SUM($H$2:H1362))</f>
        <v>1.3641722722278056</v>
      </c>
    </row>
    <row r="1363" spans="1:12" x14ac:dyDescent="0.25">
      <c r="A1363" s="3">
        <v>45106</v>
      </c>
      <c r="B1363">
        <v>3.45</v>
      </c>
      <c r="C1363">
        <v>121</v>
      </c>
      <c r="D1363">
        <f t="shared" si="147"/>
        <v>0</v>
      </c>
      <c r="E1363">
        <f t="shared" si="151"/>
        <v>0</v>
      </c>
      <c r="F1363">
        <f t="shared" si="148"/>
        <v>0</v>
      </c>
      <c r="G1363" s="7">
        <f t="shared" si="152"/>
        <v>2.9413885206293407E-2</v>
      </c>
      <c r="H1363" s="7">
        <v>2.936460862990398E-2</v>
      </c>
      <c r="I1363" t="str">
        <f t="shared" si="149"/>
        <v/>
      </c>
      <c r="J1363" t="str">
        <f t="shared" si="150"/>
        <v/>
      </c>
      <c r="K1363" s="11">
        <f t="shared" si="153"/>
        <v>1</v>
      </c>
      <c r="L1363" s="9">
        <f>EXP(SUM($H$2:H1363))</f>
        <v>1.4048246059401943</v>
      </c>
    </row>
    <row r="1364" spans="1:12" x14ac:dyDescent="0.25">
      <c r="A1364" s="3">
        <v>45107</v>
      </c>
      <c r="B1364">
        <v>3.37</v>
      </c>
      <c r="C1364">
        <v>121</v>
      </c>
      <c r="D1364">
        <f t="shared" si="147"/>
        <v>0</v>
      </c>
      <c r="E1364">
        <f t="shared" si="151"/>
        <v>0</v>
      </c>
      <c r="F1364">
        <f t="shared" si="148"/>
        <v>0</v>
      </c>
      <c r="G1364" s="7">
        <f t="shared" si="152"/>
        <v>-2.3461486678998045E-2</v>
      </c>
      <c r="H1364" s="7">
        <v>-2.3370986323240198E-2</v>
      </c>
      <c r="I1364" t="str">
        <f t="shared" si="149"/>
        <v/>
      </c>
      <c r="J1364" t="str">
        <f t="shared" si="150"/>
        <v/>
      </c>
      <c r="K1364" s="11">
        <f t="shared" si="153"/>
        <v>1</v>
      </c>
      <c r="L1364" s="9">
        <f>EXP(SUM($H$2:H1364))</f>
        <v>1.3723731575429758</v>
      </c>
    </row>
    <row r="1365" spans="1:12" x14ac:dyDescent="0.25">
      <c r="A1365" s="3">
        <v>45110</v>
      </c>
      <c r="B1365">
        <v>3.44</v>
      </c>
      <c r="C1365">
        <v>121</v>
      </c>
      <c r="D1365">
        <f t="shared" si="147"/>
        <v>0</v>
      </c>
      <c r="E1365">
        <f t="shared" si="151"/>
        <v>0</v>
      </c>
      <c r="F1365">
        <f t="shared" si="148"/>
        <v>0</v>
      </c>
      <c r="G1365" s="7">
        <f t="shared" si="152"/>
        <v>2.0558727021036567E-2</v>
      </c>
      <c r="H1365" s="7">
        <v>2.0488666427315599E-2</v>
      </c>
      <c r="I1365" t="str">
        <f t="shared" si="149"/>
        <v/>
      </c>
      <c r="J1365" t="str">
        <f t="shared" si="150"/>
        <v/>
      </c>
      <c r="K1365" s="11">
        <f t="shared" si="153"/>
        <v>1</v>
      </c>
      <c r="L1365" s="9">
        <f>EXP(SUM($H$2:H1365))</f>
        <v>1.4007812819041152</v>
      </c>
    </row>
    <row r="1366" spans="1:12" x14ac:dyDescent="0.25">
      <c r="A1366" s="3">
        <v>45111</v>
      </c>
      <c r="B1366">
        <v>3.37</v>
      </c>
      <c r="C1366">
        <v>121</v>
      </c>
      <c r="D1366">
        <f t="shared" si="147"/>
        <v>0</v>
      </c>
      <c r="E1366">
        <f t="shared" si="151"/>
        <v>0</v>
      </c>
      <c r="F1366">
        <f t="shared" si="148"/>
        <v>0</v>
      </c>
      <c r="G1366" s="7">
        <f t="shared" si="152"/>
        <v>-2.055872702103655E-2</v>
      </c>
      <c r="H1366" s="7">
        <v>-2.0508876631540451E-2</v>
      </c>
      <c r="I1366" t="str">
        <f t="shared" si="149"/>
        <v/>
      </c>
      <c r="J1366" t="str">
        <f t="shared" si="150"/>
        <v/>
      </c>
      <c r="K1366" s="11">
        <f t="shared" si="153"/>
        <v>1</v>
      </c>
      <c r="L1366" s="9">
        <f>EXP(SUM($H$2:H1366))</f>
        <v>1.3723454218814619</v>
      </c>
    </row>
    <row r="1367" spans="1:12" x14ac:dyDescent="0.25">
      <c r="A1367" s="3">
        <v>45112</v>
      </c>
      <c r="B1367">
        <v>3.41</v>
      </c>
      <c r="C1367">
        <v>121</v>
      </c>
      <c r="D1367">
        <f t="shared" si="147"/>
        <v>0</v>
      </c>
      <c r="E1367">
        <f t="shared" si="151"/>
        <v>0</v>
      </c>
      <c r="F1367">
        <f t="shared" si="148"/>
        <v>0</v>
      </c>
      <c r="G1367" s="7">
        <f t="shared" si="152"/>
        <v>1.1799546931155031E-2</v>
      </c>
      <c r="H1367" s="7">
        <v>1.1730922875698701E-2</v>
      </c>
      <c r="I1367" t="str">
        <f t="shared" si="149"/>
        <v/>
      </c>
      <c r="J1367" t="str">
        <f t="shared" si="150"/>
        <v/>
      </c>
      <c r="K1367" s="11">
        <f t="shared" si="153"/>
        <v>0.99</v>
      </c>
      <c r="L1367" s="9">
        <f>EXP(SUM($H$2:H1367))</f>
        <v>1.3885390978596632</v>
      </c>
    </row>
    <row r="1368" spans="1:12" x14ac:dyDescent="0.25">
      <c r="A1368" s="3">
        <v>45113</v>
      </c>
      <c r="B1368">
        <v>3.15</v>
      </c>
      <c r="C1368">
        <v>121</v>
      </c>
      <c r="D1368">
        <f t="shared" si="147"/>
        <v>0</v>
      </c>
      <c r="E1368">
        <f t="shared" si="151"/>
        <v>0</v>
      </c>
      <c r="F1368">
        <f t="shared" si="148"/>
        <v>0</v>
      </c>
      <c r="G1368" s="7">
        <f t="shared" si="152"/>
        <v>-7.930983845788378E-2</v>
      </c>
      <c r="H1368" s="7">
        <v>-7.9259680985632089E-2</v>
      </c>
      <c r="I1368" t="str">
        <f t="shared" si="149"/>
        <v/>
      </c>
      <c r="J1368" t="str">
        <f t="shared" si="150"/>
        <v/>
      </c>
      <c r="K1368" s="11">
        <f t="shared" si="153"/>
        <v>1</v>
      </c>
      <c r="L1368" s="9">
        <f>EXP(SUM($H$2:H1368))</f>
        <v>1.2827324186027567</v>
      </c>
    </row>
    <row r="1369" spans="1:12" x14ac:dyDescent="0.25">
      <c r="A1369" s="3">
        <v>45114</v>
      </c>
      <c r="B1369">
        <v>3.18</v>
      </c>
      <c r="C1369">
        <v>121</v>
      </c>
      <c r="D1369">
        <f t="shared" si="147"/>
        <v>0</v>
      </c>
      <c r="E1369">
        <f t="shared" si="151"/>
        <v>0</v>
      </c>
      <c r="F1369">
        <f t="shared" si="148"/>
        <v>0</v>
      </c>
      <c r="G1369" s="7">
        <f t="shared" si="152"/>
        <v>9.478743954543959E-3</v>
      </c>
      <c r="H1369" s="7">
        <v>9.4551587707551975E-3</v>
      </c>
      <c r="I1369" t="str">
        <f t="shared" si="149"/>
        <v/>
      </c>
      <c r="J1369" t="str">
        <f t="shared" si="150"/>
        <v/>
      </c>
      <c r="K1369" s="11">
        <f t="shared" si="153"/>
        <v>1</v>
      </c>
      <c r="L1369" s="9">
        <f>EXP(SUM($H$2:H1369))</f>
        <v>1.2949183765794829</v>
      </c>
    </row>
    <row r="1370" spans="1:12" x14ac:dyDescent="0.25">
      <c r="A1370" s="3">
        <v>45117</v>
      </c>
      <c r="B1370">
        <v>3.05</v>
      </c>
      <c r="C1370">
        <v>121</v>
      </c>
      <c r="D1370">
        <f t="shared" si="147"/>
        <v>0</v>
      </c>
      <c r="E1370">
        <f t="shared" si="151"/>
        <v>0</v>
      </c>
      <c r="F1370">
        <f t="shared" si="148"/>
        <v>0</v>
      </c>
      <c r="G1370" s="7">
        <f t="shared" si="152"/>
        <v>-4.1739606172765314E-2</v>
      </c>
      <c r="H1370" s="7">
        <v>-4.1655675268832508E-2</v>
      </c>
      <c r="I1370" t="str">
        <f t="shared" si="149"/>
        <v/>
      </c>
      <c r="J1370" t="str">
        <f t="shared" si="150"/>
        <v/>
      </c>
      <c r="K1370" s="11">
        <f t="shared" si="153"/>
        <v>1</v>
      </c>
      <c r="L1370" s="9">
        <f>EXP(SUM($H$2:H1370))</f>
        <v>1.2420857068150402</v>
      </c>
    </row>
    <row r="1371" spans="1:12" x14ac:dyDescent="0.25">
      <c r="A1371" s="3">
        <v>45118</v>
      </c>
      <c r="B1371">
        <v>3.06</v>
      </c>
      <c r="C1371">
        <v>121</v>
      </c>
      <c r="D1371">
        <f t="shared" si="147"/>
        <v>0</v>
      </c>
      <c r="E1371">
        <f t="shared" si="151"/>
        <v>0</v>
      </c>
      <c r="F1371">
        <f t="shared" si="148"/>
        <v>0</v>
      </c>
      <c r="G1371" s="7">
        <f t="shared" si="152"/>
        <v>3.2733253449693297E-3</v>
      </c>
      <c r="H1371" s="7">
        <v>3.1948908965192891E-3</v>
      </c>
      <c r="I1371" t="str">
        <f t="shared" si="149"/>
        <v/>
      </c>
      <c r="J1371" t="str">
        <f t="shared" si="150"/>
        <v/>
      </c>
      <c r="K1371" s="11">
        <f t="shared" si="153"/>
        <v>0.98</v>
      </c>
      <c r="L1371" s="9">
        <f>EXP(SUM($H$2:H1371))</f>
        <v>1.2460603810768485</v>
      </c>
    </row>
    <row r="1372" spans="1:12" x14ac:dyDescent="0.25">
      <c r="A1372" s="3">
        <v>45119</v>
      </c>
      <c r="B1372">
        <v>2.98</v>
      </c>
      <c r="C1372">
        <v>121</v>
      </c>
      <c r="D1372">
        <f t="shared" si="147"/>
        <v>0</v>
      </c>
      <c r="E1372">
        <f t="shared" si="151"/>
        <v>0</v>
      </c>
      <c r="F1372">
        <f t="shared" si="148"/>
        <v>0</v>
      </c>
      <c r="G1372" s="7">
        <f t="shared" si="152"/>
        <v>-2.6491615446976341E-2</v>
      </c>
      <c r="H1372" s="7">
        <v>-2.6446650014983499E-2</v>
      </c>
      <c r="I1372" t="str">
        <f t="shared" si="149"/>
        <v/>
      </c>
      <c r="J1372" t="str">
        <f t="shared" si="150"/>
        <v/>
      </c>
      <c r="K1372" s="11">
        <f t="shared" si="153"/>
        <v>1</v>
      </c>
      <c r="L1372" s="9">
        <f>EXP(SUM($H$2:H1372))</f>
        <v>1.2135382051307426</v>
      </c>
    </row>
    <row r="1373" spans="1:12" x14ac:dyDescent="0.25">
      <c r="A1373" s="3">
        <v>45120</v>
      </c>
      <c r="B1373">
        <v>3.02</v>
      </c>
      <c r="C1373">
        <v>121</v>
      </c>
      <c r="D1373">
        <f t="shared" si="147"/>
        <v>0</v>
      </c>
      <c r="E1373">
        <f t="shared" si="151"/>
        <v>0</v>
      </c>
      <c r="F1373">
        <f t="shared" si="148"/>
        <v>0</v>
      </c>
      <c r="G1373" s="7">
        <f t="shared" si="152"/>
        <v>1.3333530869465168E-2</v>
      </c>
      <c r="H1373" s="7">
        <v>1.3311014059672419E-2</v>
      </c>
      <c r="I1373" t="str">
        <f t="shared" si="149"/>
        <v/>
      </c>
      <c r="J1373" t="str">
        <f t="shared" si="150"/>
        <v/>
      </c>
      <c r="K1373" s="11">
        <f t="shared" si="153"/>
        <v>1</v>
      </c>
      <c r="L1373" s="9">
        <f>EXP(SUM($H$2:H1373))</f>
        <v>1.2297996170794947</v>
      </c>
    </row>
    <row r="1374" spans="1:12" x14ac:dyDescent="0.25">
      <c r="A1374" s="3">
        <v>45121</v>
      </c>
      <c r="B1374">
        <v>2.95</v>
      </c>
      <c r="C1374">
        <v>121</v>
      </c>
      <c r="D1374">
        <f t="shared" si="147"/>
        <v>0</v>
      </c>
      <c r="E1374">
        <f t="shared" si="151"/>
        <v>0</v>
      </c>
      <c r="F1374">
        <f t="shared" si="148"/>
        <v>0</v>
      </c>
      <c r="G1374" s="7">
        <f t="shared" si="152"/>
        <v>-2.3451661035049708E-2</v>
      </c>
      <c r="H1374" s="7">
        <v>-2.3370986323240198E-2</v>
      </c>
      <c r="I1374" t="str">
        <f t="shared" si="149"/>
        <v/>
      </c>
      <c r="J1374" t="str">
        <f t="shared" si="150"/>
        <v/>
      </c>
      <c r="K1374" s="11">
        <f t="shared" si="153"/>
        <v>1</v>
      </c>
      <c r="L1374" s="9">
        <f>EXP(SUM($H$2:H1374))</f>
        <v>1.2013912459249583</v>
      </c>
    </row>
    <row r="1375" spans="1:12" x14ac:dyDescent="0.25">
      <c r="A1375" s="3">
        <v>45124</v>
      </c>
      <c r="B1375">
        <v>2.96</v>
      </c>
      <c r="C1375">
        <v>121</v>
      </c>
      <c r="D1375">
        <f t="shared" si="147"/>
        <v>0</v>
      </c>
      <c r="E1375">
        <f t="shared" si="151"/>
        <v>0</v>
      </c>
      <c r="F1375">
        <f t="shared" si="148"/>
        <v>0</v>
      </c>
      <c r="G1375" s="7">
        <f t="shared" si="152"/>
        <v>3.3840979842404942E-3</v>
      </c>
      <c r="H1375" s="7">
        <v>3.294566949430111E-3</v>
      </c>
      <c r="I1375" t="str">
        <f t="shared" si="149"/>
        <v/>
      </c>
      <c r="J1375" t="str">
        <f t="shared" si="150"/>
        <v/>
      </c>
      <c r="K1375" s="11">
        <f t="shared" si="153"/>
        <v>0.97</v>
      </c>
      <c r="L1375" s="9">
        <f>EXP(SUM($H$2:H1375))</f>
        <v>1.2053558370365109</v>
      </c>
    </row>
    <row r="1376" spans="1:12" x14ac:dyDescent="0.25">
      <c r="A1376" s="3">
        <v>45125</v>
      </c>
      <c r="B1376">
        <v>2.96</v>
      </c>
      <c r="C1376">
        <v>121</v>
      </c>
      <c r="D1376">
        <f t="shared" si="147"/>
        <v>0</v>
      </c>
      <c r="E1376">
        <f t="shared" si="151"/>
        <v>0</v>
      </c>
      <c r="F1376">
        <f t="shared" si="148"/>
        <v>0</v>
      </c>
      <c r="G1376" s="7">
        <f t="shared" si="152"/>
        <v>0</v>
      </c>
      <c r="H1376" s="7">
        <v>0</v>
      </c>
      <c r="I1376" t="str">
        <f t="shared" si="149"/>
        <v/>
      </c>
      <c r="J1376" t="str">
        <f t="shared" si="150"/>
        <v/>
      </c>
      <c r="K1376" s="11" t="e">
        <f t="shared" si="153"/>
        <v>#DIV/0!</v>
      </c>
      <c r="L1376" s="9">
        <f>EXP(SUM($H$2:H1376))</f>
        <v>1.2053558370365109</v>
      </c>
    </row>
    <row r="1377" spans="1:12" x14ac:dyDescent="0.25">
      <c r="A1377" s="3">
        <v>45126</v>
      </c>
      <c r="B1377">
        <v>2.94</v>
      </c>
      <c r="C1377">
        <v>121</v>
      </c>
      <c r="D1377">
        <f t="shared" si="147"/>
        <v>0</v>
      </c>
      <c r="E1377">
        <f t="shared" si="151"/>
        <v>0</v>
      </c>
      <c r="F1377">
        <f t="shared" si="148"/>
        <v>0</v>
      </c>
      <c r="G1377" s="7">
        <f t="shared" si="152"/>
        <v>-6.7796869853788038E-3</v>
      </c>
      <c r="H1377" s="7">
        <v>-6.7225457608268112E-3</v>
      </c>
      <c r="I1377" t="str">
        <f t="shared" si="149"/>
        <v/>
      </c>
      <c r="J1377" t="str">
        <f t="shared" si="150"/>
        <v/>
      </c>
      <c r="K1377" s="11">
        <f t="shared" si="153"/>
        <v>0.99</v>
      </c>
      <c r="L1377" s="9">
        <f>EXP(SUM($H$2:H1377))</f>
        <v>1.1972799529283662</v>
      </c>
    </row>
    <row r="1378" spans="1:12" x14ac:dyDescent="0.25">
      <c r="A1378" s="3">
        <v>45127</v>
      </c>
      <c r="B1378">
        <v>2.9</v>
      </c>
      <c r="C1378">
        <v>121</v>
      </c>
      <c r="D1378">
        <f t="shared" si="147"/>
        <v>0</v>
      </c>
      <c r="E1378">
        <f t="shared" si="151"/>
        <v>0</v>
      </c>
      <c r="F1378">
        <f t="shared" si="148"/>
        <v>0</v>
      </c>
      <c r="G1378" s="7">
        <f t="shared" si="152"/>
        <v>-1.3698844358161915E-2</v>
      </c>
      <c r="H1378" s="7">
        <v>-1.369332713200257E-2</v>
      </c>
      <c r="I1378" t="str">
        <f t="shared" si="149"/>
        <v/>
      </c>
      <c r="J1378" t="str">
        <f t="shared" si="150"/>
        <v/>
      </c>
      <c r="K1378" s="11">
        <f t="shared" si="153"/>
        <v>1</v>
      </c>
      <c r="L1378" s="9">
        <f>EXP(SUM($H$2:H1378))</f>
        <v>1.1809969455685403</v>
      </c>
    </row>
    <row r="1379" spans="1:12" x14ac:dyDescent="0.25">
      <c r="A1379" s="3">
        <v>45128</v>
      </c>
      <c r="B1379">
        <v>3.02</v>
      </c>
      <c r="C1379">
        <v>121</v>
      </c>
      <c r="D1379">
        <f t="shared" si="147"/>
        <v>0</v>
      </c>
      <c r="E1379">
        <f t="shared" si="151"/>
        <v>0</v>
      </c>
      <c r="F1379">
        <f t="shared" si="148"/>
        <v>0</v>
      </c>
      <c r="G1379" s="7">
        <f t="shared" si="152"/>
        <v>4.0546094394350009E-2</v>
      </c>
      <c r="H1379" s="7">
        <v>4.0469932553713117E-2</v>
      </c>
      <c r="I1379" t="str">
        <f t="shared" si="149"/>
        <v/>
      </c>
      <c r="J1379" t="str">
        <f t="shared" si="150"/>
        <v/>
      </c>
      <c r="K1379" s="11">
        <f t="shared" si="153"/>
        <v>1</v>
      </c>
      <c r="L1379" s="9">
        <f>EXP(SUM($H$2:H1379))</f>
        <v>1.2297721194205209</v>
      </c>
    </row>
    <row r="1380" spans="1:12" x14ac:dyDescent="0.25">
      <c r="A1380" s="3">
        <v>45131</v>
      </c>
      <c r="B1380">
        <v>3.01</v>
      </c>
      <c r="C1380">
        <v>121</v>
      </c>
      <c r="D1380">
        <f t="shared" si="147"/>
        <v>0</v>
      </c>
      <c r="E1380">
        <f t="shared" si="151"/>
        <v>0</v>
      </c>
      <c r="F1380">
        <f t="shared" si="148"/>
        <v>0</v>
      </c>
      <c r="G1380" s="7">
        <f t="shared" si="152"/>
        <v>-3.3167526259940379E-3</v>
      </c>
      <c r="H1380" s="7">
        <v>-3.3054570087264808E-3</v>
      </c>
      <c r="I1380" t="str">
        <f t="shared" si="149"/>
        <v/>
      </c>
      <c r="J1380" t="str">
        <f t="shared" si="150"/>
        <v/>
      </c>
      <c r="K1380" s="11">
        <f t="shared" si="153"/>
        <v>1</v>
      </c>
      <c r="L1380" s="9">
        <f>EXP(SUM($H$2:H1380))</f>
        <v>1.2257138714264333</v>
      </c>
    </row>
    <row r="1381" spans="1:12" x14ac:dyDescent="0.25">
      <c r="A1381" s="3">
        <v>45132</v>
      </c>
      <c r="B1381">
        <v>3.07</v>
      </c>
      <c r="C1381">
        <v>121</v>
      </c>
      <c r="D1381">
        <f t="shared" si="147"/>
        <v>0</v>
      </c>
      <c r="E1381">
        <f t="shared" si="151"/>
        <v>0</v>
      </c>
      <c r="F1381">
        <f t="shared" si="148"/>
        <v>0</v>
      </c>
      <c r="G1381" s="7">
        <f t="shared" si="152"/>
        <v>1.9737482838321337E-2</v>
      </c>
      <c r="H1381" s="7">
        <v>1.9704583274335431E-2</v>
      </c>
      <c r="I1381" t="str">
        <f t="shared" si="149"/>
        <v/>
      </c>
      <c r="J1381" t="str">
        <f t="shared" si="150"/>
        <v/>
      </c>
      <c r="K1381" s="11">
        <f t="shared" si="153"/>
        <v>1</v>
      </c>
      <c r="L1381" s="9">
        <f>EXP(SUM($H$2:H1381))</f>
        <v>1.2501055774678194</v>
      </c>
    </row>
    <row r="1382" spans="1:12" x14ac:dyDescent="0.25">
      <c r="A1382" s="3">
        <v>45133</v>
      </c>
      <c r="B1382">
        <v>3.09</v>
      </c>
      <c r="C1382">
        <v>121</v>
      </c>
      <c r="D1382">
        <f t="shared" si="147"/>
        <v>0</v>
      </c>
      <c r="E1382">
        <f t="shared" si="151"/>
        <v>0</v>
      </c>
      <c r="F1382">
        <f t="shared" si="148"/>
        <v>0</v>
      </c>
      <c r="G1382" s="7">
        <f t="shared" si="152"/>
        <v>6.4935293105483115E-3</v>
      </c>
      <c r="H1382" s="7">
        <v>6.4789660977090744E-3</v>
      </c>
      <c r="I1382" t="str">
        <f t="shared" si="149"/>
        <v/>
      </c>
      <c r="J1382" t="str">
        <f t="shared" si="150"/>
        <v/>
      </c>
      <c r="K1382" s="11">
        <f t="shared" si="153"/>
        <v>1</v>
      </c>
      <c r="L1382" s="9">
        <f>EXP(SUM($H$2:H1382))</f>
        <v>1.25823126372136</v>
      </c>
    </row>
    <row r="1383" spans="1:12" x14ac:dyDescent="0.25">
      <c r="A1383" s="3">
        <v>45134</v>
      </c>
      <c r="B1383">
        <v>3.17</v>
      </c>
      <c r="C1383">
        <v>121</v>
      </c>
      <c r="D1383">
        <f t="shared" si="147"/>
        <v>0</v>
      </c>
      <c r="E1383">
        <f t="shared" si="151"/>
        <v>0</v>
      </c>
      <c r="F1383">
        <f t="shared" si="148"/>
        <v>0</v>
      </c>
      <c r="G1383" s="7">
        <f t="shared" si="152"/>
        <v>2.556049697953507E-2</v>
      </c>
      <c r="H1383" s="7">
        <v>2.5472795973031068E-2</v>
      </c>
      <c r="I1383" t="str">
        <f t="shared" si="149"/>
        <v/>
      </c>
      <c r="J1383" t="str">
        <f t="shared" si="150"/>
        <v/>
      </c>
      <c r="K1383" s="11">
        <f t="shared" si="153"/>
        <v>1</v>
      </c>
      <c r="L1383" s="9">
        <f>EXP(SUM($H$2:H1383))</f>
        <v>1.2906936303253713</v>
      </c>
    </row>
    <row r="1384" spans="1:12" x14ac:dyDescent="0.25">
      <c r="A1384" s="3">
        <v>45135</v>
      </c>
      <c r="B1384">
        <v>3.17</v>
      </c>
      <c r="C1384">
        <v>121</v>
      </c>
      <c r="D1384">
        <f t="shared" si="147"/>
        <v>0</v>
      </c>
      <c r="E1384">
        <f t="shared" si="151"/>
        <v>0</v>
      </c>
      <c r="F1384">
        <f t="shared" si="148"/>
        <v>0</v>
      </c>
      <c r="G1384" s="7">
        <f t="shared" si="152"/>
        <v>0</v>
      </c>
      <c r="H1384" s="7">
        <v>0</v>
      </c>
      <c r="I1384" t="str">
        <f t="shared" si="149"/>
        <v/>
      </c>
      <c r="J1384" t="str">
        <f t="shared" si="150"/>
        <v/>
      </c>
      <c r="K1384" s="11" t="e">
        <f t="shared" si="153"/>
        <v>#DIV/0!</v>
      </c>
      <c r="L1384" s="9">
        <f>EXP(SUM($H$2:H1384))</f>
        <v>1.2906936303253713</v>
      </c>
    </row>
    <row r="1385" spans="1:12" x14ac:dyDescent="0.25">
      <c r="A1385" s="3">
        <v>45138</v>
      </c>
      <c r="B1385">
        <v>3.35</v>
      </c>
      <c r="C1385">
        <v>121</v>
      </c>
      <c r="D1385">
        <f t="shared" si="147"/>
        <v>0</v>
      </c>
      <c r="E1385">
        <f t="shared" si="151"/>
        <v>0</v>
      </c>
      <c r="F1385">
        <f t="shared" si="148"/>
        <v>0</v>
      </c>
      <c r="G1385" s="7">
        <f t="shared" si="152"/>
        <v>5.5228757947785909E-2</v>
      </c>
      <c r="H1385" s="7">
        <v>5.5150844464848019E-2</v>
      </c>
      <c r="I1385" t="str">
        <f t="shared" si="149"/>
        <v/>
      </c>
      <c r="J1385" t="str">
        <f t="shared" si="150"/>
        <v/>
      </c>
      <c r="K1385" s="11">
        <f t="shared" si="153"/>
        <v>1</v>
      </c>
      <c r="L1385" s="9">
        <f>EXP(SUM($H$2:H1385))</f>
        <v>1.3638759591648197</v>
      </c>
    </row>
    <row r="1386" spans="1:12" x14ac:dyDescent="0.25">
      <c r="A1386" s="3">
        <v>45139</v>
      </c>
      <c r="B1386">
        <v>3.43</v>
      </c>
      <c r="C1386">
        <v>121</v>
      </c>
      <c r="D1386">
        <f t="shared" si="147"/>
        <v>0</v>
      </c>
      <c r="E1386">
        <f t="shared" si="151"/>
        <v>0</v>
      </c>
      <c r="F1386">
        <f t="shared" si="148"/>
        <v>0</v>
      </c>
      <c r="G1386" s="7">
        <f t="shared" si="152"/>
        <v>2.3599915340873506E-2</v>
      </c>
      <c r="H1386" s="7">
        <v>2.3521195041345869E-2</v>
      </c>
      <c r="I1386" t="str">
        <f t="shared" si="149"/>
        <v/>
      </c>
      <c r="J1386" t="str">
        <f t="shared" si="150"/>
        <v/>
      </c>
      <c r="K1386" s="11">
        <f t="shared" si="153"/>
        <v>1</v>
      </c>
      <c r="L1386" s="9">
        <f>EXP(SUM($H$2:H1386))</f>
        <v>1.3963362069929426</v>
      </c>
    </row>
    <row r="1387" spans="1:12" x14ac:dyDescent="0.25">
      <c r="A1387" s="3">
        <v>45140</v>
      </c>
      <c r="B1387">
        <v>3.33</v>
      </c>
      <c r="C1387">
        <v>121</v>
      </c>
      <c r="D1387">
        <f t="shared" si="147"/>
        <v>0</v>
      </c>
      <c r="E1387">
        <f t="shared" si="151"/>
        <v>0</v>
      </c>
      <c r="F1387">
        <f t="shared" si="148"/>
        <v>0</v>
      </c>
      <c r="G1387" s="7">
        <f t="shared" si="152"/>
        <v>-2.9587957185496071E-2</v>
      </c>
      <c r="H1387" s="7">
        <v>-2.9531802606037862E-2</v>
      </c>
      <c r="I1387" t="str">
        <f t="shared" si="149"/>
        <v/>
      </c>
      <c r="J1387" t="str">
        <f t="shared" si="150"/>
        <v/>
      </c>
      <c r="K1387" s="11">
        <f t="shared" si="153"/>
        <v>1</v>
      </c>
      <c r="L1387" s="9">
        <f>EXP(SUM($H$2:H1387))</f>
        <v>1.3557028233694479</v>
      </c>
    </row>
    <row r="1388" spans="1:12" x14ac:dyDescent="0.25">
      <c r="A1388" s="3">
        <v>45141</v>
      </c>
      <c r="B1388">
        <v>3.16</v>
      </c>
      <c r="C1388">
        <v>121</v>
      </c>
      <c r="D1388">
        <f t="shared" si="147"/>
        <v>0</v>
      </c>
      <c r="E1388">
        <f t="shared" si="151"/>
        <v>0</v>
      </c>
      <c r="F1388">
        <f t="shared" si="148"/>
        <v>0</v>
      </c>
      <c r="G1388" s="7">
        <f t="shared" si="152"/>
        <v>-5.2400276393531675E-2</v>
      </c>
      <c r="H1388" s="7">
        <v>-5.2346480372209243E-2</v>
      </c>
      <c r="I1388" t="str">
        <f t="shared" si="149"/>
        <v/>
      </c>
      <c r="J1388" t="str">
        <f t="shared" si="150"/>
        <v/>
      </c>
      <c r="K1388" s="11">
        <f t="shared" si="153"/>
        <v>1</v>
      </c>
      <c r="L1388" s="9">
        <f>EXP(SUM($H$2:H1388))</f>
        <v>1.286561979377606</v>
      </c>
    </row>
    <row r="1389" spans="1:12" x14ac:dyDescent="0.25">
      <c r="A1389" s="3">
        <v>45142</v>
      </c>
      <c r="B1389">
        <v>3.06</v>
      </c>
      <c r="C1389">
        <v>121</v>
      </c>
      <c r="D1389">
        <f t="shared" si="147"/>
        <v>0</v>
      </c>
      <c r="E1389">
        <f t="shared" si="151"/>
        <v>0</v>
      </c>
      <c r="F1389">
        <f t="shared" si="148"/>
        <v>0</v>
      </c>
      <c r="G1389" s="7">
        <f t="shared" si="152"/>
        <v>-3.2157111634531402E-2</v>
      </c>
      <c r="H1389" s="7">
        <v>-3.2110053918233593E-2</v>
      </c>
      <c r="I1389" t="str">
        <f t="shared" si="149"/>
        <v/>
      </c>
      <c r="J1389" t="str">
        <f t="shared" si="150"/>
        <v/>
      </c>
      <c r="K1389" s="11">
        <f t="shared" si="153"/>
        <v>1</v>
      </c>
      <c r="L1389" s="9">
        <f>EXP(SUM($H$2:H1389))</f>
        <v>1.2459066208292735</v>
      </c>
    </row>
    <row r="1390" spans="1:12" x14ac:dyDescent="0.25">
      <c r="A1390" s="3">
        <v>45145</v>
      </c>
      <c r="B1390">
        <v>3.01</v>
      </c>
      <c r="C1390">
        <v>121</v>
      </c>
      <c r="D1390">
        <f t="shared" si="147"/>
        <v>0</v>
      </c>
      <c r="E1390">
        <f t="shared" si="151"/>
        <v>0</v>
      </c>
      <c r="F1390">
        <f t="shared" si="148"/>
        <v>0</v>
      </c>
      <c r="G1390" s="7">
        <f t="shared" si="152"/>
        <v>-1.6474837203505097E-2</v>
      </c>
      <c r="H1390" s="7">
        <v>-1.643430646342477E-2</v>
      </c>
      <c r="I1390" t="str">
        <f t="shared" si="149"/>
        <v/>
      </c>
      <c r="J1390" t="str">
        <f t="shared" si="150"/>
        <v/>
      </c>
      <c r="K1390" s="11">
        <f t="shared" si="153"/>
        <v>1</v>
      </c>
      <c r="L1390" s="9">
        <f>EXP(SUM($H$2:H1390))</f>
        <v>1.2255983429097566</v>
      </c>
    </row>
    <row r="1391" spans="1:12" x14ac:dyDescent="0.25">
      <c r="A1391" s="3">
        <v>45146</v>
      </c>
      <c r="B1391">
        <v>2.99</v>
      </c>
      <c r="C1391">
        <v>121</v>
      </c>
      <c r="D1391">
        <f t="shared" si="147"/>
        <v>0</v>
      </c>
      <c r="E1391">
        <f t="shared" si="151"/>
        <v>0</v>
      </c>
      <c r="F1391">
        <f t="shared" si="148"/>
        <v>0</v>
      </c>
      <c r="G1391" s="7">
        <f t="shared" si="152"/>
        <v>-6.6666913581891222E-3</v>
      </c>
      <c r="H1391" s="7">
        <v>-6.6218763088869686E-3</v>
      </c>
      <c r="I1391" t="str">
        <f t="shared" si="149"/>
        <v/>
      </c>
      <c r="J1391" t="str">
        <f t="shared" si="150"/>
        <v/>
      </c>
      <c r="K1391" s="11">
        <f t="shared" si="153"/>
        <v>0.99</v>
      </c>
      <c r="L1391" s="9">
        <f>EXP(SUM($H$2:H1391))</f>
        <v>1.217509393846552</v>
      </c>
    </row>
    <row r="1392" spans="1:12" x14ac:dyDescent="0.25">
      <c r="A1392" s="3">
        <v>45147</v>
      </c>
      <c r="B1392">
        <v>2.97</v>
      </c>
      <c r="C1392">
        <v>121</v>
      </c>
      <c r="D1392">
        <f t="shared" si="147"/>
        <v>0</v>
      </c>
      <c r="E1392">
        <f t="shared" si="151"/>
        <v>0</v>
      </c>
      <c r="F1392">
        <f t="shared" si="148"/>
        <v>0</v>
      </c>
      <c r="G1392" s="7">
        <f t="shared" si="152"/>
        <v>-6.7114345879868038E-3</v>
      </c>
      <c r="H1392" s="7">
        <v>-6.6218763088869686E-3</v>
      </c>
      <c r="I1392" t="str">
        <f t="shared" si="149"/>
        <v/>
      </c>
      <c r="J1392" t="str">
        <f t="shared" si="150"/>
        <v/>
      </c>
      <c r="K1392" s="11">
        <f t="shared" si="153"/>
        <v>0.99</v>
      </c>
      <c r="L1392" s="9">
        <f>EXP(SUM($H$2:H1392))</f>
        <v>1.2094738318471647</v>
      </c>
    </row>
    <row r="1393" spans="1:12" x14ac:dyDescent="0.25">
      <c r="A1393" s="3">
        <v>45148</v>
      </c>
      <c r="B1393">
        <v>2.85</v>
      </c>
      <c r="C1393">
        <v>121</v>
      </c>
      <c r="D1393">
        <f t="shared" si="147"/>
        <v>0</v>
      </c>
      <c r="E1393">
        <f t="shared" si="151"/>
        <v>0</v>
      </c>
      <c r="F1393">
        <f t="shared" si="148"/>
        <v>0</v>
      </c>
      <c r="G1393" s="7">
        <f t="shared" si="152"/>
        <v>-4.1242958534049134E-2</v>
      </c>
      <c r="H1393" s="7">
        <v>-4.1238748016597528E-2</v>
      </c>
      <c r="I1393" t="str">
        <f t="shared" si="149"/>
        <v/>
      </c>
      <c r="J1393" t="str">
        <f t="shared" si="150"/>
        <v/>
      </c>
      <c r="K1393" s="11">
        <f t="shared" si="153"/>
        <v>1</v>
      </c>
      <c r="L1393" s="9">
        <f>EXP(SUM($H$2:H1393))</f>
        <v>1.1606110890405392</v>
      </c>
    </row>
    <row r="1394" spans="1:12" x14ac:dyDescent="0.25">
      <c r="A1394" s="3">
        <v>45149</v>
      </c>
      <c r="B1394">
        <v>2.88</v>
      </c>
      <c r="C1394">
        <v>121</v>
      </c>
      <c r="D1394">
        <f t="shared" si="147"/>
        <v>0</v>
      </c>
      <c r="E1394">
        <f t="shared" si="151"/>
        <v>0</v>
      </c>
      <c r="F1394">
        <f t="shared" si="148"/>
        <v>0</v>
      </c>
      <c r="G1394" s="7">
        <f t="shared" si="152"/>
        <v>1.0471299867295437E-2</v>
      </c>
      <c r="H1394" s="7">
        <v>1.04452578615386E-2</v>
      </c>
      <c r="I1394" t="str">
        <f t="shared" si="149"/>
        <v/>
      </c>
      <c r="J1394" t="str">
        <f t="shared" si="150"/>
        <v/>
      </c>
      <c r="K1394" s="11">
        <f t="shared" si="153"/>
        <v>1</v>
      </c>
      <c r="L1394" s="9">
        <f>EXP(SUM($H$2:H1394))</f>
        <v>1.1727975054754649</v>
      </c>
    </row>
    <row r="1395" spans="1:12" x14ac:dyDescent="0.25">
      <c r="A1395" s="3">
        <v>45152</v>
      </c>
      <c r="B1395">
        <v>2.84</v>
      </c>
      <c r="C1395">
        <v>121</v>
      </c>
      <c r="D1395">
        <f t="shared" si="147"/>
        <v>0</v>
      </c>
      <c r="E1395">
        <f t="shared" si="151"/>
        <v>0</v>
      </c>
      <c r="F1395">
        <f t="shared" si="148"/>
        <v>0</v>
      </c>
      <c r="G1395" s="7">
        <f t="shared" si="152"/>
        <v>-1.3986241974739952E-2</v>
      </c>
      <c r="H1395" s="7">
        <v>-1.389610519211135E-2</v>
      </c>
      <c r="I1395" t="str">
        <f t="shared" si="149"/>
        <v/>
      </c>
      <c r="J1395" t="str">
        <f t="shared" si="150"/>
        <v/>
      </c>
      <c r="K1395" s="11">
        <f t="shared" si="153"/>
        <v>0.99</v>
      </c>
      <c r="L1395" s="9">
        <f>EXP(SUM($H$2:H1395))</f>
        <v>1.1566128998999035</v>
      </c>
    </row>
    <row r="1396" spans="1:12" x14ac:dyDescent="0.25">
      <c r="A1396" s="3">
        <v>45153</v>
      </c>
      <c r="B1396">
        <v>2.77</v>
      </c>
      <c r="C1396">
        <v>121</v>
      </c>
      <c r="D1396">
        <f t="shared" si="147"/>
        <v>0</v>
      </c>
      <c r="E1396">
        <f t="shared" si="151"/>
        <v>0</v>
      </c>
      <c r="F1396">
        <f t="shared" si="148"/>
        <v>0</v>
      </c>
      <c r="G1396" s="7">
        <f t="shared" si="152"/>
        <v>-2.4956731973867507E-2</v>
      </c>
      <c r="H1396" s="7">
        <v>-2.4907635706184782E-2</v>
      </c>
      <c r="I1396" t="str">
        <f t="shared" si="149"/>
        <v/>
      </c>
      <c r="J1396" t="str">
        <f t="shared" si="150"/>
        <v/>
      </c>
      <c r="K1396" s="11">
        <f t="shared" si="153"/>
        <v>1</v>
      </c>
      <c r="L1396" s="9">
        <f>EXP(SUM($H$2:H1396))</f>
        <v>1.1281602225623659</v>
      </c>
    </row>
    <row r="1397" spans="1:12" x14ac:dyDescent="0.25">
      <c r="A1397" s="3">
        <v>45154</v>
      </c>
      <c r="B1397">
        <v>2.97</v>
      </c>
      <c r="C1397">
        <v>121</v>
      </c>
      <c r="D1397">
        <f t="shared" si="147"/>
        <v>0</v>
      </c>
      <c r="E1397">
        <f t="shared" si="151"/>
        <v>0</v>
      </c>
      <c r="F1397">
        <f t="shared" si="148"/>
        <v>0</v>
      </c>
      <c r="G1397" s="7">
        <f t="shared" si="152"/>
        <v>6.9714632615361247E-2</v>
      </c>
      <c r="H1397" s="7">
        <v>6.9712612411300348E-2</v>
      </c>
      <c r="I1397" t="str">
        <f t="shared" si="149"/>
        <v/>
      </c>
      <c r="J1397" t="str">
        <f t="shared" si="150"/>
        <v/>
      </c>
      <c r="K1397" s="11">
        <f t="shared" si="153"/>
        <v>1</v>
      </c>
      <c r="L1397" s="9">
        <f>EXP(SUM($H$2:H1397))</f>
        <v>1.2096133906313686</v>
      </c>
    </row>
    <row r="1398" spans="1:12" x14ac:dyDescent="0.25">
      <c r="A1398" s="3">
        <v>45155</v>
      </c>
      <c r="B1398">
        <v>2.82</v>
      </c>
      <c r="C1398">
        <v>121</v>
      </c>
      <c r="D1398">
        <f t="shared" si="147"/>
        <v>0</v>
      </c>
      <c r="E1398">
        <f t="shared" si="151"/>
        <v>0</v>
      </c>
      <c r="F1398">
        <f t="shared" si="148"/>
        <v>0</v>
      </c>
      <c r="G1398" s="7">
        <f t="shared" si="152"/>
        <v>-5.1825067864586141E-2</v>
      </c>
      <c r="H1398" s="7">
        <v>-5.1819748729796472E-2</v>
      </c>
      <c r="I1398" t="str">
        <f t="shared" si="149"/>
        <v/>
      </c>
      <c r="J1398" t="str">
        <f t="shared" si="150"/>
        <v/>
      </c>
      <c r="K1398" s="11">
        <f t="shared" si="153"/>
        <v>1</v>
      </c>
      <c r="L1398" s="9">
        <f>EXP(SUM($H$2:H1398))</f>
        <v>1.1485279144044847</v>
      </c>
    </row>
    <row r="1399" spans="1:12" x14ac:dyDescent="0.25">
      <c r="A1399" s="3">
        <v>45156</v>
      </c>
      <c r="B1399">
        <v>3</v>
      </c>
      <c r="C1399">
        <v>121</v>
      </c>
      <c r="D1399">
        <f t="shared" si="147"/>
        <v>0</v>
      </c>
      <c r="E1399">
        <f t="shared" si="151"/>
        <v>0</v>
      </c>
      <c r="F1399">
        <f t="shared" si="148"/>
        <v>0</v>
      </c>
      <c r="G1399" s="7">
        <f t="shared" si="152"/>
        <v>6.1875403718087453E-2</v>
      </c>
      <c r="H1399" s="7">
        <v>6.1847403326080228E-2</v>
      </c>
      <c r="I1399" t="str">
        <f t="shared" si="149"/>
        <v/>
      </c>
      <c r="J1399" t="str">
        <f t="shared" si="150"/>
        <v/>
      </c>
      <c r="K1399" s="11">
        <f t="shared" si="153"/>
        <v>1</v>
      </c>
      <c r="L1399" s="9">
        <f>EXP(SUM($H$2:H1399))</f>
        <v>1.2218039953434909</v>
      </c>
    </row>
    <row r="1400" spans="1:12" x14ac:dyDescent="0.25">
      <c r="A1400" s="3">
        <v>45159</v>
      </c>
      <c r="B1400">
        <v>3.05</v>
      </c>
      <c r="C1400">
        <v>121</v>
      </c>
      <c r="D1400">
        <f t="shared" si="147"/>
        <v>0</v>
      </c>
      <c r="E1400">
        <f t="shared" si="151"/>
        <v>0</v>
      </c>
      <c r="F1400">
        <f t="shared" si="148"/>
        <v>0</v>
      </c>
      <c r="G1400" s="7">
        <f t="shared" si="152"/>
        <v>1.6529301951210506E-2</v>
      </c>
      <c r="H1400" s="7">
        <v>1.6463726030665031E-2</v>
      </c>
      <c r="I1400" t="str">
        <f t="shared" si="149"/>
        <v/>
      </c>
      <c r="J1400" t="str">
        <f t="shared" si="150"/>
        <v/>
      </c>
      <c r="K1400" s="11">
        <f t="shared" si="153"/>
        <v>1</v>
      </c>
      <c r="L1400" s="9">
        <f>EXP(SUM($H$2:H1400))</f>
        <v>1.2420859416661927</v>
      </c>
    </row>
    <row r="1401" spans="1:12" x14ac:dyDescent="0.25">
      <c r="A1401" s="3">
        <v>45160</v>
      </c>
      <c r="B1401">
        <v>3.04</v>
      </c>
      <c r="C1401">
        <v>121</v>
      </c>
      <c r="D1401">
        <f t="shared" si="147"/>
        <v>0</v>
      </c>
      <c r="E1401">
        <f t="shared" si="151"/>
        <v>0</v>
      </c>
      <c r="F1401">
        <f t="shared" si="148"/>
        <v>0</v>
      </c>
      <c r="G1401" s="7">
        <f t="shared" si="152"/>
        <v>-3.2840752011898846E-3</v>
      </c>
      <c r="H1401" s="7">
        <v>-3.2051309489483362E-3</v>
      </c>
      <c r="I1401" t="str">
        <f t="shared" si="149"/>
        <v/>
      </c>
      <c r="J1401" t="str">
        <f t="shared" si="150"/>
        <v/>
      </c>
      <c r="K1401" s="11">
        <f t="shared" si="153"/>
        <v>0.98</v>
      </c>
      <c r="L1401" s="9">
        <f>EXP(SUM($H$2:H1401))</f>
        <v>1.2381112666528609</v>
      </c>
    </row>
    <row r="1402" spans="1:12" x14ac:dyDescent="0.25">
      <c r="A1402" s="3">
        <v>45161</v>
      </c>
      <c r="B1402">
        <v>3.06</v>
      </c>
      <c r="C1402">
        <v>121</v>
      </c>
      <c r="D1402">
        <f t="shared" si="147"/>
        <v>0</v>
      </c>
      <c r="E1402">
        <f t="shared" si="151"/>
        <v>0</v>
      </c>
      <c r="F1402">
        <f t="shared" si="148"/>
        <v>0</v>
      </c>
      <c r="G1402" s="7">
        <f t="shared" si="152"/>
        <v>6.5574005461590396E-3</v>
      </c>
      <c r="H1402" s="7">
        <v>6.4789660977090744E-3</v>
      </c>
      <c r="I1402" t="str">
        <f t="shared" si="149"/>
        <v/>
      </c>
      <c r="J1402" t="str">
        <f t="shared" si="150"/>
        <v/>
      </c>
      <c r="K1402" s="11">
        <f t="shared" si="153"/>
        <v>0.99</v>
      </c>
      <c r="L1402" s="9">
        <f>EXP(SUM($H$2:H1402))</f>
        <v>1.2461589898861045</v>
      </c>
    </row>
    <row r="1403" spans="1:12" x14ac:dyDescent="0.25">
      <c r="A1403" s="3">
        <v>45162</v>
      </c>
      <c r="B1403">
        <v>3.02</v>
      </c>
      <c r="C1403">
        <v>121</v>
      </c>
      <c r="D1403">
        <f t="shared" si="147"/>
        <v>0</v>
      </c>
      <c r="E1403">
        <f t="shared" si="151"/>
        <v>0</v>
      </c>
      <c r="F1403">
        <f t="shared" si="148"/>
        <v>0</v>
      </c>
      <c r="G1403" s="7">
        <f t="shared" si="152"/>
        <v>-1.3158084577511199E-2</v>
      </c>
      <c r="H1403" s="7">
        <v>-1.3085239548655481E-2</v>
      </c>
      <c r="I1403" t="str">
        <f t="shared" si="149"/>
        <v/>
      </c>
      <c r="J1403" t="str">
        <f t="shared" si="150"/>
        <v/>
      </c>
      <c r="K1403" s="11">
        <f t="shared" si="153"/>
        <v>0.99</v>
      </c>
      <c r="L1403" s="9">
        <f>EXP(SUM($H$2:H1403))</f>
        <v>1.2299589230175851</v>
      </c>
    </row>
    <row r="1404" spans="1:12" x14ac:dyDescent="0.25">
      <c r="A1404" s="3">
        <v>45163</v>
      </c>
      <c r="B1404">
        <v>2.92</v>
      </c>
      <c r="C1404">
        <v>121</v>
      </c>
      <c r="D1404">
        <f t="shared" si="147"/>
        <v>0</v>
      </c>
      <c r="E1404">
        <f t="shared" si="151"/>
        <v>0</v>
      </c>
      <c r="F1404">
        <f t="shared" si="148"/>
        <v>0</v>
      </c>
      <c r="G1404" s="7">
        <f t="shared" si="152"/>
        <v>-3.3673215106587953E-2</v>
      </c>
      <c r="H1404" s="7">
        <v>-3.3660201492635211E-2</v>
      </c>
      <c r="I1404" t="str">
        <f t="shared" si="149"/>
        <v/>
      </c>
      <c r="J1404" t="str">
        <f t="shared" si="150"/>
        <v/>
      </c>
      <c r="K1404" s="11">
        <f t="shared" si="153"/>
        <v>1</v>
      </c>
      <c r="L1404" s="9">
        <f>EXP(SUM($H$2:H1404))</f>
        <v>1.189247282665703</v>
      </c>
    </row>
    <row r="1405" spans="1:12" x14ac:dyDescent="0.25">
      <c r="A1405" s="3">
        <v>45166</v>
      </c>
      <c r="B1405">
        <v>2.93</v>
      </c>
      <c r="C1405">
        <v>121</v>
      </c>
      <c r="D1405">
        <f t="shared" si="147"/>
        <v>0</v>
      </c>
      <c r="E1405">
        <f t="shared" si="151"/>
        <v>0</v>
      </c>
      <c r="F1405">
        <f t="shared" si="148"/>
        <v>0</v>
      </c>
      <c r="G1405" s="7">
        <f t="shared" si="152"/>
        <v>3.4188067487856823E-3</v>
      </c>
      <c r="H1405" s="7">
        <v>3.394233068015617E-3</v>
      </c>
      <c r="I1405" t="str">
        <f t="shared" si="149"/>
        <v/>
      </c>
      <c r="J1405" t="str">
        <f t="shared" si="150"/>
        <v/>
      </c>
      <c r="K1405" s="11">
        <f t="shared" si="153"/>
        <v>0.99</v>
      </c>
      <c r="L1405" s="9">
        <f>EXP(SUM($H$2:H1405))</f>
        <v>1.1932907234267665</v>
      </c>
    </row>
    <row r="1406" spans="1:12" x14ac:dyDescent="0.25">
      <c r="A1406" s="3">
        <v>45167</v>
      </c>
      <c r="B1406">
        <v>2.93</v>
      </c>
      <c r="C1406">
        <v>121</v>
      </c>
      <c r="D1406">
        <f t="shared" si="147"/>
        <v>0</v>
      </c>
      <c r="E1406">
        <f t="shared" si="151"/>
        <v>0</v>
      </c>
      <c r="F1406">
        <f t="shared" si="148"/>
        <v>0</v>
      </c>
      <c r="G1406" s="7">
        <f t="shared" si="152"/>
        <v>0</v>
      </c>
      <c r="H1406" s="7">
        <v>0</v>
      </c>
      <c r="I1406" t="str">
        <f t="shared" si="149"/>
        <v/>
      </c>
      <c r="J1406" t="str">
        <f t="shared" si="150"/>
        <v/>
      </c>
      <c r="K1406" s="11" t="e">
        <f t="shared" si="153"/>
        <v>#DIV/0!</v>
      </c>
      <c r="L1406" s="9">
        <f>EXP(SUM($H$2:H1406))</f>
        <v>1.1932907234267665</v>
      </c>
    </row>
    <row r="1407" spans="1:12" x14ac:dyDescent="0.25">
      <c r="A1407" s="3">
        <v>45168</v>
      </c>
      <c r="B1407">
        <v>2.92</v>
      </c>
      <c r="C1407">
        <v>121</v>
      </c>
      <c r="D1407">
        <f t="shared" si="147"/>
        <v>0</v>
      </c>
      <c r="E1407">
        <f t="shared" si="151"/>
        <v>0</v>
      </c>
      <c r="F1407">
        <f t="shared" si="148"/>
        <v>0</v>
      </c>
      <c r="G1407" s="7">
        <f t="shared" si="152"/>
        <v>-3.418806748785609E-3</v>
      </c>
      <c r="H1407" s="7">
        <v>-3.405793134832821E-3</v>
      </c>
      <c r="I1407" t="str">
        <f t="shared" si="149"/>
        <v/>
      </c>
      <c r="J1407" t="str">
        <f t="shared" si="150"/>
        <v/>
      </c>
      <c r="K1407" s="11">
        <f t="shared" si="153"/>
        <v>1</v>
      </c>
      <c r="L1407" s="9">
        <f>EXP(SUM($H$2:H1407))</f>
        <v>1.1892335349671155</v>
      </c>
    </row>
    <row r="1408" spans="1:12" x14ac:dyDescent="0.25">
      <c r="A1408" s="3">
        <v>45169</v>
      </c>
      <c r="B1408">
        <v>2.76</v>
      </c>
      <c r="C1408">
        <v>121</v>
      </c>
      <c r="D1408">
        <f t="shared" si="147"/>
        <v>0</v>
      </c>
      <c r="E1408">
        <f t="shared" si="151"/>
        <v>0</v>
      </c>
      <c r="F1408">
        <f t="shared" si="148"/>
        <v>0</v>
      </c>
      <c r="G1408" s="7">
        <f t="shared" si="152"/>
        <v>-5.6352936551131744E-2</v>
      </c>
      <c r="H1408" s="7">
        <v>-5.6252941550798408E-2</v>
      </c>
      <c r="I1408" t="str">
        <f t="shared" si="149"/>
        <v/>
      </c>
      <c r="J1408" t="str">
        <f t="shared" si="150"/>
        <v/>
      </c>
      <c r="K1408" s="11">
        <f t="shared" si="153"/>
        <v>1</v>
      </c>
      <c r="L1408" s="9">
        <f>EXP(SUM($H$2:H1408))</f>
        <v>1.1241824606044144</v>
      </c>
    </row>
    <row r="1409" spans="1:12" x14ac:dyDescent="0.25">
      <c r="A1409" s="3">
        <v>45170</v>
      </c>
      <c r="B1409">
        <v>2.86</v>
      </c>
      <c r="C1409">
        <v>121</v>
      </c>
      <c r="D1409">
        <f t="shared" si="147"/>
        <v>0</v>
      </c>
      <c r="E1409">
        <f t="shared" si="151"/>
        <v>0</v>
      </c>
      <c r="F1409">
        <f t="shared" si="148"/>
        <v>0</v>
      </c>
      <c r="G1409" s="7">
        <f t="shared" si="152"/>
        <v>3.5590945102702533E-2</v>
      </c>
      <c r="H1409" s="7">
        <v>3.5560175398550879E-2</v>
      </c>
      <c r="I1409" t="str">
        <f t="shared" si="149"/>
        <v/>
      </c>
      <c r="J1409" t="str">
        <f t="shared" si="150"/>
        <v/>
      </c>
      <c r="K1409" s="11">
        <f t="shared" si="153"/>
        <v>1</v>
      </c>
      <c r="L1409" s="9">
        <f>EXP(SUM($H$2:H1409))</f>
        <v>1.1648778656782941</v>
      </c>
    </row>
    <row r="1410" spans="1:12" x14ac:dyDescent="0.25">
      <c r="A1410" s="3">
        <v>45173</v>
      </c>
      <c r="B1410">
        <v>2.78</v>
      </c>
      <c r="C1410">
        <v>121</v>
      </c>
      <c r="D1410">
        <f t="shared" si="147"/>
        <v>0</v>
      </c>
      <c r="E1410">
        <f t="shared" si="151"/>
        <v>0</v>
      </c>
      <c r="F1410">
        <f t="shared" si="148"/>
        <v>0</v>
      </c>
      <c r="G1410" s="7">
        <f t="shared" si="152"/>
        <v>-2.8370697129215576E-2</v>
      </c>
      <c r="H1410" s="7">
        <v>-2.8296599155113789E-2</v>
      </c>
      <c r="I1410" t="str">
        <f t="shared" si="149"/>
        <v/>
      </c>
      <c r="J1410" t="str">
        <f t="shared" si="150"/>
        <v/>
      </c>
      <c r="K1410" s="11">
        <f t="shared" si="153"/>
        <v>1</v>
      </c>
      <c r="L1410" s="9">
        <f>EXP(SUM($H$2:H1410))</f>
        <v>1.1323777732258697</v>
      </c>
    </row>
    <row r="1411" spans="1:12" x14ac:dyDescent="0.25">
      <c r="A1411" s="3">
        <v>45174</v>
      </c>
      <c r="B1411">
        <v>2.69</v>
      </c>
      <c r="C1411">
        <v>121</v>
      </c>
      <c r="D1411">
        <f t="shared" ref="D1411:D1474" si="154">C1412-C1411</f>
        <v>0</v>
      </c>
      <c r="E1411">
        <f t="shared" si="151"/>
        <v>0</v>
      </c>
      <c r="F1411">
        <f t="shared" ref="F1411:F1474" si="155">D1411+E1411</f>
        <v>0</v>
      </c>
      <c r="G1411" s="7">
        <f t="shared" si="152"/>
        <v>-3.2909734088797868E-2</v>
      </c>
      <c r="H1411" s="7">
        <v>-3.2833157095240213E-2</v>
      </c>
      <c r="I1411" t="str">
        <f t="shared" ref="I1411:I1474" si="156">IF(ISNA(VLOOKUP(A1411,$P$2:$Q$9,2,)),"",VLOOKUP(A1411,$P$2:$Q$9,2,))</f>
        <v/>
      </c>
      <c r="J1411" t="str">
        <f t="shared" ref="J1411:J1474" si="157">IF(ISNA(VLOOKUP(A1411,$P$12:$R$13,3,)),"",VLOOKUP(A1411,$P$12:$R$13,3,))</f>
        <v/>
      </c>
      <c r="K1411" s="11">
        <f t="shared" si="153"/>
        <v>1</v>
      </c>
      <c r="L1411" s="9">
        <f>EXP(SUM($H$2:H1411))</f>
        <v>1.0958019711506741</v>
      </c>
    </row>
    <row r="1412" spans="1:12" x14ac:dyDescent="0.25">
      <c r="A1412" s="3">
        <v>45175</v>
      </c>
      <c r="B1412">
        <v>2.59</v>
      </c>
      <c r="C1412">
        <v>121</v>
      </c>
      <c r="D1412">
        <f t="shared" si="154"/>
        <v>0</v>
      </c>
      <c r="E1412">
        <f t="shared" ref="E1412:E1475" si="158">C1412-C1411</f>
        <v>0</v>
      </c>
      <c r="F1412">
        <f t="shared" si="155"/>
        <v>0</v>
      </c>
      <c r="G1412" s="7">
        <f t="shared" ref="G1412:G1475" si="159">LN(B1412/B1411)</f>
        <v>-3.7883317902301365E-2</v>
      </c>
      <c r="H1412" s="7">
        <v>-3.7805714735898811E-2</v>
      </c>
      <c r="I1412" t="str">
        <f t="shared" si="156"/>
        <v/>
      </c>
      <c r="J1412" t="str">
        <f t="shared" si="157"/>
        <v/>
      </c>
      <c r="K1412" s="11">
        <f t="shared" ref="K1412:K1475" si="160">ROUND(H1412/G1412,2)</f>
        <v>1</v>
      </c>
      <c r="L1412" s="9">
        <f>EXP(SUM($H$2:H1412))</f>
        <v>1.0551477180209841</v>
      </c>
    </row>
    <row r="1413" spans="1:12" x14ac:dyDescent="0.25">
      <c r="A1413" s="3">
        <v>45177</v>
      </c>
      <c r="B1413">
        <v>2.5099999999999998</v>
      </c>
      <c r="C1413">
        <v>121</v>
      </c>
      <c r="D1413">
        <f t="shared" si="154"/>
        <v>0</v>
      </c>
      <c r="E1413">
        <f t="shared" si="158"/>
        <v>0</v>
      </c>
      <c r="F1413">
        <f t="shared" si="155"/>
        <v>0</v>
      </c>
      <c r="G1413" s="7">
        <f t="shared" si="159"/>
        <v>-3.1375122567753912E-2</v>
      </c>
      <c r="H1413" s="7">
        <v>-3.1284290039766439E-2</v>
      </c>
      <c r="I1413" t="str">
        <f t="shared" si="156"/>
        <v/>
      </c>
      <c r="J1413" t="str">
        <f t="shared" si="157"/>
        <v/>
      </c>
      <c r="K1413" s="11">
        <f t="shared" si="160"/>
        <v>1</v>
      </c>
      <c r="L1413" s="9">
        <f>EXP(SUM($H$2:H1413))</f>
        <v>1.0226491683059378</v>
      </c>
    </row>
    <row r="1414" spans="1:12" x14ac:dyDescent="0.25">
      <c r="A1414" s="3">
        <v>45180</v>
      </c>
      <c r="B1414">
        <v>2.5499999999999998</v>
      </c>
      <c r="C1414">
        <v>121</v>
      </c>
      <c r="D1414">
        <f t="shared" si="154"/>
        <v>0</v>
      </c>
      <c r="E1414">
        <f t="shared" si="158"/>
        <v>0</v>
      </c>
      <c r="F1414">
        <f t="shared" si="155"/>
        <v>0</v>
      </c>
      <c r="G1414" s="7">
        <f t="shared" si="159"/>
        <v>1.5810606026642245E-2</v>
      </c>
      <c r="H1414" s="7">
        <v>1.5774919115362239E-2</v>
      </c>
      <c r="I1414" t="str">
        <f t="shared" si="156"/>
        <v/>
      </c>
      <c r="J1414" t="str">
        <f t="shared" si="157"/>
        <v/>
      </c>
      <c r="K1414" s="11">
        <f t="shared" si="160"/>
        <v>1</v>
      </c>
      <c r="L1414" s="9">
        <f>EXP(SUM($H$2:H1414))</f>
        <v>1.0389092900820021</v>
      </c>
    </row>
    <row r="1415" spans="1:12" x14ac:dyDescent="0.25">
      <c r="A1415" s="3">
        <v>45181</v>
      </c>
      <c r="B1415">
        <v>2.62</v>
      </c>
      <c r="C1415">
        <v>121</v>
      </c>
      <c r="D1415">
        <f t="shared" si="154"/>
        <v>0</v>
      </c>
      <c r="E1415">
        <f t="shared" si="158"/>
        <v>0</v>
      </c>
      <c r="F1415">
        <f t="shared" si="155"/>
        <v>0</v>
      </c>
      <c r="G1415" s="7">
        <f t="shared" si="159"/>
        <v>2.7080958602670829E-2</v>
      </c>
      <c r="H1415" s="7">
        <v>2.7031339051030522E-2</v>
      </c>
      <c r="I1415" t="str">
        <f t="shared" si="156"/>
        <v/>
      </c>
      <c r="J1415" t="str">
        <f t="shared" si="157"/>
        <v/>
      </c>
      <c r="K1415" s="11">
        <f t="shared" si="160"/>
        <v>1</v>
      </c>
      <c r="L1415" s="9">
        <f>EXP(SUM($H$2:H1415))</f>
        <v>1.067375404630249</v>
      </c>
    </row>
    <row r="1416" spans="1:12" x14ac:dyDescent="0.25">
      <c r="A1416" s="3">
        <v>45182</v>
      </c>
      <c r="B1416">
        <v>2.62</v>
      </c>
      <c r="C1416">
        <v>121</v>
      </c>
      <c r="D1416">
        <f t="shared" si="154"/>
        <v>0</v>
      </c>
      <c r="E1416">
        <f t="shared" si="158"/>
        <v>0</v>
      </c>
      <c r="F1416">
        <f t="shared" si="155"/>
        <v>0</v>
      </c>
      <c r="G1416" s="7">
        <f t="shared" si="159"/>
        <v>0</v>
      </c>
      <c r="H1416" s="7">
        <v>0</v>
      </c>
      <c r="I1416" t="str">
        <f t="shared" si="156"/>
        <v/>
      </c>
      <c r="J1416" t="str">
        <f t="shared" si="157"/>
        <v/>
      </c>
      <c r="K1416" s="11" t="e">
        <f t="shared" si="160"/>
        <v>#DIV/0!</v>
      </c>
      <c r="L1416" s="9">
        <f>EXP(SUM($H$2:H1416))</f>
        <v>1.067375404630249</v>
      </c>
    </row>
    <row r="1417" spans="1:12" x14ac:dyDescent="0.25">
      <c r="A1417" s="3">
        <v>45183</v>
      </c>
      <c r="B1417">
        <v>2.58</v>
      </c>
      <c r="C1417">
        <v>121</v>
      </c>
      <c r="D1417">
        <f t="shared" si="154"/>
        <v>0</v>
      </c>
      <c r="E1417">
        <f t="shared" si="158"/>
        <v>0</v>
      </c>
      <c r="F1417">
        <f t="shared" si="155"/>
        <v>0</v>
      </c>
      <c r="G1417" s="7">
        <f t="shared" si="159"/>
        <v>-1.5384918839479456E-2</v>
      </c>
      <c r="H1417" s="7">
        <v>-1.531670411189329E-2</v>
      </c>
      <c r="I1417" t="str">
        <f t="shared" si="156"/>
        <v/>
      </c>
      <c r="J1417" t="str">
        <f t="shared" si="157"/>
        <v/>
      </c>
      <c r="K1417" s="11">
        <f t="shared" si="160"/>
        <v>1</v>
      </c>
      <c r="L1417" s="9">
        <f>EXP(SUM($H$2:H1417))</f>
        <v>1.0511512984798694</v>
      </c>
    </row>
    <row r="1418" spans="1:12" x14ac:dyDescent="0.25">
      <c r="A1418" s="3">
        <v>45184</v>
      </c>
      <c r="B1418">
        <v>2.48</v>
      </c>
      <c r="C1418">
        <v>121</v>
      </c>
      <c r="D1418">
        <f t="shared" si="154"/>
        <v>0</v>
      </c>
      <c r="E1418">
        <f t="shared" si="158"/>
        <v>0</v>
      </c>
      <c r="F1418">
        <f t="shared" si="155"/>
        <v>0</v>
      </c>
      <c r="G1418" s="7">
        <f t="shared" si="159"/>
        <v>-3.9530838756635323E-2</v>
      </c>
      <c r="H1418" s="7">
        <v>-3.9468743910366533E-2</v>
      </c>
      <c r="I1418" t="str">
        <f t="shared" si="156"/>
        <v/>
      </c>
      <c r="J1418" t="str">
        <f t="shared" si="157"/>
        <v/>
      </c>
      <c r="K1418" s="11">
        <f t="shared" si="160"/>
        <v>1</v>
      </c>
      <c r="L1418" s="9">
        <f>EXP(SUM($H$2:H1418))</f>
        <v>1.0104717432286985</v>
      </c>
    </row>
    <row r="1419" spans="1:12" x14ac:dyDescent="0.25">
      <c r="A1419" s="3">
        <v>45187</v>
      </c>
      <c r="B1419">
        <v>2.58</v>
      </c>
      <c r="C1419">
        <v>121</v>
      </c>
      <c r="D1419">
        <f t="shared" si="154"/>
        <v>0</v>
      </c>
      <c r="E1419">
        <f t="shared" si="158"/>
        <v>0</v>
      </c>
      <c r="F1419">
        <f t="shared" si="155"/>
        <v>0</v>
      </c>
      <c r="G1419" s="7">
        <f t="shared" si="159"/>
        <v>3.9530838756635218E-2</v>
      </c>
      <c r="H1419" s="7">
        <v>3.950913309471249E-2</v>
      </c>
      <c r="I1419" t="str">
        <f t="shared" si="156"/>
        <v/>
      </c>
      <c r="J1419" t="str">
        <f t="shared" si="157"/>
        <v/>
      </c>
      <c r="K1419" s="11">
        <f t="shared" si="160"/>
        <v>1</v>
      </c>
      <c r="L1419" s="9">
        <f>EXP(SUM($H$2:H1419))</f>
        <v>1.051193754480815</v>
      </c>
    </row>
    <row r="1420" spans="1:12" x14ac:dyDescent="0.25">
      <c r="A1420" s="3">
        <v>45188</v>
      </c>
      <c r="B1420">
        <v>2.52</v>
      </c>
      <c r="C1420">
        <v>121</v>
      </c>
      <c r="D1420">
        <f t="shared" si="154"/>
        <v>0</v>
      </c>
      <c r="E1420">
        <f t="shared" si="158"/>
        <v>0</v>
      </c>
      <c r="F1420">
        <f t="shared" si="155"/>
        <v>0</v>
      </c>
      <c r="G1420" s="7">
        <f t="shared" si="159"/>
        <v>-2.3530497410194161E-2</v>
      </c>
      <c r="H1420" s="7">
        <v>-2.3473356185642131E-2</v>
      </c>
      <c r="I1420" t="str">
        <f t="shared" si="156"/>
        <v/>
      </c>
      <c r="J1420" t="str">
        <f t="shared" si="157"/>
        <v/>
      </c>
      <c r="K1420" s="11">
        <f t="shared" si="160"/>
        <v>1</v>
      </c>
      <c r="L1420" s="9">
        <f>EXP(SUM($H$2:H1420))</f>
        <v>1.02680605937686</v>
      </c>
    </row>
    <row r="1421" spans="1:12" x14ac:dyDescent="0.25">
      <c r="A1421" s="3">
        <v>45189</v>
      </c>
      <c r="B1421">
        <v>2.52</v>
      </c>
      <c r="C1421">
        <v>121</v>
      </c>
      <c r="D1421">
        <f t="shared" si="154"/>
        <v>0</v>
      </c>
      <c r="E1421">
        <f t="shared" si="158"/>
        <v>0</v>
      </c>
      <c r="F1421">
        <f t="shared" si="155"/>
        <v>0</v>
      </c>
      <c r="G1421" s="7">
        <f t="shared" si="159"/>
        <v>0</v>
      </c>
      <c r="H1421" s="7">
        <v>0</v>
      </c>
      <c r="I1421" t="str">
        <f t="shared" si="156"/>
        <v/>
      </c>
      <c r="J1421" t="str">
        <f t="shared" si="157"/>
        <v/>
      </c>
      <c r="K1421" s="11" t="e">
        <f t="shared" si="160"/>
        <v>#DIV/0!</v>
      </c>
      <c r="L1421" s="9">
        <f>EXP(SUM($H$2:H1421))</f>
        <v>1.02680605937686</v>
      </c>
    </row>
    <row r="1422" spans="1:12" x14ac:dyDescent="0.25">
      <c r="A1422" s="3">
        <v>45190</v>
      </c>
      <c r="B1422">
        <v>2.35</v>
      </c>
      <c r="C1422">
        <v>121</v>
      </c>
      <c r="D1422">
        <f t="shared" si="154"/>
        <v>0</v>
      </c>
      <c r="E1422">
        <f t="shared" si="158"/>
        <v>0</v>
      </c>
      <c r="F1422">
        <f t="shared" si="155"/>
        <v>0</v>
      </c>
      <c r="G1422" s="7">
        <f t="shared" si="159"/>
        <v>-6.9843573367264322E-2</v>
      </c>
      <c r="H1422" s="7">
        <v>-6.9778894607916586E-2</v>
      </c>
      <c r="I1422" t="str">
        <f t="shared" si="156"/>
        <v/>
      </c>
      <c r="J1422" t="str">
        <f t="shared" si="157"/>
        <v/>
      </c>
      <c r="K1422" s="11">
        <f t="shared" si="160"/>
        <v>1</v>
      </c>
      <c r="L1422" s="9">
        <f>EXP(SUM($H$2:H1422))</f>
        <v>0.95759933097485972</v>
      </c>
    </row>
    <row r="1423" spans="1:12" x14ac:dyDescent="0.25">
      <c r="A1423" s="3">
        <v>45191</v>
      </c>
      <c r="B1423">
        <v>2.2400000000000002</v>
      </c>
      <c r="C1423">
        <v>121</v>
      </c>
      <c r="D1423">
        <f t="shared" si="154"/>
        <v>0</v>
      </c>
      <c r="E1423">
        <f t="shared" si="158"/>
        <v>0</v>
      </c>
      <c r="F1423">
        <f t="shared" si="155"/>
        <v>0</v>
      </c>
      <c r="G1423" s="7">
        <f t="shared" si="159"/>
        <v>-4.7939462289119064E-2</v>
      </c>
      <c r="H1423" s="7">
        <v>-4.7930533757549937E-2</v>
      </c>
      <c r="I1423" t="str">
        <f t="shared" si="156"/>
        <v/>
      </c>
      <c r="J1423" t="str">
        <f t="shared" si="157"/>
        <v/>
      </c>
      <c r="K1423" s="11">
        <f t="shared" si="160"/>
        <v>1</v>
      </c>
      <c r="L1423" s="9">
        <f>EXP(SUM($H$2:H1423))</f>
        <v>0.91278368228523632</v>
      </c>
    </row>
    <row r="1424" spans="1:12" x14ac:dyDescent="0.25">
      <c r="A1424" s="3">
        <v>45194</v>
      </c>
      <c r="B1424">
        <v>2.15</v>
      </c>
      <c r="C1424">
        <v>121</v>
      </c>
      <c r="D1424">
        <f t="shared" si="154"/>
        <v>0</v>
      </c>
      <c r="E1424">
        <f t="shared" si="158"/>
        <v>0</v>
      </c>
      <c r="F1424">
        <f t="shared" si="155"/>
        <v>0</v>
      </c>
      <c r="G1424" s="7">
        <f t="shared" si="159"/>
        <v>-4.1008023727377135E-2</v>
      </c>
      <c r="H1424" s="7">
        <v>-4.0926166612645837E-2</v>
      </c>
      <c r="I1424" t="str">
        <f t="shared" si="156"/>
        <v/>
      </c>
      <c r="J1424" t="str">
        <f t="shared" si="157"/>
        <v/>
      </c>
      <c r="K1424" s="11">
        <f t="shared" si="160"/>
        <v>1</v>
      </c>
      <c r="L1424" s="9">
        <f>EXP(SUM($H$2:H1424))</f>
        <v>0.87618105662559831</v>
      </c>
    </row>
    <row r="1425" spans="1:12" x14ac:dyDescent="0.25">
      <c r="A1425" s="3">
        <v>45195</v>
      </c>
      <c r="B1425">
        <v>2.1</v>
      </c>
      <c r="C1425">
        <v>121</v>
      </c>
      <c r="D1425">
        <f t="shared" si="154"/>
        <v>0</v>
      </c>
      <c r="E1425">
        <f t="shared" si="158"/>
        <v>0</v>
      </c>
      <c r="F1425">
        <f t="shared" si="155"/>
        <v>0</v>
      </c>
      <c r="G1425" s="7">
        <f t="shared" si="159"/>
        <v>-2.3530497410194046E-2</v>
      </c>
      <c r="H1425" s="7">
        <v>-2.3473356185642131E-2</v>
      </c>
      <c r="I1425" t="str">
        <f t="shared" si="156"/>
        <v/>
      </c>
      <c r="J1425" t="str">
        <f t="shared" si="157"/>
        <v/>
      </c>
      <c r="K1425" s="11">
        <f t="shared" si="160"/>
        <v>1</v>
      </c>
      <c r="L1425" s="9">
        <f>EXP(SUM($H$2:H1425))</f>
        <v>0.85585365611188446</v>
      </c>
    </row>
    <row r="1426" spans="1:12" x14ac:dyDescent="0.25">
      <c r="A1426" s="3">
        <v>45196</v>
      </c>
      <c r="B1426">
        <v>2.04</v>
      </c>
      <c r="C1426">
        <v>121</v>
      </c>
      <c r="D1426">
        <f t="shared" si="154"/>
        <v>0</v>
      </c>
      <c r="E1426">
        <f t="shared" si="158"/>
        <v>0</v>
      </c>
      <c r="F1426">
        <f t="shared" si="155"/>
        <v>0</v>
      </c>
      <c r="G1426" s="7">
        <f t="shared" si="159"/>
        <v>-2.8987536873252298E-2</v>
      </c>
      <c r="H1426" s="7">
        <v>-2.8914010164642241E-2</v>
      </c>
      <c r="I1426" t="str">
        <f t="shared" si="156"/>
        <v/>
      </c>
      <c r="J1426" t="str">
        <f t="shared" si="157"/>
        <v/>
      </c>
      <c r="K1426" s="11">
        <f t="shared" si="160"/>
        <v>1</v>
      </c>
      <c r="L1426" s="9">
        <f>EXP(SUM($H$2:H1426))</f>
        <v>0.83146182691269577</v>
      </c>
    </row>
    <row r="1427" spans="1:12" x14ac:dyDescent="0.25">
      <c r="A1427" s="3">
        <v>45197</v>
      </c>
      <c r="B1427">
        <v>2.0499999999999998</v>
      </c>
      <c r="C1427">
        <v>121</v>
      </c>
      <c r="D1427">
        <f t="shared" si="154"/>
        <v>0</v>
      </c>
      <c r="E1427">
        <f t="shared" si="158"/>
        <v>0</v>
      </c>
      <c r="F1427">
        <f t="shared" si="155"/>
        <v>0</v>
      </c>
      <c r="G1427" s="7">
        <f t="shared" si="159"/>
        <v>4.8899852941917702E-3</v>
      </c>
      <c r="H1427" s="7">
        <v>4.8880340727758664E-3</v>
      </c>
      <c r="I1427" t="str">
        <f t="shared" si="156"/>
        <v/>
      </c>
      <c r="J1427" t="str">
        <f t="shared" si="157"/>
        <v/>
      </c>
      <c r="K1427" s="11">
        <f t="shared" si="160"/>
        <v>1</v>
      </c>
      <c r="L1427" s="9">
        <f>EXP(SUM($H$2:H1427))</f>
        <v>0.8355359898645679</v>
      </c>
    </row>
    <row r="1428" spans="1:12" x14ac:dyDescent="0.25">
      <c r="A1428" s="3">
        <v>45198</v>
      </c>
      <c r="B1428">
        <v>2.12</v>
      </c>
      <c r="C1428">
        <v>121</v>
      </c>
      <c r="D1428">
        <f t="shared" si="154"/>
        <v>0</v>
      </c>
      <c r="E1428">
        <f t="shared" si="158"/>
        <v>0</v>
      </c>
      <c r="F1428">
        <f t="shared" si="155"/>
        <v>0</v>
      </c>
      <c r="G1428" s="7">
        <f t="shared" si="159"/>
        <v>3.3576295533604521E-2</v>
      </c>
      <c r="H1428" s="7">
        <v>3.3531483208792352E-2</v>
      </c>
      <c r="I1428" t="str">
        <f t="shared" si="156"/>
        <v/>
      </c>
      <c r="J1428" t="str">
        <f t="shared" si="157"/>
        <v/>
      </c>
      <c r="K1428" s="11">
        <f t="shared" si="160"/>
        <v>1</v>
      </c>
      <c r="L1428" s="9">
        <f>EXP(SUM($H$2:H1428))</f>
        <v>0.86402776711894969</v>
      </c>
    </row>
    <row r="1429" spans="1:12" x14ac:dyDescent="0.25">
      <c r="A1429" s="3">
        <v>45201</v>
      </c>
      <c r="B1429">
        <v>2.0099999999999998</v>
      </c>
      <c r="C1429">
        <v>121</v>
      </c>
      <c r="D1429">
        <f t="shared" si="154"/>
        <v>0</v>
      </c>
      <c r="E1429">
        <f t="shared" si="158"/>
        <v>0</v>
      </c>
      <c r="F1429">
        <f t="shared" si="155"/>
        <v>0</v>
      </c>
      <c r="G1429" s="7">
        <f t="shared" si="159"/>
        <v>-5.3281366612936865E-2</v>
      </c>
      <c r="H1429" s="7">
        <v>-5.3189828514119047E-2</v>
      </c>
      <c r="I1429" t="str">
        <f t="shared" si="156"/>
        <v/>
      </c>
      <c r="J1429" t="str">
        <f t="shared" si="157"/>
        <v/>
      </c>
      <c r="K1429" s="11">
        <f t="shared" si="160"/>
        <v>1</v>
      </c>
      <c r="L1429" s="9">
        <f>EXP(SUM($H$2:H1429))</f>
        <v>0.81927112878218811</v>
      </c>
    </row>
    <row r="1430" spans="1:12" x14ac:dyDescent="0.25">
      <c r="A1430" s="3">
        <v>45202</v>
      </c>
      <c r="B1430">
        <v>1.84</v>
      </c>
      <c r="C1430">
        <v>121</v>
      </c>
      <c r="D1430">
        <f t="shared" si="154"/>
        <v>0</v>
      </c>
      <c r="E1430">
        <f t="shared" si="158"/>
        <v>0</v>
      </c>
      <c r="F1430">
        <f t="shared" si="155"/>
        <v>0</v>
      </c>
      <c r="G1430" s="7">
        <f t="shared" si="159"/>
        <v>-8.8369150450089959E-2</v>
      </c>
      <c r="H1430" s="7">
        <v>-8.8284914867571673E-2</v>
      </c>
      <c r="I1430" t="str">
        <f t="shared" si="156"/>
        <v/>
      </c>
      <c r="J1430" t="str">
        <f t="shared" si="157"/>
        <v/>
      </c>
      <c r="K1430" s="11">
        <f t="shared" si="160"/>
        <v>1</v>
      </c>
      <c r="L1430" s="9">
        <f>EXP(SUM($H$2:H1430))</f>
        <v>0.75004271840009318</v>
      </c>
    </row>
    <row r="1431" spans="1:12" x14ac:dyDescent="0.25">
      <c r="A1431" s="3">
        <v>45203</v>
      </c>
      <c r="B1431">
        <v>1.89</v>
      </c>
      <c r="C1431">
        <v>121</v>
      </c>
      <c r="D1431">
        <f t="shared" si="154"/>
        <v>0</v>
      </c>
      <c r="E1431">
        <f t="shared" si="158"/>
        <v>0</v>
      </c>
      <c r="F1431">
        <f t="shared" si="155"/>
        <v>0</v>
      </c>
      <c r="G1431" s="7">
        <f t="shared" si="159"/>
        <v>2.681125745065677E-2</v>
      </c>
      <c r="H1431" s="7">
        <v>2.6739297189621512E-2</v>
      </c>
      <c r="I1431" t="str">
        <f t="shared" si="156"/>
        <v/>
      </c>
      <c r="J1431" t="str">
        <f t="shared" si="157"/>
        <v/>
      </c>
      <c r="K1431" s="11">
        <f t="shared" si="160"/>
        <v>1</v>
      </c>
      <c r="L1431" s="9">
        <f>EXP(SUM($H$2:H1431))</f>
        <v>0.77036887606873572</v>
      </c>
    </row>
    <row r="1432" spans="1:12" x14ac:dyDescent="0.25">
      <c r="A1432" s="3">
        <v>45204</v>
      </c>
      <c r="B1432">
        <v>1.81</v>
      </c>
      <c r="C1432">
        <v>121</v>
      </c>
      <c r="D1432">
        <f t="shared" si="154"/>
        <v>0</v>
      </c>
      <c r="E1432">
        <f t="shared" si="158"/>
        <v>0</v>
      </c>
      <c r="F1432">
        <f t="shared" si="155"/>
        <v>0</v>
      </c>
      <c r="G1432" s="7">
        <f t="shared" si="159"/>
        <v>-4.3249983793816511E-2</v>
      </c>
      <c r="H1432" s="7">
        <v>-4.3220702454563442E-2</v>
      </c>
      <c r="I1432" t="str">
        <f t="shared" si="156"/>
        <v/>
      </c>
      <c r="J1432" t="str">
        <f t="shared" si="157"/>
        <v/>
      </c>
      <c r="K1432" s="11">
        <f t="shared" si="160"/>
        <v>1</v>
      </c>
      <c r="L1432" s="9">
        <f>EXP(SUM($H$2:H1432))</f>
        <v>0.73778227261102813</v>
      </c>
    </row>
    <row r="1433" spans="1:12" x14ac:dyDescent="0.25">
      <c r="A1433" s="3">
        <v>45205</v>
      </c>
      <c r="B1433">
        <v>1.78</v>
      </c>
      <c r="C1433">
        <v>121</v>
      </c>
      <c r="D1433">
        <f t="shared" si="154"/>
        <v>0</v>
      </c>
      <c r="E1433">
        <f t="shared" si="158"/>
        <v>0</v>
      </c>
      <c r="F1433">
        <f t="shared" si="155"/>
        <v>0</v>
      </c>
      <c r="G1433" s="7">
        <f t="shared" si="159"/>
        <v>-1.6713480973740667E-2</v>
      </c>
      <c r="H1433" s="7">
        <v>-1.6637641153023248E-2</v>
      </c>
      <c r="I1433" t="str">
        <f t="shared" si="156"/>
        <v/>
      </c>
      <c r="J1433" t="str">
        <f t="shared" si="157"/>
        <v/>
      </c>
      <c r="K1433" s="11">
        <f t="shared" si="160"/>
        <v>1</v>
      </c>
      <c r="L1433" s="9">
        <f>EXP(SUM($H$2:H1433))</f>
        <v>0.7256088651129462</v>
      </c>
    </row>
    <row r="1434" spans="1:12" x14ac:dyDescent="0.25">
      <c r="A1434" s="3">
        <v>45208</v>
      </c>
      <c r="B1434">
        <v>1.86</v>
      </c>
      <c r="C1434">
        <v>121</v>
      </c>
      <c r="D1434">
        <f t="shared" si="154"/>
        <v>0</v>
      </c>
      <c r="E1434">
        <f t="shared" si="158"/>
        <v>0</v>
      </c>
      <c r="F1434">
        <f t="shared" si="155"/>
        <v>0</v>
      </c>
      <c r="G1434" s="7">
        <f t="shared" si="159"/>
        <v>4.3963123421116204E-2</v>
      </c>
      <c r="H1434" s="7">
        <v>4.3921187057928093E-2</v>
      </c>
      <c r="I1434" t="str">
        <f t="shared" si="156"/>
        <v/>
      </c>
      <c r="J1434" t="str">
        <f t="shared" si="157"/>
        <v/>
      </c>
      <c r="K1434" s="11">
        <f t="shared" si="160"/>
        <v>1</v>
      </c>
      <c r="L1434" s="9">
        <f>EXP(SUM($H$2:H1434))</f>
        <v>0.75818870315651743</v>
      </c>
    </row>
    <row r="1435" spans="1:12" x14ac:dyDescent="0.25">
      <c r="A1435" s="3">
        <v>45209</v>
      </c>
      <c r="B1435">
        <v>1.99</v>
      </c>
      <c r="C1435">
        <v>121</v>
      </c>
      <c r="D1435">
        <f t="shared" si="154"/>
        <v>0</v>
      </c>
      <c r="E1435">
        <f t="shared" si="158"/>
        <v>0</v>
      </c>
      <c r="F1435">
        <f t="shared" si="155"/>
        <v>0</v>
      </c>
      <c r="G1435" s="7">
        <f t="shared" si="159"/>
        <v>6.755815101129109E-2</v>
      </c>
      <c r="H1435" s="7">
        <v>6.7471715115012751E-2</v>
      </c>
      <c r="I1435" t="str">
        <f t="shared" si="156"/>
        <v/>
      </c>
      <c r="J1435" t="str">
        <f t="shared" si="157"/>
        <v/>
      </c>
      <c r="K1435" s="11">
        <f t="shared" si="160"/>
        <v>1</v>
      </c>
      <c r="L1435" s="9">
        <f>EXP(SUM($H$2:H1435))</f>
        <v>0.81111027463684249</v>
      </c>
    </row>
    <row r="1436" spans="1:12" x14ac:dyDescent="0.25">
      <c r="A1436" s="3">
        <v>45210</v>
      </c>
      <c r="B1436">
        <v>1.91</v>
      </c>
      <c r="C1436">
        <v>121</v>
      </c>
      <c r="D1436">
        <f t="shared" si="154"/>
        <v>0</v>
      </c>
      <c r="E1436">
        <f t="shared" si="158"/>
        <v>0</v>
      </c>
      <c r="F1436">
        <f t="shared" si="155"/>
        <v>0</v>
      </c>
      <c r="G1436" s="7">
        <f t="shared" si="159"/>
        <v>-4.103139667786259E-2</v>
      </c>
      <c r="H1436" s="7">
        <v>-4.1030349557991917E-2</v>
      </c>
      <c r="I1436" t="str">
        <f t="shared" si="156"/>
        <v/>
      </c>
      <c r="J1436" t="str">
        <f t="shared" si="157"/>
        <v/>
      </c>
      <c r="K1436" s="11">
        <f t="shared" si="160"/>
        <v>1</v>
      </c>
      <c r="L1436" s="9">
        <f>EXP(SUM($H$2:H1436))</f>
        <v>0.77850364159644136</v>
      </c>
    </row>
    <row r="1437" spans="1:12" x14ac:dyDescent="0.25">
      <c r="A1437" s="3">
        <v>45212</v>
      </c>
      <c r="B1437">
        <v>1.82</v>
      </c>
      <c r="C1437">
        <v>121</v>
      </c>
      <c r="D1437">
        <f t="shared" si="154"/>
        <v>0</v>
      </c>
      <c r="E1437">
        <f t="shared" si="158"/>
        <v>0</v>
      </c>
      <c r="F1437">
        <f t="shared" si="155"/>
        <v>0</v>
      </c>
      <c r="G1437" s="7">
        <f t="shared" si="159"/>
        <v>-4.8266740969834403E-2</v>
      </c>
      <c r="H1437" s="7">
        <v>-4.8245312627994537E-2</v>
      </c>
      <c r="I1437" t="str">
        <f t="shared" si="156"/>
        <v/>
      </c>
      <c r="J1437" t="str">
        <f t="shared" si="157"/>
        <v/>
      </c>
      <c r="K1437" s="11">
        <f t="shared" si="160"/>
        <v>1</v>
      </c>
      <c r="L1437" s="9">
        <f>EXP(SUM($H$2:H1437))</f>
        <v>0.74183612007724897</v>
      </c>
    </row>
    <row r="1438" spans="1:12" x14ac:dyDescent="0.25">
      <c r="A1438" s="3">
        <v>45215</v>
      </c>
      <c r="B1438">
        <v>1.79</v>
      </c>
      <c r="C1438">
        <v>121</v>
      </c>
      <c r="D1438">
        <f t="shared" si="154"/>
        <v>0</v>
      </c>
      <c r="E1438">
        <f t="shared" si="158"/>
        <v>0</v>
      </c>
      <c r="F1438">
        <f t="shared" si="155"/>
        <v>0</v>
      </c>
      <c r="G1438" s="7">
        <f t="shared" si="159"/>
        <v>-1.6620881236040407E-2</v>
      </c>
      <c r="H1438" s="7">
        <v>-1.653596864009952E-2</v>
      </c>
      <c r="I1438" t="str">
        <f t="shared" si="156"/>
        <v/>
      </c>
      <c r="J1438" t="str">
        <f t="shared" si="157"/>
        <v/>
      </c>
      <c r="K1438" s="11">
        <f t="shared" si="160"/>
        <v>0.99</v>
      </c>
      <c r="L1438" s="9">
        <f>EXP(SUM($H$2:H1438))</f>
        <v>0.72967000770798207</v>
      </c>
    </row>
    <row r="1439" spans="1:12" x14ac:dyDescent="0.25">
      <c r="A1439" s="3">
        <v>45216</v>
      </c>
      <c r="B1439">
        <v>1.69</v>
      </c>
      <c r="C1439">
        <v>121</v>
      </c>
      <c r="D1439">
        <f t="shared" si="154"/>
        <v>0</v>
      </c>
      <c r="E1439">
        <f t="shared" si="158"/>
        <v>0</v>
      </c>
      <c r="F1439">
        <f t="shared" si="155"/>
        <v>0</v>
      </c>
      <c r="G1439" s="7">
        <f t="shared" si="159"/>
        <v>-5.7487090917681581E-2</v>
      </c>
      <c r="H1439" s="7">
        <v>-5.7417270869950653E-2</v>
      </c>
      <c r="I1439" t="str">
        <f t="shared" si="156"/>
        <v/>
      </c>
      <c r="J1439" t="str">
        <f t="shared" si="157"/>
        <v/>
      </c>
      <c r="K1439" s="11">
        <f t="shared" si="160"/>
        <v>1</v>
      </c>
      <c r="L1439" s="9">
        <f>EXP(SUM($H$2:H1439))</f>
        <v>0.68895442127787676</v>
      </c>
    </row>
    <row r="1440" spans="1:12" x14ac:dyDescent="0.25">
      <c r="A1440" s="3">
        <v>45217</v>
      </c>
      <c r="B1440">
        <v>1.73</v>
      </c>
      <c r="C1440">
        <v>121</v>
      </c>
      <c r="D1440">
        <f t="shared" si="154"/>
        <v>0</v>
      </c>
      <c r="E1440">
        <f t="shared" si="158"/>
        <v>0</v>
      </c>
      <c r="F1440">
        <f t="shared" si="155"/>
        <v>0</v>
      </c>
      <c r="G1440" s="7">
        <f t="shared" si="159"/>
        <v>2.3392879574705594E-2</v>
      </c>
      <c r="H1440" s="7">
        <v>2.332582530349676E-2</v>
      </c>
      <c r="I1440" t="str">
        <f t="shared" si="156"/>
        <v/>
      </c>
      <c r="J1440" t="str">
        <f t="shared" si="157"/>
        <v/>
      </c>
      <c r="K1440" s="11">
        <f t="shared" si="160"/>
        <v>1</v>
      </c>
      <c r="L1440" s="9">
        <f>EXP(SUM($H$2:H1440))</f>
        <v>0.70521374562003469</v>
      </c>
    </row>
    <row r="1441" spans="1:12" x14ac:dyDescent="0.25">
      <c r="A1441" s="3">
        <v>45218</v>
      </c>
      <c r="B1441">
        <v>1.61</v>
      </c>
      <c r="C1441">
        <v>121</v>
      </c>
      <c r="D1441">
        <f t="shared" si="154"/>
        <v>0</v>
      </c>
      <c r="E1441">
        <f t="shared" si="158"/>
        <v>0</v>
      </c>
      <c r="F1441">
        <f t="shared" si="155"/>
        <v>0</v>
      </c>
      <c r="G1441" s="7">
        <f t="shared" si="159"/>
        <v>-7.1887229513315914E-2</v>
      </c>
      <c r="H1441" s="7">
        <v>-7.1818287790472293E-2</v>
      </c>
      <c r="I1441" t="str">
        <f t="shared" si="156"/>
        <v/>
      </c>
      <c r="J1441" t="str">
        <f t="shared" si="157"/>
        <v/>
      </c>
      <c r="K1441" s="11">
        <f t="shared" si="160"/>
        <v>1</v>
      </c>
      <c r="L1441" s="9">
        <f>EXP(SUM($H$2:H1441))</f>
        <v>0.65634243304856621</v>
      </c>
    </row>
    <row r="1442" spans="1:12" x14ac:dyDescent="0.25">
      <c r="A1442" s="3">
        <v>45219</v>
      </c>
      <c r="B1442">
        <v>1.54</v>
      </c>
      <c r="C1442">
        <v>121</v>
      </c>
      <c r="D1442">
        <f t="shared" si="154"/>
        <v>0</v>
      </c>
      <c r="E1442">
        <f t="shared" si="158"/>
        <v>0</v>
      </c>
      <c r="F1442">
        <f t="shared" si="155"/>
        <v>0</v>
      </c>
      <c r="G1442" s="7">
        <f t="shared" si="159"/>
        <v>-4.4451762570833921E-2</v>
      </c>
      <c r="H1442" s="7">
        <v>-4.4369947735940531E-2</v>
      </c>
      <c r="I1442" t="str">
        <f t="shared" si="156"/>
        <v/>
      </c>
      <c r="J1442" t="str">
        <f t="shared" si="157"/>
        <v/>
      </c>
      <c r="K1442" s="11">
        <f t="shared" si="160"/>
        <v>1</v>
      </c>
      <c r="L1442" s="9">
        <f>EXP(SUM($H$2:H1442))</f>
        <v>0.62785717145425846</v>
      </c>
    </row>
    <row r="1443" spans="1:12" x14ac:dyDescent="0.25">
      <c r="A1443" s="3">
        <v>45222</v>
      </c>
      <c r="B1443">
        <v>1.51</v>
      </c>
      <c r="C1443">
        <v>121</v>
      </c>
      <c r="D1443">
        <f t="shared" si="154"/>
        <v>0</v>
      </c>
      <c r="E1443">
        <f t="shared" si="158"/>
        <v>0</v>
      </c>
      <c r="F1443">
        <f t="shared" si="155"/>
        <v>0</v>
      </c>
      <c r="G1443" s="7">
        <f t="shared" si="159"/>
        <v>-1.9672765598704893E-2</v>
      </c>
      <c r="H1443" s="7">
        <v>-1.9590649765004148E-2</v>
      </c>
      <c r="I1443" t="str">
        <f t="shared" si="156"/>
        <v/>
      </c>
      <c r="J1443" t="str">
        <f t="shared" si="157"/>
        <v/>
      </c>
      <c r="K1443" s="11">
        <f t="shared" si="160"/>
        <v>1</v>
      </c>
      <c r="L1443" s="9">
        <f>EXP(SUM($H$2:H1443))</f>
        <v>0.61567674232804592</v>
      </c>
    </row>
    <row r="1444" spans="1:12" x14ac:dyDescent="0.25">
      <c r="A1444" s="3">
        <v>45223</v>
      </c>
      <c r="B1444">
        <v>1.41</v>
      </c>
      <c r="C1444">
        <v>121</v>
      </c>
      <c r="D1444">
        <f t="shared" si="154"/>
        <v>0</v>
      </c>
      <c r="E1444">
        <f t="shared" si="158"/>
        <v>0</v>
      </c>
      <c r="F1444">
        <f t="shared" si="155"/>
        <v>0</v>
      </c>
      <c r="G1444" s="7">
        <f t="shared" si="159"/>
        <v>-6.851994643675606E-2</v>
      </c>
      <c r="H1444" s="7">
        <v>-6.8492996445300436E-2</v>
      </c>
      <c r="I1444" t="str">
        <f t="shared" si="156"/>
        <v/>
      </c>
      <c r="J1444" t="str">
        <f t="shared" si="157"/>
        <v/>
      </c>
      <c r="K1444" s="11">
        <f t="shared" si="160"/>
        <v>1</v>
      </c>
      <c r="L1444" s="9">
        <f>EXP(SUM($H$2:H1444))</f>
        <v>0.57491894198592919</v>
      </c>
    </row>
    <row r="1445" spans="1:12" x14ac:dyDescent="0.25">
      <c r="A1445" s="3">
        <v>45224</v>
      </c>
      <c r="B1445">
        <v>1.44</v>
      </c>
      <c r="C1445">
        <v>121</v>
      </c>
      <c r="D1445">
        <f t="shared" si="154"/>
        <v>0</v>
      </c>
      <c r="E1445">
        <f t="shared" si="158"/>
        <v>0</v>
      </c>
      <c r="F1445">
        <f t="shared" si="155"/>
        <v>0</v>
      </c>
      <c r="G1445" s="7">
        <f t="shared" si="159"/>
        <v>2.1053409197832263E-2</v>
      </c>
      <c r="H1445" s="7">
        <v>2.0978406385191811E-2</v>
      </c>
      <c r="I1445" t="str">
        <f t="shared" si="156"/>
        <v/>
      </c>
      <c r="J1445" t="str">
        <f t="shared" si="157"/>
        <v/>
      </c>
      <c r="K1445" s="11">
        <f t="shared" si="160"/>
        <v>1</v>
      </c>
      <c r="L1445" s="9">
        <f>EXP(SUM($H$2:H1445))</f>
        <v>0.58710722355603095</v>
      </c>
    </row>
    <row r="1446" spans="1:12" x14ac:dyDescent="0.25">
      <c r="A1446" s="3">
        <v>45225</v>
      </c>
      <c r="B1446">
        <v>1.47</v>
      </c>
      <c r="C1446">
        <v>121</v>
      </c>
      <c r="D1446">
        <f t="shared" si="154"/>
        <v>0</v>
      </c>
      <c r="E1446">
        <f t="shared" si="158"/>
        <v>0</v>
      </c>
      <c r="F1446">
        <f t="shared" si="155"/>
        <v>0</v>
      </c>
      <c r="G1446" s="7">
        <f t="shared" si="159"/>
        <v>2.061928720273561E-2</v>
      </c>
      <c r="H1446" s="7">
        <v>2.0586633608388308E-2</v>
      </c>
      <c r="I1446" t="str">
        <f t="shared" si="156"/>
        <v/>
      </c>
      <c r="J1446" t="str">
        <f t="shared" si="157"/>
        <v/>
      </c>
      <c r="K1446" s="11">
        <f t="shared" si="160"/>
        <v>1</v>
      </c>
      <c r="L1446" s="9">
        <f>EXP(SUM($H$2:H1446))</f>
        <v>0.59931905380599637</v>
      </c>
    </row>
    <row r="1447" spans="1:12" x14ac:dyDescent="0.25">
      <c r="A1447" s="3">
        <v>45226</v>
      </c>
      <c r="B1447">
        <v>1.46</v>
      </c>
      <c r="C1447">
        <v>121</v>
      </c>
      <c r="D1447">
        <f t="shared" si="154"/>
        <v>0</v>
      </c>
      <c r="E1447">
        <f t="shared" si="158"/>
        <v>0</v>
      </c>
      <c r="F1447">
        <f t="shared" si="155"/>
        <v>0</v>
      </c>
      <c r="G1447" s="7">
        <f t="shared" si="159"/>
        <v>-6.8259650703998706E-3</v>
      </c>
      <c r="H1447" s="7">
        <v>-6.8232253481255367E-3</v>
      </c>
      <c r="I1447" t="str">
        <f t="shared" si="156"/>
        <v/>
      </c>
      <c r="J1447" t="str">
        <f t="shared" si="157"/>
        <v/>
      </c>
      <c r="K1447" s="11">
        <f t="shared" si="160"/>
        <v>1</v>
      </c>
      <c r="L1447" s="9">
        <f>EXP(SUM($H$2:H1447))</f>
        <v>0.59524368424011553</v>
      </c>
    </row>
    <row r="1448" spans="1:12" x14ac:dyDescent="0.25">
      <c r="A1448" s="3">
        <v>45229</v>
      </c>
      <c r="B1448">
        <v>1.37</v>
      </c>
      <c r="C1448">
        <v>121</v>
      </c>
      <c r="D1448">
        <f t="shared" si="154"/>
        <v>0</v>
      </c>
      <c r="E1448">
        <f t="shared" si="158"/>
        <v>0</v>
      </c>
      <c r="F1448">
        <f t="shared" si="155"/>
        <v>0</v>
      </c>
      <c r="G1448" s="7">
        <f t="shared" si="159"/>
        <v>-6.3625695880211428E-2</v>
      </c>
      <c r="H1448" s="7">
        <v>-6.3578981642871332E-2</v>
      </c>
      <c r="I1448" t="str">
        <f t="shared" si="156"/>
        <v/>
      </c>
      <c r="J1448" t="str">
        <f t="shared" si="157"/>
        <v/>
      </c>
      <c r="K1448" s="11">
        <f t="shared" si="160"/>
        <v>1</v>
      </c>
      <c r="L1448" s="9">
        <f>EXP(SUM($H$2:H1448))</f>
        <v>0.55857667329092442</v>
      </c>
    </row>
    <row r="1449" spans="1:12" x14ac:dyDescent="0.25">
      <c r="A1449" s="3">
        <v>45230</v>
      </c>
      <c r="B1449">
        <v>1.33</v>
      </c>
      <c r="C1449">
        <v>121</v>
      </c>
      <c r="D1449">
        <f t="shared" si="154"/>
        <v>0</v>
      </c>
      <c r="E1449">
        <f t="shared" si="158"/>
        <v>0</v>
      </c>
      <c r="F1449">
        <f t="shared" si="155"/>
        <v>0</v>
      </c>
      <c r="G1449" s="7">
        <f t="shared" si="159"/>
        <v>-2.9631797606371229E-2</v>
      </c>
      <c r="H1449" s="7">
        <v>-2.9531802606037862E-2</v>
      </c>
      <c r="I1449" t="str">
        <f t="shared" si="156"/>
        <v/>
      </c>
      <c r="J1449" t="str">
        <f t="shared" si="157"/>
        <v/>
      </c>
      <c r="K1449" s="11">
        <f t="shared" si="160"/>
        <v>1</v>
      </c>
      <c r="L1449" s="9">
        <f>EXP(SUM($H$2:H1449))</f>
        <v>0.54232209209815851</v>
      </c>
    </row>
    <row r="1450" spans="1:12" x14ac:dyDescent="0.25">
      <c r="A1450" s="3">
        <v>45231</v>
      </c>
      <c r="B1450">
        <v>1.33</v>
      </c>
      <c r="C1450">
        <v>121</v>
      </c>
      <c r="D1450">
        <f t="shared" si="154"/>
        <v>0</v>
      </c>
      <c r="E1450">
        <f t="shared" si="158"/>
        <v>0</v>
      </c>
      <c r="F1450">
        <f t="shared" si="155"/>
        <v>0</v>
      </c>
      <c r="G1450" s="7">
        <f t="shared" si="159"/>
        <v>0</v>
      </c>
      <c r="H1450" s="7">
        <v>0</v>
      </c>
      <c r="I1450" t="str">
        <f t="shared" si="156"/>
        <v/>
      </c>
      <c r="J1450" t="str">
        <f t="shared" si="157"/>
        <v/>
      </c>
      <c r="K1450" s="11" t="e">
        <f t="shared" si="160"/>
        <v>#DIV/0!</v>
      </c>
      <c r="L1450" s="9">
        <f>EXP(SUM($H$2:H1450))</f>
        <v>0.54232209209815851</v>
      </c>
    </row>
    <row r="1451" spans="1:12" x14ac:dyDescent="0.25">
      <c r="A1451" s="3">
        <v>45233</v>
      </c>
      <c r="B1451">
        <v>1.49</v>
      </c>
      <c r="C1451">
        <v>121</v>
      </c>
      <c r="D1451">
        <f t="shared" si="154"/>
        <v>0</v>
      </c>
      <c r="E1451">
        <f t="shared" si="158"/>
        <v>0</v>
      </c>
      <c r="F1451">
        <f t="shared" si="155"/>
        <v>0</v>
      </c>
      <c r="G1451" s="7">
        <f t="shared" si="159"/>
        <v>0.11359717772370537</v>
      </c>
      <c r="H1451" s="7">
        <v>0.1135965065825406</v>
      </c>
      <c r="I1451" t="str">
        <f t="shared" si="156"/>
        <v/>
      </c>
      <c r="J1451" t="str">
        <f t="shared" si="157"/>
        <v/>
      </c>
      <c r="K1451" s="11">
        <f t="shared" si="160"/>
        <v>1</v>
      </c>
      <c r="L1451" s="9">
        <f>EXP(SUM($H$2:H1451))</f>
        <v>0.6075634397775671</v>
      </c>
    </row>
    <row r="1452" spans="1:12" x14ac:dyDescent="0.25">
      <c r="A1452" s="3">
        <v>45236</v>
      </c>
      <c r="B1452">
        <v>1.43</v>
      </c>
      <c r="C1452">
        <v>121</v>
      </c>
      <c r="D1452">
        <f t="shared" si="154"/>
        <v>0</v>
      </c>
      <c r="E1452">
        <f t="shared" si="158"/>
        <v>0</v>
      </c>
      <c r="F1452">
        <f t="shared" si="155"/>
        <v>0</v>
      </c>
      <c r="G1452" s="7">
        <f t="shared" si="159"/>
        <v>-4.1101675685551918E-2</v>
      </c>
      <c r="H1452" s="7">
        <v>-4.1030349557991917E-2</v>
      </c>
      <c r="I1452" t="str">
        <f t="shared" si="156"/>
        <v/>
      </c>
      <c r="J1452" t="str">
        <f t="shared" si="157"/>
        <v/>
      </c>
      <c r="K1452" s="11">
        <f t="shared" si="160"/>
        <v>1</v>
      </c>
      <c r="L1452" s="9">
        <f>EXP(SUM($H$2:H1452))</f>
        <v>0.58313938949850885</v>
      </c>
    </row>
    <row r="1453" spans="1:12" x14ac:dyDescent="0.25">
      <c r="A1453" s="3">
        <v>45237</v>
      </c>
      <c r="B1453">
        <v>1.77</v>
      </c>
      <c r="C1453">
        <v>121</v>
      </c>
      <c r="D1453">
        <f t="shared" si="154"/>
        <v>0</v>
      </c>
      <c r="E1453">
        <f t="shared" si="158"/>
        <v>0</v>
      </c>
      <c r="F1453">
        <f t="shared" si="155"/>
        <v>0</v>
      </c>
      <c r="G1453" s="7">
        <f t="shared" si="159"/>
        <v>0.213305102313922</v>
      </c>
      <c r="H1453" s="7">
        <v>0.2132548185638396</v>
      </c>
      <c r="I1453" t="str">
        <f t="shared" si="156"/>
        <v/>
      </c>
      <c r="J1453" t="str">
        <f t="shared" si="157"/>
        <v/>
      </c>
      <c r="K1453" s="11">
        <f t="shared" si="160"/>
        <v>1</v>
      </c>
      <c r="L1453" s="9">
        <f>EXP(SUM($H$2:H1453))</f>
        <v>0.7217516223823045</v>
      </c>
    </row>
    <row r="1454" spans="1:12" x14ac:dyDescent="0.25">
      <c r="A1454" s="3">
        <v>45238</v>
      </c>
      <c r="B1454">
        <v>1.78</v>
      </c>
      <c r="C1454">
        <v>121</v>
      </c>
      <c r="D1454">
        <f t="shared" si="154"/>
        <v>0</v>
      </c>
      <c r="E1454">
        <f t="shared" si="158"/>
        <v>0</v>
      </c>
      <c r="F1454">
        <f t="shared" si="155"/>
        <v>0</v>
      </c>
      <c r="G1454" s="7">
        <f t="shared" si="159"/>
        <v>5.6338177182560642E-3</v>
      </c>
      <c r="H1454" s="7">
        <v>5.5843782939006626E-3</v>
      </c>
      <c r="I1454" t="str">
        <f t="shared" si="156"/>
        <v/>
      </c>
      <c r="J1454" t="str">
        <f t="shared" si="157"/>
        <v/>
      </c>
      <c r="K1454" s="11">
        <f t="shared" si="160"/>
        <v>0.99</v>
      </c>
      <c r="L1454" s="9">
        <f>EXP(SUM($H$2:H1454))</f>
        <v>0.72579343146764541</v>
      </c>
    </row>
    <row r="1455" spans="1:12" x14ac:dyDescent="0.25">
      <c r="A1455" s="3">
        <v>45239</v>
      </c>
      <c r="B1455">
        <v>1.71</v>
      </c>
      <c r="C1455">
        <v>121</v>
      </c>
      <c r="D1455">
        <f t="shared" si="154"/>
        <v>0</v>
      </c>
      <c r="E1455">
        <f t="shared" si="158"/>
        <v>0</v>
      </c>
      <c r="F1455">
        <f t="shared" si="155"/>
        <v>0</v>
      </c>
      <c r="G1455" s="7">
        <f t="shared" si="159"/>
        <v>-4.0119993789425289E-2</v>
      </c>
      <c r="H1455" s="7">
        <v>-4.0093093566444228E-2</v>
      </c>
      <c r="I1455" t="str">
        <f t="shared" si="156"/>
        <v/>
      </c>
      <c r="J1455" t="str">
        <f t="shared" si="157"/>
        <v/>
      </c>
      <c r="K1455" s="11">
        <f t="shared" si="160"/>
        <v>1</v>
      </c>
      <c r="L1455" s="9">
        <f>EXP(SUM($H$2:H1455))</f>
        <v>0.69726974961096688</v>
      </c>
    </row>
    <row r="1456" spans="1:12" x14ac:dyDescent="0.25">
      <c r="A1456" s="3">
        <v>45240</v>
      </c>
      <c r="B1456">
        <v>1.8</v>
      </c>
      <c r="C1456">
        <v>121</v>
      </c>
      <c r="D1456">
        <f t="shared" si="154"/>
        <v>0</v>
      </c>
      <c r="E1456">
        <f t="shared" si="158"/>
        <v>0</v>
      </c>
      <c r="F1456">
        <f t="shared" si="155"/>
        <v>0</v>
      </c>
      <c r="G1456" s="7">
        <f t="shared" si="159"/>
        <v>5.1293294387550481E-2</v>
      </c>
      <c r="H1456" s="7">
        <v>5.1263293937541511E-2</v>
      </c>
      <c r="I1456" t="str">
        <f t="shared" si="156"/>
        <v/>
      </c>
      <c r="J1456" t="str">
        <f t="shared" si="157"/>
        <v/>
      </c>
      <c r="K1456" s="11">
        <f t="shared" si="160"/>
        <v>1</v>
      </c>
      <c r="L1456" s="9">
        <f>EXP(SUM($H$2:H1456))</f>
        <v>0.73394613844050383</v>
      </c>
    </row>
    <row r="1457" spans="1:12" x14ac:dyDescent="0.25">
      <c r="A1457" s="3">
        <v>45243</v>
      </c>
      <c r="B1457">
        <v>1.73</v>
      </c>
      <c r="C1457">
        <v>121</v>
      </c>
      <c r="D1457">
        <f t="shared" si="154"/>
        <v>0</v>
      </c>
      <c r="E1457">
        <f t="shared" si="158"/>
        <v>0</v>
      </c>
      <c r="F1457">
        <f t="shared" si="155"/>
        <v>0</v>
      </c>
      <c r="G1457" s="7">
        <f t="shared" si="159"/>
        <v>-3.9665256392431514E-2</v>
      </c>
      <c r="H1457" s="7">
        <v>-3.9572775119823149E-2</v>
      </c>
      <c r="I1457" t="str">
        <f t="shared" si="156"/>
        <v/>
      </c>
      <c r="J1457" t="str">
        <f t="shared" si="157"/>
        <v/>
      </c>
      <c r="K1457" s="11">
        <f t="shared" si="160"/>
        <v>1</v>
      </c>
      <c r="L1457" s="9">
        <f>EXP(SUM($H$2:H1457))</f>
        <v>0.70546902826901225</v>
      </c>
    </row>
    <row r="1458" spans="1:12" x14ac:dyDescent="0.25">
      <c r="A1458" s="3">
        <v>45244</v>
      </c>
      <c r="B1458">
        <v>1.76</v>
      </c>
      <c r="C1458">
        <v>121</v>
      </c>
      <c r="D1458">
        <f t="shared" si="154"/>
        <v>0</v>
      </c>
      <c r="E1458">
        <f t="shared" si="158"/>
        <v>0</v>
      </c>
      <c r="F1458">
        <f t="shared" si="155"/>
        <v>0</v>
      </c>
      <c r="G1458" s="7">
        <f t="shared" si="159"/>
        <v>1.7192400540372771E-2</v>
      </c>
      <c r="H1458" s="7">
        <v>1.7152058817565659E-2</v>
      </c>
      <c r="I1458" t="str">
        <f t="shared" si="156"/>
        <v/>
      </c>
      <c r="J1458" t="str">
        <f t="shared" si="157"/>
        <v/>
      </c>
      <c r="K1458" s="11">
        <f t="shared" si="160"/>
        <v>1</v>
      </c>
      <c r="L1458" s="9">
        <f>EXP(SUM($H$2:H1458))</f>
        <v>0.7176736424580662</v>
      </c>
    </row>
    <row r="1459" spans="1:12" x14ac:dyDescent="0.25">
      <c r="A1459" s="3">
        <v>45246</v>
      </c>
      <c r="B1459">
        <v>2.19</v>
      </c>
      <c r="C1459">
        <v>121</v>
      </c>
      <c r="D1459">
        <f t="shared" si="154"/>
        <v>0</v>
      </c>
      <c r="E1459">
        <f t="shared" si="158"/>
        <v>0</v>
      </c>
      <c r="F1459">
        <f t="shared" si="155"/>
        <v>0</v>
      </c>
      <c r="G1459" s="7">
        <f t="shared" si="159"/>
        <v>0.21858773477834909</v>
      </c>
      <c r="H1459" s="7">
        <v>0.2185731227994484</v>
      </c>
      <c r="I1459" t="str">
        <f t="shared" si="156"/>
        <v/>
      </c>
      <c r="J1459" t="str">
        <f t="shared" si="157"/>
        <v/>
      </c>
      <c r="K1459" s="11">
        <f t="shared" si="160"/>
        <v>1</v>
      </c>
      <c r="L1459" s="9">
        <f>EXP(SUM($H$2:H1459))</f>
        <v>0.89300131331057175</v>
      </c>
    </row>
    <row r="1460" spans="1:12" x14ac:dyDescent="0.25">
      <c r="A1460" s="3">
        <v>45247</v>
      </c>
      <c r="B1460">
        <v>2.2200000000000002</v>
      </c>
      <c r="C1460">
        <v>121</v>
      </c>
      <c r="D1460">
        <f t="shared" si="154"/>
        <v>0</v>
      </c>
      <c r="E1460">
        <f t="shared" si="158"/>
        <v>0</v>
      </c>
      <c r="F1460">
        <f t="shared" si="155"/>
        <v>0</v>
      </c>
      <c r="G1460" s="7">
        <f t="shared" si="159"/>
        <v>1.3605652055778678E-2</v>
      </c>
      <c r="H1460" s="7">
        <v>1.3508350024792301E-2</v>
      </c>
      <c r="I1460" t="str">
        <f t="shared" si="156"/>
        <v/>
      </c>
      <c r="J1460" t="str">
        <f t="shared" si="157"/>
        <v/>
      </c>
      <c r="K1460" s="11">
        <f t="shared" si="160"/>
        <v>0.99</v>
      </c>
      <c r="L1460" s="9">
        <f>EXP(SUM($H$2:H1460))</f>
        <v>0.90514613117159559</v>
      </c>
    </row>
    <row r="1461" spans="1:12" x14ac:dyDescent="0.25">
      <c r="A1461" s="3">
        <v>45250</v>
      </c>
      <c r="B1461">
        <v>2.2799999999999998</v>
      </c>
      <c r="C1461">
        <v>121</v>
      </c>
      <c r="D1461">
        <f t="shared" si="154"/>
        <v>0</v>
      </c>
      <c r="E1461">
        <f t="shared" si="158"/>
        <v>0</v>
      </c>
      <c r="F1461">
        <f t="shared" si="155"/>
        <v>0</v>
      </c>
      <c r="G1461" s="7">
        <f t="shared" si="159"/>
        <v>2.6668247082161055E-2</v>
      </c>
      <c r="H1461" s="7">
        <v>2.6641930946421088E-2</v>
      </c>
      <c r="I1461" t="str">
        <f t="shared" si="156"/>
        <v/>
      </c>
      <c r="J1461" t="str">
        <f t="shared" si="157"/>
        <v/>
      </c>
      <c r="K1461" s="11">
        <f t="shared" si="160"/>
        <v>1</v>
      </c>
      <c r="L1461" s="9">
        <f>EXP(SUM($H$2:H1461))</f>
        <v>0.92958507671322854</v>
      </c>
    </row>
    <row r="1462" spans="1:12" x14ac:dyDescent="0.25">
      <c r="A1462" s="3">
        <v>45251</v>
      </c>
      <c r="B1462">
        <v>2.13</v>
      </c>
      <c r="C1462">
        <v>121</v>
      </c>
      <c r="D1462">
        <f t="shared" si="154"/>
        <v>0</v>
      </c>
      <c r="E1462">
        <f t="shared" si="158"/>
        <v>0</v>
      </c>
      <c r="F1462">
        <f t="shared" si="155"/>
        <v>0</v>
      </c>
      <c r="G1462" s="7">
        <f t="shared" si="159"/>
        <v>-6.8053463245015641E-2</v>
      </c>
      <c r="H1462" s="7">
        <v>-6.7957693183227086E-2</v>
      </c>
      <c r="I1462" t="str">
        <f t="shared" si="156"/>
        <v/>
      </c>
      <c r="J1462" t="str">
        <f t="shared" si="157"/>
        <v/>
      </c>
      <c r="K1462" s="11">
        <f t="shared" si="160"/>
        <v>1</v>
      </c>
      <c r="L1462" s="9">
        <f>EXP(SUM($H$2:H1462))</f>
        <v>0.86851133717316953</v>
      </c>
    </row>
    <row r="1463" spans="1:12" x14ac:dyDescent="0.25">
      <c r="A1463" s="3">
        <v>45252</v>
      </c>
      <c r="B1463">
        <v>2.08</v>
      </c>
      <c r="C1463">
        <v>121</v>
      </c>
      <c r="D1463">
        <f t="shared" si="154"/>
        <v>0</v>
      </c>
      <c r="E1463">
        <f t="shared" si="158"/>
        <v>0</v>
      </c>
      <c r="F1463">
        <f t="shared" si="155"/>
        <v>0</v>
      </c>
      <c r="G1463" s="7">
        <f t="shared" si="159"/>
        <v>-2.375408600810703E-2</v>
      </c>
      <c r="H1463" s="7">
        <v>-2.3678127354577149E-2</v>
      </c>
      <c r="I1463" t="str">
        <f t="shared" si="156"/>
        <v/>
      </c>
      <c r="J1463" t="str">
        <f t="shared" si="157"/>
        <v/>
      </c>
      <c r="K1463" s="11">
        <f t="shared" si="160"/>
        <v>1</v>
      </c>
      <c r="L1463" s="9">
        <f>EXP(SUM($H$2:H1463))</f>
        <v>0.8481881718833173</v>
      </c>
    </row>
    <row r="1464" spans="1:12" x14ac:dyDescent="0.25">
      <c r="A1464" s="3">
        <v>45253</v>
      </c>
      <c r="B1464">
        <v>2.17</v>
      </c>
      <c r="C1464">
        <v>121</v>
      </c>
      <c r="D1464">
        <f t="shared" si="154"/>
        <v>0</v>
      </c>
      <c r="E1464">
        <f t="shared" si="158"/>
        <v>0</v>
      </c>
      <c r="F1464">
        <f t="shared" si="155"/>
        <v>0</v>
      </c>
      <c r="G1464" s="7">
        <f t="shared" si="159"/>
        <v>4.2359273839141433E-2</v>
      </c>
      <c r="H1464" s="7">
        <v>4.2292912190251372E-2</v>
      </c>
      <c r="I1464" t="str">
        <f t="shared" si="156"/>
        <v/>
      </c>
      <c r="J1464" t="str">
        <f t="shared" si="157"/>
        <v/>
      </c>
      <c r="K1464" s="11">
        <f t="shared" si="160"/>
        <v>1</v>
      </c>
      <c r="L1464" s="9">
        <f>EXP(SUM($H$2:H1464))</f>
        <v>0.88482990090867653</v>
      </c>
    </row>
    <row r="1465" spans="1:12" x14ac:dyDescent="0.25">
      <c r="A1465" s="3">
        <v>45254</v>
      </c>
      <c r="B1465">
        <v>1.99</v>
      </c>
      <c r="C1465">
        <v>121</v>
      </c>
      <c r="D1465">
        <f t="shared" si="154"/>
        <v>0</v>
      </c>
      <c r="E1465">
        <f t="shared" si="158"/>
        <v>0</v>
      </c>
      <c r="F1465">
        <f t="shared" si="155"/>
        <v>0</v>
      </c>
      <c r="G1465" s="7">
        <f t="shared" si="159"/>
        <v>-8.6592528815967129E-2</v>
      </c>
      <c r="H1465" s="7">
        <v>-8.6538761417238513E-2</v>
      </c>
      <c r="I1465" t="str">
        <f t="shared" si="156"/>
        <v/>
      </c>
      <c r="J1465" t="str">
        <f t="shared" si="157"/>
        <v/>
      </c>
      <c r="K1465" s="11">
        <f t="shared" si="160"/>
        <v>1</v>
      </c>
      <c r="L1465" s="9">
        <f>EXP(SUM($H$2:H1465))</f>
        <v>0.81147750212334724</v>
      </c>
    </row>
    <row r="1466" spans="1:12" x14ac:dyDescent="0.25">
      <c r="A1466" s="3">
        <v>45257</v>
      </c>
      <c r="B1466">
        <v>1.96</v>
      </c>
      <c r="C1466">
        <v>121</v>
      </c>
      <c r="D1466">
        <f t="shared" si="154"/>
        <v>0</v>
      </c>
      <c r="E1466">
        <f t="shared" si="158"/>
        <v>0</v>
      </c>
      <c r="F1466">
        <f t="shared" si="155"/>
        <v>0</v>
      </c>
      <c r="G1466" s="7">
        <f t="shared" si="159"/>
        <v>-1.5190165493975233E-2</v>
      </c>
      <c r="H1466" s="7">
        <v>-1.5113637810048181E-2</v>
      </c>
      <c r="I1466" t="str">
        <f t="shared" si="156"/>
        <v/>
      </c>
      <c r="J1466" t="str">
        <f t="shared" si="157"/>
        <v/>
      </c>
      <c r="K1466" s="11">
        <f t="shared" si="160"/>
        <v>0.99</v>
      </c>
      <c r="L1466" s="9">
        <f>EXP(SUM($H$2:H1466))</f>
        <v>0.79930533959149708</v>
      </c>
    </row>
    <row r="1467" spans="1:12" x14ac:dyDescent="0.25">
      <c r="A1467" s="3">
        <v>45258</v>
      </c>
      <c r="B1467">
        <v>1.91</v>
      </c>
      <c r="C1467">
        <v>121</v>
      </c>
      <c r="D1467">
        <f t="shared" si="154"/>
        <v>0</v>
      </c>
      <c r="E1467">
        <f t="shared" si="158"/>
        <v>0</v>
      </c>
      <c r="F1467">
        <f t="shared" si="155"/>
        <v>0</v>
      </c>
      <c r="G1467" s="7">
        <f t="shared" si="159"/>
        <v>-2.5841231183887328E-2</v>
      </c>
      <c r="H1467" s="7">
        <v>-2.5830760034521519E-2</v>
      </c>
      <c r="I1467" t="str">
        <f t="shared" si="156"/>
        <v/>
      </c>
      <c r="J1467" t="str">
        <f t="shared" si="157"/>
        <v/>
      </c>
      <c r="K1467" s="11">
        <f t="shared" si="160"/>
        <v>1</v>
      </c>
      <c r="L1467" s="9">
        <f>EXP(SUM($H$2:H1467))</f>
        <v>0.77892305343191393</v>
      </c>
    </row>
    <row r="1468" spans="1:12" x14ac:dyDescent="0.25">
      <c r="A1468" s="3">
        <v>45259</v>
      </c>
      <c r="B1468">
        <v>1.88</v>
      </c>
      <c r="C1468">
        <v>121</v>
      </c>
      <c r="D1468">
        <f t="shared" si="154"/>
        <v>0</v>
      </c>
      <c r="E1468">
        <f t="shared" si="158"/>
        <v>0</v>
      </c>
      <c r="F1468">
        <f t="shared" si="155"/>
        <v>0</v>
      </c>
      <c r="G1468" s="7">
        <f t="shared" si="159"/>
        <v>-1.5831465216680628E-2</v>
      </c>
      <c r="H1468" s="7">
        <v>-1.5824550346971462E-2</v>
      </c>
      <c r="I1468" t="str">
        <f t="shared" si="156"/>
        <v/>
      </c>
      <c r="J1468" t="str">
        <f t="shared" si="157"/>
        <v/>
      </c>
      <c r="K1468" s="11">
        <f t="shared" si="160"/>
        <v>1</v>
      </c>
      <c r="L1468" s="9">
        <f>EXP(SUM($H$2:H1468))</f>
        <v>0.76669396149303282</v>
      </c>
    </row>
    <row r="1469" spans="1:12" x14ac:dyDescent="0.25">
      <c r="A1469" s="3">
        <v>45260</v>
      </c>
      <c r="B1469">
        <v>2.02</v>
      </c>
      <c r="C1469">
        <v>121</v>
      </c>
      <c r="D1469">
        <f t="shared" si="154"/>
        <v>0</v>
      </c>
      <c r="E1469">
        <f t="shared" si="158"/>
        <v>0</v>
      </c>
      <c r="F1469">
        <f t="shared" si="155"/>
        <v>0</v>
      </c>
      <c r="G1469" s="7">
        <f t="shared" si="159"/>
        <v>7.1825734571255601E-2</v>
      </c>
      <c r="H1469" s="7">
        <v>7.1762366226890792E-2</v>
      </c>
      <c r="I1469" t="str">
        <f t="shared" si="156"/>
        <v/>
      </c>
      <c r="J1469" t="str">
        <f t="shared" si="157"/>
        <v/>
      </c>
      <c r="K1469" s="11">
        <f t="shared" si="160"/>
        <v>1</v>
      </c>
      <c r="L1469" s="9">
        <f>EXP(SUM($H$2:H1469))</f>
        <v>0.82373599222811456</v>
      </c>
    </row>
    <row r="1470" spans="1:12" x14ac:dyDescent="0.25">
      <c r="A1470" s="3">
        <v>45261</v>
      </c>
      <c r="B1470">
        <v>2.17</v>
      </c>
      <c r="C1470">
        <v>121</v>
      </c>
      <c r="D1470">
        <f t="shared" si="154"/>
        <v>0</v>
      </c>
      <c r="E1470">
        <f t="shared" si="158"/>
        <v>0</v>
      </c>
      <c r="F1470">
        <f t="shared" si="155"/>
        <v>0</v>
      </c>
      <c r="G1470" s="7">
        <f t="shared" si="159"/>
        <v>7.1629656139254858E-2</v>
      </c>
      <c r="H1470" s="7">
        <v>7.1576198489221962E-2</v>
      </c>
      <c r="I1470" t="str">
        <f t="shared" si="156"/>
        <v/>
      </c>
      <c r="J1470" t="str">
        <f t="shared" si="157"/>
        <v/>
      </c>
      <c r="K1470" s="11">
        <f t="shared" si="160"/>
        <v>1</v>
      </c>
      <c r="L1470" s="9">
        <f>EXP(SUM($H$2:H1470))</f>
        <v>0.88485720285144065</v>
      </c>
    </row>
    <row r="1471" spans="1:12" x14ac:dyDescent="0.25">
      <c r="A1471" s="3">
        <v>45264</v>
      </c>
      <c r="B1471">
        <v>2</v>
      </c>
      <c r="C1471">
        <v>121</v>
      </c>
      <c r="D1471">
        <f t="shared" si="154"/>
        <v>0</v>
      </c>
      <c r="E1471">
        <f t="shared" si="158"/>
        <v>0</v>
      </c>
      <c r="F1471">
        <f t="shared" si="155"/>
        <v>0</v>
      </c>
      <c r="G1471" s="7">
        <f t="shared" si="159"/>
        <v>-8.1579986992422873E-2</v>
      </c>
      <c r="H1471" s="7">
        <v>-8.1535487982518542E-2</v>
      </c>
      <c r="I1471" t="str">
        <f t="shared" si="156"/>
        <v/>
      </c>
      <c r="J1471" t="str">
        <f t="shared" si="157"/>
        <v/>
      </c>
      <c r="K1471" s="11">
        <f t="shared" si="160"/>
        <v>1</v>
      </c>
      <c r="L1471" s="9">
        <f>EXP(SUM($H$2:H1471))</f>
        <v>0.81557288386817284</v>
      </c>
    </row>
    <row r="1472" spans="1:12" x14ac:dyDescent="0.25">
      <c r="A1472" s="3">
        <v>45265</v>
      </c>
      <c r="B1472">
        <v>2.14</v>
      </c>
      <c r="C1472">
        <v>121</v>
      </c>
      <c r="D1472">
        <f t="shared" si="154"/>
        <v>0</v>
      </c>
      <c r="E1472">
        <f t="shared" si="158"/>
        <v>0</v>
      </c>
      <c r="F1472">
        <f t="shared" si="155"/>
        <v>0</v>
      </c>
      <c r="G1472" s="7">
        <f t="shared" si="159"/>
        <v>6.7658648473814864E-2</v>
      </c>
      <c r="H1472" s="7">
        <v>6.7658648473814864E-2</v>
      </c>
      <c r="I1472" t="str">
        <f t="shared" si="156"/>
        <v/>
      </c>
      <c r="J1472" t="str">
        <f t="shared" si="157"/>
        <v/>
      </c>
      <c r="K1472" s="11">
        <f t="shared" si="160"/>
        <v>1</v>
      </c>
      <c r="L1472" s="9">
        <f>EXP(SUM($H$2:H1472))</f>
        <v>0.87266298573894496</v>
      </c>
    </row>
    <row r="1473" spans="1:12" x14ac:dyDescent="0.25">
      <c r="A1473" s="3">
        <v>45266</v>
      </c>
      <c r="B1473">
        <v>2.17</v>
      </c>
      <c r="C1473">
        <v>121</v>
      </c>
      <c r="D1473">
        <f t="shared" si="154"/>
        <v>0</v>
      </c>
      <c r="E1473">
        <f t="shared" si="158"/>
        <v>0</v>
      </c>
      <c r="F1473">
        <f t="shared" si="155"/>
        <v>0</v>
      </c>
      <c r="G1473" s="7">
        <f t="shared" si="159"/>
        <v>1.3921338518608014E-2</v>
      </c>
      <c r="H1473" s="7">
        <v>1.390290516899143E-2</v>
      </c>
      <c r="I1473" t="str">
        <f t="shared" si="156"/>
        <v/>
      </c>
      <c r="J1473" t="str">
        <f t="shared" si="157"/>
        <v/>
      </c>
      <c r="K1473" s="11">
        <f t="shared" si="160"/>
        <v>1</v>
      </c>
      <c r="L1473" s="9">
        <f>EXP(SUM($H$2:H1473))</f>
        <v>0.88488026753929017</v>
      </c>
    </row>
    <row r="1474" spans="1:12" x14ac:dyDescent="0.25">
      <c r="A1474" s="3">
        <v>45267</v>
      </c>
      <c r="B1474">
        <v>2.2599999999999998</v>
      </c>
      <c r="C1474">
        <v>121</v>
      </c>
      <c r="D1474">
        <f t="shared" si="154"/>
        <v>0</v>
      </c>
      <c r="E1474">
        <f t="shared" si="158"/>
        <v>0</v>
      </c>
      <c r="F1474">
        <f t="shared" si="155"/>
        <v>0</v>
      </c>
      <c r="G1474" s="7">
        <f t="shared" si="159"/>
        <v>4.0637645731826259E-2</v>
      </c>
      <c r="H1474" s="7">
        <v>4.0565961746661751E-2</v>
      </c>
      <c r="I1474" t="str">
        <f t="shared" si="156"/>
        <v/>
      </c>
      <c r="J1474" t="str">
        <f t="shared" si="157"/>
        <v/>
      </c>
      <c r="K1474" s="11">
        <f t="shared" si="160"/>
        <v>1</v>
      </c>
      <c r="L1474" s="9">
        <f>EXP(SUM($H$2:H1474))</f>
        <v>0.92151431061541689</v>
      </c>
    </row>
    <row r="1475" spans="1:12" x14ac:dyDescent="0.25">
      <c r="A1475" s="3">
        <v>45268</v>
      </c>
      <c r="B1475">
        <v>2.13</v>
      </c>
      <c r="C1475">
        <v>121</v>
      </c>
      <c r="D1475">
        <f t="shared" ref="D1475:D1488" si="161">C1476-C1475</f>
        <v>0</v>
      </c>
      <c r="E1475">
        <f t="shared" si="158"/>
        <v>0</v>
      </c>
      <c r="F1475">
        <f t="shared" ref="F1475:F1488" si="162">D1475+E1475</f>
        <v>0</v>
      </c>
      <c r="G1475" s="7">
        <f t="shared" si="159"/>
        <v>-5.9242833562860739E-2</v>
      </c>
      <c r="H1475" s="7">
        <v>-5.9219359659971223E-2</v>
      </c>
      <c r="I1475" t="str">
        <f t="shared" ref="I1475:I1488" si="163">IF(ISNA(VLOOKUP(A1475,$P$2:$Q$9,2,)),"",VLOOKUP(A1475,$P$2:$Q$9,2,))</f>
        <v/>
      </c>
      <c r="J1475" t="str">
        <f t="shared" ref="J1475:J1488" si="164">IF(ISNA(VLOOKUP(A1475,$P$12:$R$13,3,)),"",VLOOKUP(A1475,$P$12:$R$13,3,))</f>
        <v/>
      </c>
      <c r="K1475" s="11">
        <f t="shared" si="160"/>
        <v>1</v>
      </c>
      <c r="L1475" s="9">
        <f>EXP(SUM($H$2:H1475))</f>
        <v>0.86852723775503038</v>
      </c>
    </row>
    <row r="1476" spans="1:12" x14ac:dyDescent="0.25">
      <c r="A1476" s="3">
        <v>45271</v>
      </c>
      <c r="B1476">
        <v>2.23</v>
      </c>
      <c r="C1476">
        <v>121</v>
      </c>
      <c r="D1476">
        <f t="shared" si="161"/>
        <v>0</v>
      </c>
      <c r="E1476">
        <f t="shared" ref="E1476:E1488" si="165">C1476-C1475</f>
        <v>0</v>
      </c>
      <c r="F1476">
        <f t="shared" si="162"/>
        <v>0</v>
      </c>
      <c r="G1476" s="7">
        <f t="shared" ref="G1476:G1488" si="166">LN(B1476/B1475)</f>
        <v>4.5879605750693657E-2</v>
      </c>
      <c r="H1476" s="7">
        <v>4.5833416343172152E-2</v>
      </c>
      <c r="I1476" t="str">
        <f t="shared" si="163"/>
        <v/>
      </c>
      <c r="J1476" t="str">
        <f t="shared" si="164"/>
        <v/>
      </c>
      <c r="K1476" s="11">
        <f t="shared" ref="K1476:K1488" si="167">ROUND(H1476/G1476,2)</f>
        <v>1</v>
      </c>
      <c r="L1476" s="9">
        <f>EXP(SUM($H$2:H1476))</f>
        <v>0.9092611652057413</v>
      </c>
    </row>
    <row r="1477" spans="1:12" x14ac:dyDescent="0.25">
      <c r="A1477" s="3">
        <v>45272</v>
      </c>
      <c r="B1477">
        <v>2.2799999999999998</v>
      </c>
      <c r="C1477">
        <v>121</v>
      </c>
      <c r="D1477">
        <f t="shared" si="161"/>
        <v>0</v>
      </c>
      <c r="E1477">
        <f t="shared" si="165"/>
        <v>0</v>
      </c>
      <c r="F1477">
        <f t="shared" si="162"/>
        <v>0</v>
      </c>
      <c r="G1477" s="7">
        <f t="shared" si="166"/>
        <v>2.2173857494321859E-2</v>
      </c>
      <c r="H1477" s="7">
        <v>2.215280464113328E-2</v>
      </c>
      <c r="I1477" t="str">
        <f t="shared" si="163"/>
        <v/>
      </c>
      <c r="J1477" t="str">
        <f t="shared" si="164"/>
        <v/>
      </c>
      <c r="K1477" s="11">
        <f t="shared" si="167"/>
        <v>1</v>
      </c>
      <c r="L1477" s="9">
        <f>EXP(SUM($H$2:H1477))</f>
        <v>0.92962861530634988</v>
      </c>
    </row>
    <row r="1478" spans="1:12" x14ac:dyDescent="0.25">
      <c r="A1478" s="3">
        <v>45273</v>
      </c>
      <c r="B1478">
        <v>2.5299999999999998</v>
      </c>
      <c r="C1478">
        <v>121</v>
      </c>
      <c r="D1478">
        <f t="shared" si="161"/>
        <v>0</v>
      </c>
      <c r="E1478">
        <f t="shared" si="165"/>
        <v>0</v>
      </c>
      <c r="F1478">
        <f t="shared" si="162"/>
        <v>0</v>
      </c>
      <c r="G1478" s="7">
        <f t="shared" si="166"/>
        <v>0.10404385977307948</v>
      </c>
      <c r="H1478" s="7">
        <v>0.1039995900184847</v>
      </c>
      <c r="I1478" t="str">
        <f t="shared" si="163"/>
        <v/>
      </c>
      <c r="J1478" t="str">
        <f t="shared" si="164"/>
        <v/>
      </c>
      <c r="K1478" s="11">
        <f t="shared" si="167"/>
        <v>1</v>
      </c>
      <c r="L1478" s="9">
        <f>EXP(SUM($H$2:H1478))</f>
        <v>1.0315159115439259</v>
      </c>
    </row>
    <row r="1479" spans="1:12" x14ac:dyDescent="0.25">
      <c r="A1479" s="3">
        <v>45274</v>
      </c>
      <c r="B1479">
        <v>2.4300000000000002</v>
      </c>
      <c r="C1479">
        <v>121</v>
      </c>
      <c r="D1479">
        <f t="shared" si="161"/>
        <v>0</v>
      </c>
      <c r="E1479">
        <f t="shared" si="165"/>
        <v>0</v>
      </c>
      <c r="F1479">
        <f t="shared" si="162"/>
        <v>0</v>
      </c>
      <c r="G1479" s="7">
        <f t="shared" si="166"/>
        <v>-4.0328045386971656E-2</v>
      </c>
      <c r="H1479" s="7">
        <v>-4.0301296773525688E-2</v>
      </c>
      <c r="I1479" t="str">
        <f t="shared" si="163"/>
        <v/>
      </c>
      <c r="J1479" t="str">
        <f t="shared" si="164"/>
        <v/>
      </c>
      <c r="K1479" s="11">
        <f t="shared" si="167"/>
        <v>1</v>
      </c>
      <c r="L1479" s="9">
        <f>EXP(SUM($H$2:H1479))</f>
        <v>0.99077103303794067</v>
      </c>
    </row>
    <row r="1480" spans="1:12" x14ac:dyDescent="0.25">
      <c r="A1480" s="3">
        <v>45275</v>
      </c>
      <c r="B1480">
        <v>2.21</v>
      </c>
      <c r="C1480">
        <v>121</v>
      </c>
      <c r="D1480">
        <f t="shared" si="161"/>
        <v>0</v>
      </c>
      <c r="E1480">
        <f t="shared" si="165"/>
        <v>0</v>
      </c>
      <c r="F1480">
        <f t="shared" si="162"/>
        <v>0</v>
      </c>
      <c r="G1480" s="7">
        <f t="shared" si="166"/>
        <v>-9.4898741822795674E-2</v>
      </c>
      <c r="H1480" s="7">
        <v>-9.486028102396013E-2</v>
      </c>
      <c r="I1480" t="str">
        <f t="shared" si="163"/>
        <v/>
      </c>
      <c r="J1480" t="str">
        <f t="shared" si="164"/>
        <v/>
      </c>
      <c r="K1480" s="11">
        <f t="shared" si="167"/>
        <v>1</v>
      </c>
      <c r="L1480" s="9">
        <f>EXP(SUM($H$2:H1480))</f>
        <v>0.90110625454800708</v>
      </c>
    </row>
    <row r="1481" spans="1:12" x14ac:dyDescent="0.25">
      <c r="A1481" s="3">
        <v>45278</v>
      </c>
      <c r="B1481">
        <v>2.1800000000000002</v>
      </c>
      <c r="C1481">
        <v>121</v>
      </c>
      <c r="D1481">
        <f t="shared" si="161"/>
        <v>0</v>
      </c>
      <c r="E1481">
        <f t="shared" si="165"/>
        <v>0</v>
      </c>
      <c r="F1481">
        <f t="shared" si="162"/>
        <v>0</v>
      </c>
      <c r="G1481" s="7">
        <f t="shared" si="166"/>
        <v>-1.3667638728663757E-2</v>
      </c>
      <c r="H1481" s="7">
        <v>-1.359195351946697E-2</v>
      </c>
      <c r="I1481" t="str">
        <f t="shared" si="163"/>
        <v/>
      </c>
      <c r="J1481" t="str">
        <f t="shared" si="164"/>
        <v/>
      </c>
      <c r="K1481" s="11">
        <f t="shared" si="167"/>
        <v>0.99</v>
      </c>
      <c r="L1481" s="9">
        <f>EXP(SUM($H$2:H1481))</f>
        <v>0.88894132011160898</v>
      </c>
    </row>
    <row r="1482" spans="1:12" x14ac:dyDescent="0.25">
      <c r="A1482" s="3">
        <v>45279</v>
      </c>
      <c r="B1482">
        <v>2.16</v>
      </c>
      <c r="C1482">
        <v>121</v>
      </c>
      <c r="D1482">
        <f t="shared" si="161"/>
        <v>0</v>
      </c>
      <c r="E1482">
        <f t="shared" si="165"/>
        <v>0</v>
      </c>
      <c r="F1482">
        <f t="shared" si="162"/>
        <v>0</v>
      </c>
      <c r="G1482" s="7">
        <f t="shared" si="166"/>
        <v>-9.2166551049240632E-3</v>
      </c>
      <c r="H1482" s="7">
        <v>-9.1416579172833873E-3</v>
      </c>
      <c r="I1482" t="str">
        <f t="shared" si="163"/>
        <v/>
      </c>
      <c r="J1482" t="str">
        <f t="shared" si="164"/>
        <v/>
      </c>
      <c r="K1482" s="11">
        <f t="shared" si="167"/>
        <v>0.99</v>
      </c>
      <c r="L1482" s="9">
        <f>EXP(SUM($H$2:H1482))</f>
        <v>0.88085195409859329</v>
      </c>
    </row>
    <row r="1483" spans="1:12" x14ac:dyDescent="0.25">
      <c r="A1483" s="3">
        <v>45280</v>
      </c>
      <c r="B1483">
        <v>2.1</v>
      </c>
      <c r="C1483">
        <v>121</v>
      </c>
      <c r="D1483">
        <f t="shared" si="161"/>
        <v>0</v>
      </c>
      <c r="E1483">
        <f t="shared" si="165"/>
        <v>0</v>
      </c>
      <c r="F1483">
        <f t="shared" si="162"/>
        <v>0</v>
      </c>
      <c r="G1483" s="7">
        <f t="shared" si="166"/>
        <v>-2.8170876966696335E-2</v>
      </c>
      <c r="H1483" s="7">
        <v>-2.8090880166525611E-2</v>
      </c>
      <c r="I1483" t="str">
        <f t="shared" si="163"/>
        <v/>
      </c>
      <c r="J1483" t="str">
        <f t="shared" si="164"/>
        <v/>
      </c>
      <c r="K1483" s="11">
        <f t="shared" si="167"/>
        <v>1</v>
      </c>
      <c r="L1483" s="9">
        <f>EXP(SUM($H$2:H1483))</f>
        <v>0.85645235497006234</v>
      </c>
    </row>
    <row r="1484" spans="1:12" x14ac:dyDescent="0.25">
      <c r="A1484" s="3">
        <v>45281</v>
      </c>
      <c r="B1484">
        <v>2.09</v>
      </c>
      <c r="C1484">
        <v>121</v>
      </c>
      <c r="D1484">
        <f t="shared" si="161"/>
        <v>0</v>
      </c>
      <c r="E1484">
        <f t="shared" si="165"/>
        <v>0</v>
      </c>
      <c r="F1484">
        <f t="shared" si="162"/>
        <v>0</v>
      </c>
      <c r="G1484" s="7">
        <f t="shared" si="166"/>
        <v>-4.7732787526577709E-3</v>
      </c>
      <c r="H1484" s="7">
        <v>-4.7110797301192229E-3</v>
      </c>
      <c r="I1484" t="str">
        <f t="shared" si="163"/>
        <v/>
      </c>
      <c r="J1484" t="str">
        <f t="shared" si="164"/>
        <v/>
      </c>
      <c r="K1484" s="11">
        <f t="shared" si="167"/>
        <v>0.99</v>
      </c>
      <c r="L1484" s="9">
        <f>EXP(SUM($H$2:H1484))</f>
        <v>0.85242702890170308</v>
      </c>
    </row>
    <row r="1485" spans="1:12" x14ac:dyDescent="0.25">
      <c r="A1485" s="3">
        <v>45282</v>
      </c>
      <c r="B1485">
        <v>2.12</v>
      </c>
      <c r="C1485">
        <v>121</v>
      </c>
      <c r="D1485">
        <f t="shared" si="161"/>
        <v>0</v>
      </c>
      <c r="E1485">
        <f t="shared" si="165"/>
        <v>0</v>
      </c>
      <c r="F1485">
        <f t="shared" si="162"/>
        <v>0</v>
      </c>
      <c r="G1485" s="7">
        <f t="shared" si="166"/>
        <v>1.4252022707201632E-2</v>
      </c>
      <c r="H1485" s="7">
        <v>1.419871939981293E-2</v>
      </c>
      <c r="I1485" t="str">
        <f t="shared" si="163"/>
        <v/>
      </c>
      <c r="J1485" t="str">
        <f t="shared" si="164"/>
        <v/>
      </c>
      <c r="K1485" s="11">
        <f t="shared" si="167"/>
        <v>1</v>
      </c>
      <c r="L1485" s="9">
        <f>EXP(SUM($H$2:H1485))</f>
        <v>0.86461673541499739</v>
      </c>
    </row>
    <row r="1486" spans="1:12" x14ac:dyDescent="0.25">
      <c r="A1486" s="3">
        <v>45286</v>
      </c>
      <c r="B1486">
        <v>2.11</v>
      </c>
      <c r="C1486">
        <v>121</v>
      </c>
      <c r="D1486">
        <f t="shared" si="161"/>
        <v>0</v>
      </c>
      <c r="E1486">
        <f t="shared" si="165"/>
        <v>0</v>
      </c>
      <c r="F1486">
        <f t="shared" si="162"/>
        <v>0</v>
      </c>
      <c r="G1486" s="7">
        <f t="shared" si="166"/>
        <v>-4.728141195946012E-3</v>
      </c>
      <c r="H1486" s="7">
        <v>-4.7110797301192229E-3</v>
      </c>
      <c r="I1486" t="str">
        <f t="shared" si="163"/>
        <v/>
      </c>
      <c r="J1486" t="str">
        <f t="shared" si="164"/>
        <v/>
      </c>
      <c r="K1486" s="11">
        <f t="shared" si="167"/>
        <v>1</v>
      </c>
      <c r="L1486" s="9">
        <f>EXP(SUM($H$2:H1486))</f>
        <v>0.86055303675854689</v>
      </c>
    </row>
    <row r="1487" spans="1:12" x14ac:dyDescent="0.25">
      <c r="A1487" s="3">
        <v>45287</v>
      </c>
      <c r="B1487">
        <v>2.25</v>
      </c>
      <c r="C1487">
        <v>121</v>
      </c>
      <c r="D1487">
        <f t="shared" si="161"/>
        <v>0</v>
      </c>
      <c r="E1487">
        <f t="shared" si="165"/>
        <v>0</v>
      </c>
      <c r="F1487">
        <f t="shared" si="162"/>
        <v>0</v>
      </c>
      <c r="G1487" s="7">
        <f t="shared" si="166"/>
        <v>6.424226872835366E-2</v>
      </c>
      <c r="H1487" s="7">
        <v>6.4194712041996824E-2</v>
      </c>
      <c r="I1487" t="str">
        <f t="shared" si="163"/>
        <v/>
      </c>
      <c r="J1487" t="str">
        <f t="shared" si="164"/>
        <v/>
      </c>
      <c r="K1487" s="11">
        <f t="shared" si="167"/>
        <v>1</v>
      </c>
      <c r="L1487" s="9">
        <f>EXP(SUM($H$2:H1487))</f>
        <v>0.91760770309563855</v>
      </c>
    </row>
    <row r="1488" spans="1:12" x14ac:dyDescent="0.25">
      <c r="A1488" s="3">
        <v>45288</v>
      </c>
      <c r="B1488">
        <v>2.16</v>
      </c>
      <c r="C1488">
        <v>121</v>
      </c>
      <c r="D1488">
        <f t="shared" si="161"/>
        <v>-121</v>
      </c>
      <c r="E1488">
        <f t="shared" si="165"/>
        <v>0</v>
      </c>
      <c r="F1488">
        <f t="shared" si="162"/>
        <v>-121</v>
      </c>
      <c r="G1488" s="7">
        <f t="shared" si="166"/>
        <v>-4.0821994520255048E-2</v>
      </c>
      <c r="H1488" s="7">
        <v>-4.0821994520255173E-2</v>
      </c>
      <c r="I1488" t="str">
        <f t="shared" si="163"/>
        <v/>
      </c>
      <c r="J1488" t="str">
        <f t="shared" si="164"/>
        <v/>
      </c>
      <c r="K1488" s="11">
        <f t="shared" si="167"/>
        <v>1</v>
      </c>
      <c r="L1488" s="9">
        <f>EXP(SUM($H$2:H1488))</f>
        <v>0.88090339497181291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C1B9-9CEB-4806-9AE2-0C3543D3F6E5}">
  <dimension ref="A1:P1488"/>
  <sheetViews>
    <sheetView tabSelected="1" workbookViewId="0">
      <selection activeCell="P2" sqref="P2"/>
    </sheetView>
  </sheetViews>
  <sheetFormatPr defaultRowHeight="15" x14ac:dyDescent="0.25"/>
  <cols>
    <col min="1" max="1" width="10.7109375" bestFit="1" customWidth="1"/>
    <col min="2" max="2" width="22.7109375" bestFit="1" customWidth="1"/>
    <col min="3" max="3" width="22.7109375" customWidth="1"/>
    <col min="5" max="5" width="12.28515625" bestFit="1" customWidth="1"/>
    <col min="6" max="6" width="16.42578125" bestFit="1" customWidth="1"/>
    <col min="10" max="10" width="12" bestFit="1" customWidth="1"/>
    <col min="11" max="11" width="12.42578125" bestFit="1" customWidth="1"/>
    <col min="16" max="16" width="13.5703125" bestFit="1" customWidth="1"/>
  </cols>
  <sheetData>
    <row r="1" spans="1:16" x14ac:dyDescent="0.25">
      <c r="A1" t="s">
        <v>11</v>
      </c>
      <c r="B1" t="s">
        <v>21</v>
      </c>
      <c r="C1" t="s">
        <v>21</v>
      </c>
      <c r="D1" t="s">
        <v>23</v>
      </c>
      <c r="E1" t="s">
        <v>24</v>
      </c>
      <c r="F1" t="s">
        <v>25</v>
      </c>
      <c r="G1" s="1"/>
      <c r="H1" t="s">
        <v>22</v>
      </c>
      <c r="I1" t="s">
        <v>18</v>
      </c>
      <c r="J1" t="s">
        <v>19</v>
      </c>
      <c r="M1">
        <v>1</v>
      </c>
    </row>
    <row r="2" spans="1:16" x14ac:dyDescent="0.25">
      <c r="A2" s="2">
        <v>43102</v>
      </c>
      <c r="B2">
        <v>-1.13999999999999E-2</v>
      </c>
      <c r="C2">
        <f>ROUND(B2,4)</f>
        <v>-1.14E-2</v>
      </c>
      <c r="D2">
        <v>79.3</v>
      </c>
      <c r="H2">
        <v>0</v>
      </c>
      <c r="I2" t="s">
        <v>26</v>
      </c>
      <c r="J2" t="s">
        <v>26</v>
      </c>
      <c r="K2" s="12">
        <f>L2-M2</f>
        <v>0</v>
      </c>
      <c r="L2" s="10">
        <f>M2</f>
        <v>79.3</v>
      </c>
      <c r="M2" s="10">
        <f>D2*$M$1</f>
        <v>79.3</v>
      </c>
      <c r="P2" s="13"/>
    </row>
    <row r="3" spans="1:16" x14ac:dyDescent="0.25">
      <c r="A3" s="2">
        <v>43103</v>
      </c>
      <c r="B3">
        <v>-1.26E-2</v>
      </c>
      <c r="C3">
        <f t="shared" ref="C3:C66" si="0">ROUND(B3,4)</f>
        <v>-1.26E-2</v>
      </c>
      <c r="D3">
        <v>78.3</v>
      </c>
      <c r="E3">
        <f>TRUNC(D3/D2-1,4)</f>
        <v>-1.26E-2</v>
      </c>
      <c r="F3" t="b">
        <f>E3=C3</f>
        <v>1</v>
      </c>
      <c r="G3">
        <v>0</v>
      </c>
      <c r="H3">
        <v>0</v>
      </c>
      <c r="I3" t="s">
        <v>26</v>
      </c>
      <c r="J3" t="s">
        <v>26</v>
      </c>
      <c r="K3" s="12">
        <f t="shared" ref="K3:K58" si="1">L3-M3</f>
        <v>0</v>
      </c>
      <c r="L3" s="10">
        <f>ROUND(L2*(1+B3),2)</f>
        <v>78.3</v>
      </c>
      <c r="M3" s="10">
        <f t="shared" ref="M3:M66" si="2">D3*$M$1</f>
        <v>78.3</v>
      </c>
    </row>
    <row r="4" spans="1:16" x14ac:dyDescent="0.25">
      <c r="A4" s="2">
        <v>43104</v>
      </c>
      <c r="B4">
        <v>2.4E-2</v>
      </c>
      <c r="C4">
        <f t="shared" si="0"/>
        <v>2.4E-2</v>
      </c>
      <c r="D4">
        <v>80.180000000000007</v>
      </c>
      <c r="E4">
        <f t="shared" ref="E4:E67" si="3">TRUNC(D4/D3-1,4)</f>
        <v>2.4E-2</v>
      </c>
      <c r="F4" t="b">
        <f t="shared" ref="F4:F67" si="4">E4=C4</f>
        <v>1</v>
      </c>
      <c r="G4">
        <v>0</v>
      </c>
      <c r="H4">
        <v>0</v>
      </c>
      <c r="I4" t="s">
        <v>26</v>
      </c>
      <c r="J4" t="s">
        <v>26</v>
      </c>
      <c r="K4" s="12">
        <f t="shared" si="1"/>
        <v>0</v>
      </c>
      <c r="L4" s="10">
        <f t="shared" ref="L4:L58" si="5">ROUND(L3*(1+B4),2)</f>
        <v>80.180000000000007</v>
      </c>
      <c r="M4" s="10">
        <f t="shared" si="2"/>
        <v>80.180000000000007</v>
      </c>
    </row>
    <row r="5" spans="1:16" x14ac:dyDescent="0.25">
      <c r="A5" s="2">
        <v>43105</v>
      </c>
      <c r="B5">
        <v>-1.9699999999999999E-2</v>
      </c>
      <c r="C5">
        <f t="shared" si="0"/>
        <v>-1.9699999999999999E-2</v>
      </c>
      <c r="D5">
        <v>78.599999999999994</v>
      </c>
      <c r="E5">
        <f t="shared" si="3"/>
        <v>-1.9699999999999999E-2</v>
      </c>
      <c r="F5" t="b">
        <f t="shared" si="4"/>
        <v>1</v>
      </c>
      <c r="G5">
        <v>0</v>
      </c>
      <c r="H5">
        <v>0</v>
      </c>
      <c r="I5" t="s">
        <v>26</v>
      </c>
      <c r="J5" t="s">
        <v>26</v>
      </c>
      <c r="K5" s="12">
        <f t="shared" si="1"/>
        <v>0</v>
      </c>
      <c r="L5" s="10">
        <f t="shared" si="5"/>
        <v>78.599999999999994</v>
      </c>
      <c r="M5" s="10">
        <f t="shared" si="2"/>
        <v>78.599999999999994</v>
      </c>
    </row>
    <row r="6" spans="1:16" x14ac:dyDescent="0.25">
      <c r="A6" s="2">
        <v>43108</v>
      </c>
      <c r="B6">
        <v>1E-4</v>
      </c>
      <c r="C6">
        <f t="shared" si="0"/>
        <v>1E-4</v>
      </c>
      <c r="D6">
        <v>78.61</v>
      </c>
      <c r="E6">
        <f t="shared" si="3"/>
        <v>1E-4</v>
      </c>
      <c r="F6" t="b">
        <f t="shared" si="4"/>
        <v>1</v>
      </c>
      <c r="G6">
        <v>0</v>
      </c>
      <c r="H6">
        <v>0</v>
      </c>
      <c r="I6" t="s">
        <v>26</v>
      </c>
      <c r="J6" t="s">
        <v>26</v>
      </c>
      <c r="K6" s="12">
        <f t="shared" si="1"/>
        <v>0</v>
      </c>
      <c r="L6" s="10">
        <f t="shared" si="5"/>
        <v>78.61</v>
      </c>
      <c r="M6" s="10">
        <f t="shared" si="2"/>
        <v>78.61</v>
      </c>
    </row>
    <row r="7" spans="1:16" x14ac:dyDescent="0.25">
      <c r="A7" s="2">
        <v>43109</v>
      </c>
      <c r="B7">
        <v>-2.4E-2</v>
      </c>
      <c r="C7">
        <f t="shared" si="0"/>
        <v>-2.4E-2</v>
      </c>
      <c r="D7">
        <v>76.72</v>
      </c>
      <c r="E7">
        <f t="shared" si="3"/>
        <v>-2.4E-2</v>
      </c>
      <c r="F7" t="b">
        <f t="shared" si="4"/>
        <v>1</v>
      </c>
      <c r="G7">
        <v>0</v>
      </c>
      <c r="H7">
        <v>0</v>
      </c>
      <c r="I7" t="s">
        <v>26</v>
      </c>
      <c r="J7" t="s">
        <v>26</v>
      </c>
      <c r="K7" s="12">
        <f t="shared" si="1"/>
        <v>0</v>
      </c>
      <c r="L7" s="10">
        <f t="shared" si="5"/>
        <v>76.72</v>
      </c>
      <c r="M7" s="10">
        <f t="shared" si="2"/>
        <v>76.72</v>
      </c>
    </row>
    <row r="8" spans="1:16" x14ac:dyDescent="0.25">
      <c r="A8" s="2">
        <v>43110</v>
      </c>
      <c r="B8">
        <v>1.01E-2</v>
      </c>
      <c r="C8">
        <f t="shared" si="0"/>
        <v>1.01E-2</v>
      </c>
      <c r="D8">
        <v>77.5</v>
      </c>
      <c r="E8">
        <f t="shared" si="3"/>
        <v>1.01E-2</v>
      </c>
      <c r="F8" t="b">
        <f t="shared" si="4"/>
        <v>1</v>
      </c>
      <c r="G8">
        <v>0</v>
      </c>
      <c r="H8">
        <v>0</v>
      </c>
      <c r="I8" t="s">
        <v>26</v>
      </c>
      <c r="J8" t="s">
        <v>26</v>
      </c>
      <c r="K8" s="12">
        <f t="shared" si="1"/>
        <v>-1.0000000000005116E-2</v>
      </c>
      <c r="L8" s="10">
        <f t="shared" si="5"/>
        <v>77.489999999999995</v>
      </c>
      <c r="M8" s="10">
        <f t="shared" si="2"/>
        <v>77.5</v>
      </c>
    </row>
    <row r="9" spans="1:16" x14ac:dyDescent="0.25">
      <c r="A9" s="2">
        <v>43111</v>
      </c>
      <c r="B9">
        <v>1.8E-3</v>
      </c>
      <c r="C9">
        <f t="shared" si="0"/>
        <v>1.8E-3</v>
      </c>
      <c r="D9">
        <v>77.64</v>
      </c>
      <c r="E9">
        <f t="shared" si="3"/>
        <v>1.8E-3</v>
      </c>
      <c r="F9" t="b">
        <f t="shared" si="4"/>
        <v>1</v>
      </c>
      <c r="G9">
        <v>0</v>
      </c>
      <c r="H9">
        <v>0</v>
      </c>
      <c r="I9" t="s">
        <v>26</v>
      </c>
      <c r="J9" t="s">
        <v>26</v>
      </c>
      <c r="K9" s="12">
        <f t="shared" si="1"/>
        <v>-1.0000000000005116E-2</v>
      </c>
      <c r="L9" s="10">
        <f t="shared" si="5"/>
        <v>77.63</v>
      </c>
      <c r="M9" s="10">
        <f t="shared" si="2"/>
        <v>77.64</v>
      </c>
    </row>
    <row r="10" spans="1:16" x14ac:dyDescent="0.25">
      <c r="A10" s="2">
        <v>43112</v>
      </c>
      <c r="B10">
        <v>-1E-3</v>
      </c>
      <c r="C10">
        <f t="shared" si="0"/>
        <v>-1E-3</v>
      </c>
      <c r="D10">
        <v>77.56</v>
      </c>
      <c r="E10">
        <f t="shared" si="3"/>
        <v>-1E-3</v>
      </c>
      <c r="F10" t="b">
        <f t="shared" si="4"/>
        <v>1</v>
      </c>
      <c r="G10">
        <v>0</v>
      </c>
      <c r="H10">
        <v>0</v>
      </c>
      <c r="I10" t="s">
        <v>26</v>
      </c>
      <c r="J10" t="s">
        <v>26</v>
      </c>
      <c r="K10" s="12">
        <f t="shared" si="1"/>
        <v>-1.0000000000005116E-2</v>
      </c>
      <c r="L10" s="10">
        <f t="shared" si="5"/>
        <v>77.55</v>
      </c>
      <c r="M10" s="10">
        <f t="shared" si="2"/>
        <v>77.56</v>
      </c>
    </row>
    <row r="11" spans="1:16" x14ac:dyDescent="0.25">
      <c r="A11" s="2">
        <v>43115</v>
      </c>
      <c r="B11">
        <v>1.72E-2</v>
      </c>
      <c r="C11">
        <f t="shared" si="0"/>
        <v>1.72E-2</v>
      </c>
      <c r="D11">
        <v>78.900000000000006</v>
      </c>
      <c r="E11">
        <f t="shared" si="3"/>
        <v>1.72E-2</v>
      </c>
      <c r="F11" t="b">
        <f t="shared" si="4"/>
        <v>1</v>
      </c>
      <c r="G11">
        <v>0</v>
      </c>
      <c r="H11">
        <v>0</v>
      </c>
      <c r="I11" t="s">
        <v>26</v>
      </c>
      <c r="J11" t="s">
        <v>26</v>
      </c>
      <c r="K11" s="12">
        <f t="shared" si="1"/>
        <v>-2.0000000000010232E-2</v>
      </c>
      <c r="L11" s="10">
        <f t="shared" si="5"/>
        <v>78.88</v>
      </c>
      <c r="M11" s="10">
        <f t="shared" si="2"/>
        <v>78.900000000000006</v>
      </c>
    </row>
    <row r="12" spans="1:16" x14ac:dyDescent="0.25">
      <c r="A12" s="2">
        <v>43116</v>
      </c>
      <c r="B12">
        <v>-2.5000000000000001E-3</v>
      </c>
      <c r="C12">
        <f t="shared" si="0"/>
        <v>-2.5000000000000001E-3</v>
      </c>
      <c r="D12">
        <v>78.7</v>
      </c>
      <c r="E12">
        <f t="shared" si="3"/>
        <v>-2.5000000000000001E-3</v>
      </c>
      <c r="F12" t="b">
        <f t="shared" si="4"/>
        <v>1</v>
      </c>
      <c r="G12">
        <v>0</v>
      </c>
      <c r="H12">
        <v>0</v>
      </c>
      <c r="I12" t="s">
        <v>26</v>
      </c>
      <c r="J12" t="s">
        <v>26</v>
      </c>
      <c r="K12" s="12">
        <f t="shared" si="1"/>
        <v>-1.9999999999996021E-2</v>
      </c>
      <c r="L12" s="10">
        <f t="shared" si="5"/>
        <v>78.680000000000007</v>
      </c>
      <c r="M12" s="10">
        <f t="shared" si="2"/>
        <v>78.7</v>
      </c>
    </row>
    <row r="13" spans="1:16" x14ac:dyDescent="0.25">
      <c r="A13" s="2">
        <v>43117</v>
      </c>
      <c r="B13">
        <v>1E-3</v>
      </c>
      <c r="C13">
        <f t="shared" si="0"/>
        <v>1E-3</v>
      </c>
      <c r="D13">
        <v>78.78</v>
      </c>
      <c r="E13">
        <f t="shared" si="3"/>
        <v>1E-3</v>
      </c>
      <c r="F13" t="b">
        <f t="shared" si="4"/>
        <v>1</v>
      </c>
      <c r="G13">
        <v>0</v>
      </c>
      <c r="H13">
        <v>0</v>
      </c>
      <c r="I13" t="s">
        <v>26</v>
      </c>
      <c r="J13" t="s">
        <v>26</v>
      </c>
      <c r="K13" s="12">
        <f t="shared" si="1"/>
        <v>-1.9999999999996021E-2</v>
      </c>
      <c r="L13" s="10">
        <f t="shared" si="5"/>
        <v>78.760000000000005</v>
      </c>
      <c r="M13" s="10">
        <f t="shared" si="2"/>
        <v>78.78</v>
      </c>
    </row>
    <row r="14" spans="1:16" x14ac:dyDescent="0.25">
      <c r="A14" s="2">
        <v>43118</v>
      </c>
      <c r="B14">
        <v>-1.6299999999999999E-2</v>
      </c>
      <c r="C14">
        <f t="shared" si="0"/>
        <v>-1.6299999999999999E-2</v>
      </c>
      <c r="D14">
        <v>77.489999999999995</v>
      </c>
      <c r="E14">
        <f t="shared" si="3"/>
        <v>-1.6299999999999999E-2</v>
      </c>
      <c r="F14" t="b">
        <f t="shared" si="4"/>
        <v>1</v>
      </c>
      <c r="G14">
        <v>0</v>
      </c>
      <c r="H14">
        <v>0</v>
      </c>
      <c r="I14" t="s">
        <v>26</v>
      </c>
      <c r="J14" t="s">
        <v>26</v>
      </c>
      <c r="K14" s="12">
        <f t="shared" si="1"/>
        <v>-9.9999999999909051E-3</v>
      </c>
      <c r="L14" s="10">
        <f t="shared" si="5"/>
        <v>77.48</v>
      </c>
      <c r="M14" s="10">
        <f t="shared" si="2"/>
        <v>77.489999999999995</v>
      </c>
    </row>
    <row r="15" spans="1:16" x14ac:dyDescent="0.25">
      <c r="A15" s="2">
        <v>43119</v>
      </c>
      <c r="B15">
        <v>-9.4999999999999998E-3</v>
      </c>
      <c r="C15">
        <f t="shared" si="0"/>
        <v>-9.4999999999999998E-3</v>
      </c>
      <c r="D15">
        <v>76.75</v>
      </c>
      <c r="E15">
        <f t="shared" si="3"/>
        <v>-9.4999999999999998E-3</v>
      </c>
      <c r="F15" t="b">
        <f t="shared" si="4"/>
        <v>1</v>
      </c>
      <c r="G15">
        <v>0</v>
      </c>
      <c r="H15">
        <v>0</v>
      </c>
      <c r="I15" t="s">
        <v>26</v>
      </c>
      <c r="J15" t="s">
        <v>26</v>
      </c>
      <c r="K15" s="12">
        <f t="shared" si="1"/>
        <v>-1.0000000000005116E-2</v>
      </c>
      <c r="L15" s="10">
        <f t="shared" si="5"/>
        <v>76.739999999999995</v>
      </c>
      <c r="M15" s="10">
        <f t="shared" si="2"/>
        <v>76.75</v>
      </c>
    </row>
    <row r="16" spans="1:16" x14ac:dyDescent="0.25">
      <c r="A16" s="2">
        <v>43122</v>
      </c>
      <c r="B16">
        <v>3.2000000000000002E-3</v>
      </c>
      <c r="C16">
        <f t="shared" si="0"/>
        <v>3.2000000000000002E-3</v>
      </c>
      <c r="D16">
        <v>77</v>
      </c>
      <c r="E16">
        <f t="shared" si="3"/>
        <v>3.2000000000000002E-3</v>
      </c>
      <c r="F16" t="b">
        <f t="shared" si="4"/>
        <v>1</v>
      </c>
      <c r="G16">
        <v>0</v>
      </c>
      <c r="H16">
        <v>0</v>
      </c>
      <c r="I16" t="s">
        <v>26</v>
      </c>
      <c r="J16" t="s">
        <v>26</v>
      </c>
      <c r="K16" s="12">
        <f t="shared" si="1"/>
        <v>-1.0000000000005116E-2</v>
      </c>
      <c r="L16" s="10">
        <f t="shared" si="5"/>
        <v>76.989999999999995</v>
      </c>
      <c r="M16" s="10">
        <f t="shared" si="2"/>
        <v>77</v>
      </c>
    </row>
    <row r="17" spans="1:13" x14ac:dyDescent="0.25">
      <c r="A17" s="2">
        <v>43123</v>
      </c>
      <c r="B17">
        <v>-2.7199999999999998E-2</v>
      </c>
      <c r="C17">
        <f t="shared" si="0"/>
        <v>-2.7199999999999998E-2</v>
      </c>
      <c r="D17">
        <v>74.900000000000006</v>
      </c>
      <c r="E17">
        <f t="shared" si="3"/>
        <v>-2.7199999999999998E-2</v>
      </c>
      <c r="F17" t="b">
        <f t="shared" si="4"/>
        <v>1</v>
      </c>
      <c r="G17">
        <v>0</v>
      </c>
      <c r="H17">
        <v>0</v>
      </c>
      <c r="I17" t="s">
        <v>26</v>
      </c>
      <c r="J17" t="s">
        <v>26</v>
      </c>
      <c r="K17" s="12">
        <f t="shared" si="1"/>
        <v>0</v>
      </c>
      <c r="L17" s="10">
        <f t="shared" si="5"/>
        <v>74.900000000000006</v>
      </c>
      <c r="M17" s="10">
        <f t="shared" si="2"/>
        <v>74.900000000000006</v>
      </c>
    </row>
    <row r="18" spans="1:13" x14ac:dyDescent="0.25">
      <c r="A18" s="2">
        <v>43124</v>
      </c>
      <c r="B18">
        <v>8.1299999999999997E-2</v>
      </c>
      <c r="C18">
        <f t="shared" si="0"/>
        <v>8.1299999999999997E-2</v>
      </c>
      <c r="D18">
        <v>80.989999999999995</v>
      </c>
      <c r="E18">
        <f t="shared" si="3"/>
        <v>8.1299999999999997E-2</v>
      </c>
      <c r="F18" t="b">
        <f t="shared" si="4"/>
        <v>1</v>
      </c>
      <c r="G18">
        <v>0</v>
      </c>
      <c r="H18">
        <v>0</v>
      </c>
      <c r="I18" t="s">
        <v>26</v>
      </c>
      <c r="J18" t="s">
        <v>26</v>
      </c>
      <c r="K18" s="12">
        <f t="shared" si="1"/>
        <v>0</v>
      </c>
      <c r="L18" s="10">
        <f t="shared" si="5"/>
        <v>80.989999999999995</v>
      </c>
      <c r="M18" s="10">
        <f t="shared" si="2"/>
        <v>80.989999999999995</v>
      </c>
    </row>
    <row r="19" spans="1:13" x14ac:dyDescent="0.25">
      <c r="A19" s="2">
        <v>43126</v>
      </c>
      <c r="B19">
        <v>2.23E-2</v>
      </c>
      <c r="C19">
        <f t="shared" si="0"/>
        <v>2.23E-2</v>
      </c>
      <c r="D19">
        <v>82.8</v>
      </c>
      <c r="E19">
        <f t="shared" si="3"/>
        <v>2.23E-2</v>
      </c>
      <c r="F19" t="b">
        <f t="shared" si="4"/>
        <v>1</v>
      </c>
      <c r="G19">
        <v>0</v>
      </c>
      <c r="H19">
        <v>0</v>
      </c>
      <c r="I19" t="s">
        <v>26</v>
      </c>
      <c r="J19" t="s">
        <v>26</v>
      </c>
      <c r="K19" s="12">
        <f t="shared" si="1"/>
        <v>0</v>
      </c>
      <c r="L19" s="10">
        <f t="shared" si="5"/>
        <v>82.8</v>
      </c>
      <c r="M19" s="10">
        <f t="shared" si="2"/>
        <v>82.8</v>
      </c>
    </row>
    <row r="20" spans="1:13" x14ac:dyDescent="0.25">
      <c r="A20" s="2">
        <v>43129</v>
      </c>
      <c r="B20">
        <v>2.1700000000000001E-2</v>
      </c>
      <c r="C20">
        <f t="shared" si="0"/>
        <v>2.1700000000000001E-2</v>
      </c>
      <c r="D20">
        <v>84.6</v>
      </c>
      <c r="E20">
        <f t="shared" si="3"/>
        <v>2.1700000000000001E-2</v>
      </c>
      <c r="F20" t="b">
        <f t="shared" si="4"/>
        <v>1</v>
      </c>
      <c r="G20">
        <v>0</v>
      </c>
      <c r="H20">
        <v>0</v>
      </c>
      <c r="I20" t="s">
        <v>26</v>
      </c>
      <c r="J20" t="s">
        <v>26</v>
      </c>
      <c r="K20" s="12">
        <f t="shared" si="1"/>
        <v>0</v>
      </c>
      <c r="L20" s="10">
        <f t="shared" si="5"/>
        <v>84.6</v>
      </c>
      <c r="M20" s="10">
        <f t="shared" si="2"/>
        <v>84.6</v>
      </c>
    </row>
    <row r="21" spans="1:13" x14ac:dyDescent="0.25">
      <c r="A21" s="2">
        <v>43130</v>
      </c>
      <c r="B21">
        <v>6.9999999999999999E-4</v>
      </c>
      <c r="C21">
        <f t="shared" si="0"/>
        <v>6.9999999999999999E-4</v>
      </c>
      <c r="D21">
        <v>84.66</v>
      </c>
      <c r="E21">
        <f t="shared" si="3"/>
        <v>6.9999999999999999E-4</v>
      </c>
      <c r="F21" t="b">
        <f t="shared" si="4"/>
        <v>1</v>
      </c>
      <c r="G21">
        <v>0</v>
      </c>
      <c r="H21">
        <v>0</v>
      </c>
      <c r="I21" t="s">
        <v>26</v>
      </c>
      <c r="J21" t="s">
        <v>26</v>
      </c>
      <c r="K21" s="12">
        <f t="shared" si="1"/>
        <v>0</v>
      </c>
      <c r="L21" s="10">
        <f t="shared" si="5"/>
        <v>84.66</v>
      </c>
      <c r="M21" s="10">
        <f t="shared" si="2"/>
        <v>84.66</v>
      </c>
    </row>
    <row r="22" spans="1:13" x14ac:dyDescent="0.25">
      <c r="A22" s="2">
        <v>43131</v>
      </c>
      <c r="B22">
        <v>-1.1000000000000001E-3</v>
      </c>
      <c r="C22">
        <f t="shared" si="0"/>
        <v>-1.1000000000000001E-3</v>
      </c>
      <c r="D22">
        <v>84.56</v>
      </c>
      <c r="E22">
        <f t="shared" si="3"/>
        <v>-1.1000000000000001E-3</v>
      </c>
      <c r="F22" t="b">
        <f t="shared" si="4"/>
        <v>1</v>
      </c>
      <c r="G22">
        <v>0</v>
      </c>
      <c r="H22">
        <v>0</v>
      </c>
      <c r="I22" t="s">
        <v>26</v>
      </c>
      <c r="J22" t="s">
        <v>26</v>
      </c>
      <c r="K22" s="12">
        <f t="shared" si="1"/>
        <v>9.9999999999909051E-3</v>
      </c>
      <c r="L22" s="10">
        <f t="shared" si="5"/>
        <v>84.57</v>
      </c>
      <c r="M22" s="10">
        <f t="shared" si="2"/>
        <v>84.56</v>
      </c>
    </row>
    <row r="23" spans="1:13" x14ac:dyDescent="0.25">
      <c r="A23" s="2">
        <v>43132</v>
      </c>
      <c r="B23">
        <v>1.5299999999999999E-2</v>
      </c>
      <c r="C23">
        <f t="shared" si="0"/>
        <v>1.5299999999999999E-2</v>
      </c>
      <c r="D23">
        <v>85.86</v>
      </c>
      <c r="E23">
        <f t="shared" si="3"/>
        <v>1.5299999999999999E-2</v>
      </c>
      <c r="F23" t="b">
        <f t="shared" si="4"/>
        <v>1</v>
      </c>
      <c r="G23">
        <v>0</v>
      </c>
      <c r="H23">
        <v>0</v>
      </c>
      <c r="I23" t="s">
        <v>26</v>
      </c>
      <c r="J23" t="s">
        <v>26</v>
      </c>
      <c r="K23" s="12">
        <f t="shared" si="1"/>
        <v>0</v>
      </c>
      <c r="L23" s="10">
        <f t="shared" si="5"/>
        <v>85.86</v>
      </c>
      <c r="M23" s="10">
        <f t="shared" si="2"/>
        <v>85.86</v>
      </c>
    </row>
    <row r="24" spans="1:13" x14ac:dyDescent="0.25">
      <c r="A24" s="2">
        <v>43133</v>
      </c>
      <c r="B24">
        <v>-2.3199999999999998E-2</v>
      </c>
      <c r="C24">
        <f t="shared" si="0"/>
        <v>-2.3199999999999998E-2</v>
      </c>
      <c r="D24">
        <v>83.86</v>
      </c>
      <c r="E24">
        <f t="shared" si="3"/>
        <v>-2.3199999999999998E-2</v>
      </c>
      <c r="F24" t="b">
        <f t="shared" si="4"/>
        <v>1</v>
      </c>
      <c r="G24">
        <v>0</v>
      </c>
      <c r="H24">
        <v>0</v>
      </c>
      <c r="I24" t="s">
        <v>26</v>
      </c>
      <c r="J24" t="s">
        <v>26</v>
      </c>
      <c r="K24" s="12">
        <f t="shared" si="1"/>
        <v>1.0000000000005116E-2</v>
      </c>
      <c r="L24" s="10">
        <f t="shared" si="5"/>
        <v>83.87</v>
      </c>
      <c r="M24" s="10">
        <f t="shared" si="2"/>
        <v>83.86</v>
      </c>
    </row>
    <row r="25" spans="1:13" x14ac:dyDescent="0.25">
      <c r="A25" s="2">
        <v>43136</v>
      </c>
      <c r="B25">
        <v>-3.85E-2</v>
      </c>
      <c r="C25">
        <f t="shared" si="0"/>
        <v>-3.85E-2</v>
      </c>
      <c r="D25">
        <v>80.63</v>
      </c>
      <c r="E25">
        <f t="shared" si="3"/>
        <v>-3.85E-2</v>
      </c>
      <c r="F25" t="b">
        <f t="shared" si="4"/>
        <v>1</v>
      </c>
      <c r="G25">
        <v>0</v>
      </c>
      <c r="H25">
        <v>0</v>
      </c>
      <c r="I25" t="s">
        <v>26</v>
      </c>
      <c r="J25" t="s">
        <v>26</v>
      </c>
      <c r="K25" s="12">
        <f t="shared" si="1"/>
        <v>1.0000000000005116E-2</v>
      </c>
      <c r="L25" s="10">
        <f t="shared" si="5"/>
        <v>80.64</v>
      </c>
      <c r="M25" s="10">
        <f t="shared" si="2"/>
        <v>80.63</v>
      </c>
    </row>
    <row r="26" spans="1:13" x14ac:dyDescent="0.25">
      <c r="A26" s="2">
        <v>43137</v>
      </c>
      <c r="B26">
        <v>1.2500000000000001E-2</v>
      </c>
      <c r="C26">
        <f t="shared" si="0"/>
        <v>1.2500000000000001E-2</v>
      </c>
      <c r="D26">
        <v>81.64</v>
      </c>
      <c r="E26">
        <f t="shared" si="3"/>
        <v>1.2500000000000001E-2</v>
      </c>
      <c r="F26" t="b">
        <f t="shared" si="4"/>
        <v>1</v>
      </c>
      <c r="G26">
        <v>0</v>
      </c>
      <c r="H26">
        <v>0</v>
      </c>
      <c r="I26" t="s">
        <v>26</v>
      </c>
      <c r="J26" t="s">
        <v>26</v>
      </c>
      <c r="K26" s="12">
        <f t="shared" si="1"/>
        <v>1.0000000000005116E-2</v>
      </c>
      <c r="L26" s="10">
        <f t="shared" si="5"/>
        <v>81.650000000000006</v>
      </c>
      <c r="M26" s="10">
        <f t="shared" si="2"/>
        <v>81.64</v>
      </c>
    </row>
    <row r="27" spans="1:13" x14ac:dyDescent="0.25">
      <c r="A27" s="2">
        <v>43138</v>
      </c>
      <c r="B27">
        <v>-3.2300000000000002E-2</v>
      </c>
      <c r="C27">
        <f t="shared" si="0"/>
        <v>-3.2300000000000002E-2</v>
      </c>
      <c r="D27">
        <v>79</v>
      </c>
      <c r="E27">
        <f t="shared" si="3"/>
        <v>-3.2300000000000002E-2</v>
      </c>
      <c r="F27" t="b">
        <f t="shared" si="4"/>
        <v>1</v>
      </c>
      <c r="G27">
        <v>0</v>
      </c>
      <c r="H27">
        <v>0</v>
      </c>
      <c r="I27" t="s">
        <v>26</v>
      </c>
      <c r="J27" t="s">
        <v>26</v>
      </c>
      <c r="K27" s="12">
        <f t="shared" si="1"/>
        <v>1.0000000000005116E-2</v>
      </c>
      <c r="L27" s="10">
        <f t="shared" si="5"/>
        <v>79.010000000000005</v>
      </c>
      <c r="M27" s="10">
        <f t="shared" si="2"/>
        <v>79</v>
      </c>
    </row>
    <row r="28" spans="1:13" x14ac:dyDescent="0.25">
      <c r="A28" s="2">
        <v>43139</v>
      </c>
      <c r="B28">
        <v>-3.7900000000000003E-2</v>
      </c>
      <c r="C28">
        <f t="shared" si="0"/>
        <v>-3.7900000000000003E-2</v>
      </c>
      <c r="D28">
        <v>76</v>
      </c>
      <c r="E28">
        <f t="shared" si="3"/>
        <v>-3.7900000000000003E-2</v>
      </c>
      <c r="F28" t="b">
        <f t="shared" si="4"/>
        <v>1</v>
      </c>
      <c r="G28">
        <v>0</v>
      </c>
      <c r="H28">
        <v>0</v>
      </c>
      <c r="I28" t="s">
        <v>26</v>
      </c>
      <c r="J28" t="s">
        <v>26</v>
      </c>
      <c r="K28" s="12">
        <f t="shared" si="1"/>
        <v>1.9999999999996021E-2</v>
      </c>
      <c r="L28" s="10">
        <f t="shared" si="5"/>
        <v>76.02</v>
      </c>
      <c r="M28" s="10">
        <f t="shared" si="2"/>
        <v>76</v>
      </c>
    </row>
    <row r="29" spans="1:13" x14ac:dyDescent="0.25">
      <c r="A29" s="2">
        <v>43140</v>
      </c>
      <c r="B29">
        <v>-2.7699999999999999E-2</v>
      </c>
      <c r="C29">
        <f t="shared" si="0"/>
        <v>-2.7699999999999999E-2</v>
      </c>
      <c r="D29">
        <v>73.89</v>
      </c>
      <c r="E29">
        <f t="shared" si="3"/>
        <v>-2.7699999999999999E-2</v>
      </c>
      <c r="F29" t="b">
        <f t="shared" si="4"/>
        <v>1</v>
      </c>
      <c r="G29">
        <v>0</v>
      </c>
      <c r="H29">
        <v>0</v>
      </c>
      <c r="I29" t="s">
        <v>26</v>
      </c>
      <c r="J29" t="s">
        <v>26</v>
      </c>
      <c r="K29" s="12">
        <f t="shared" si="1"/>
        <v>1.9999999999996021E-2</v>
      </c>
      <c r="L29" s="10">
        <f t="shared" si="5"/>
        <v>73.91</v>
      </c>
      <c r="M29" s="10">
        <f t="shared" si="2"/>
        <v>73.89</v>
      </c>
    </row>
    <row r="30" spans="1:13" x14ac:dyDescent="0.25">
      <c r="A30" s="2">
        <v>43145</v>
      </c>
      <c r="B30">
        <v>1.09E-2</v>
      </c>
      <c r="C30">
        <f t="shared" si="0"/>
        <v>1.09E-2</v>
      </c>
      <c r="D30">
        <v>74.7</v>
      </c>
      <c r="E30">
        <f t="shared" si="3"/>
        <v>1.09E-2</v>
      </c>
      <c r="F30" t="b">
        <f t="shared" si="4"/>
        <v>1</v>
      </c>
      <c r="G30">
        <v>0</v>
      </c>
      <c r="H30">
        <v>0</v>
      </c>
      <c r="I30" t="s">
        <v>26</v>
      </c>
      <c r="J30" t="s">
        <v>26</v>
      </c>
      <c r="K30" s="12">
        <f t="shared" si="1"/>
        <v>1.9999999999996021E-2</v>
      </c>
      <c r="L30" s="10">
        <f t="shared" si="5"/>
        <v>74.72</v>
      </c>
      <c r="M30" s="10">
        <f t="shared" si="2"/>
        <v>74.7</v>
      </c>
    </row>
    <row r="31" spans="1:13" x14ac:dyDescent="0.25">
      <c r="A31" s="2">
        <v>43146</v>
      </c>
      <c r="B31">
        <v>6.0299999999999999E-2</v>
      </c>
      <c r="C31">
        <f t="shared" si="0"/>
        <v>6.0299999999999999E-2</v>
      </c>
      <c r="D31">
        <v>79.209999999999994</v>
      </c>
      <c r="E31">
        <f t="shared" si="3"/>
        <v>6.0299999999999999E-2</v>
      </c>
      <c r="F31" t="b">
        <f t="shared" si="4"/>
        <v>1</v>
      </c>
      <c r="G31">
        <v>0</v>
      </c>
      <c r="H31">
        <v>0</v>
      </c>
      <c r="I31" t="s">
        <v>26</v>
      </c>
      <c r="J31" t="s">
        <v>26</v>
      </c>
      <c r="K31" s="12">
        <f t="shared" si="1"/>
        <v>2.0000000000010232E-2</v>
      </c>
      <c r="L31" s="10">
        <f t="shared" si="5"/>
        <v>79.23</v>
      </c>
      <c r="M31" s="10">
        <f t="shared" si="2"/>
        <v>79.209999999999994</v>
      </c>
    </row>
    <row r="32" spans="1:13" x14ac:dyDescent="0.25">
      <c r="A32" s="2">
        <v>43147</v>
      </c>
      <c r="B32">
        <v>-7.4999999999999997E-3</v>
      </c>
      <c r="C32">
        <f t="shared" si="0"/>
        <v>-7.4999999999999997E-3</v>
      </c>
      <c r="D32">
        <v>78.61</v>
      </c>
      <c r="E32">
        <f t="shared" si="3"/>
        <v>-7.4999999999999997E-3</v>
      </c>
      <c r="F32" t="b">
        <f t="shared" si="4"/>
        <v>1</v>
      </c>
      <c r="G32">
        <v>0</v>
      </c>
      <c r="H32">
        <v>0</v>
      </c>
      <c r="I32" t="s">
        <v>26</v>
      </c>
      <c r="J32" t="s">
        <v>26</v>
      </c>
      <c r="K32" s="12">
        <f t="shared" si="1"/>
        <v>3.0000000000001137E-2</v>
      </c>
      <c r="L32" s="10">
        <f t="shared" si="5"/>
        <v>78.64</v>
      </c>
      <c r="M32" s="10">
        <f t="shared" si="2"/>
        <v>78.61</v>
      </c>
    </row>
    <row r="33" spans="1:13" x14ac:dyDescent="0.25">
      <c r="A33" s="2">
        <v>43150</v>
      </c>
      <c r="B33">
        <v>4.6399999999999997E-2</v>
      </c>
      <c r="C33">
        <f t="shared" si="0"/>
        <v>4.6399999999999997E-2</v>
      </c>
      <c r="D33">
        <v>82.26</v>
      </c>
      <c r="E33">
        <f t="shared" si="3"/>
        <v>4.6399999999999997E-2</v>
      </c>
      <c r="F33" t="b">
        <f t="shared" si="4"/>
        <v>1</v>
      </c>
      <c r="G33">
        <v>0</v>
      </c>
      <c r="H33">
        <v>0</v>
      </c>
      <c r="I33" t="s">
        <v>26</v>
      </c>
      <c r="J33" t="s">
        <v>26</v>
      </c>
      <c r="K33" s="12">
        <f t="shared" si="1"/>
        <v>3.0000000000001137E-2</v>
      </c>
      <c r="L33" s="10">
        <f t="shared" si="5"/>
        <v>82.29</v>
      </c>
      <c r="M33" s="10">
        <f t="shared" si="2"/>
        <v>82.26</v>
      </c>
    </row>
    <row r="34" spans="1:13" x14ac:dyDescent="0.25">
      <c r="A34" s="2">
        <v>43151</v>
      </c>
      <c r="B34">
        <v>8.8000000000000005E-3</v>
      </c>
      <c r="C34">
        <f t="shared" si="0"/>
        <v>8.8000000000000005E-3</v>
      </c>
      <c r="D34">
        <v>82.99</v>
      </c>
      <c r="E34">
        <f t="shared" si="3"/>
        <v>8.8000000000000005E-3</v>
      </c>
      <c r="F34" t="b">
        <f t="shared" si="4"/>
        <v>1</v>
      </c>
      <c r="G34">
        <v>0</v>
      </c>
      <c r="H34">
        <v>0</v>
      </c>
      <c r="I34" t="s">
        <v>26</v>
      </c>
      <c r="J34" t="s">
        <v>26</v>
      </c>
      <c r="K34" s="12">
        <f t="shared" si="1"/>
        <v>2.0000000000010232E-2</v>
      </c>
      <c r="L34" s="10">
        <f t="shared" si="5"/>
        <v>83.01</v>
      </c>
      <c r="M34" s="10">
        <f t="shared" si="2"/>
        <v>82.99</v>
      </c>
    </row>
    <row r="35" spans="1:13" x14ac:dyDescent="0.25">
      <c r="A35" s="2">
        <v>43152</v>
      </c>
      <c r="B35">
        <v>-4.1500000000000002E-2</v>
      </c>
      <c r="C35">
        <f t="shared" si="0"/>
        <v>-4.1500000000000002E-2</v>
      </c>
      <c r="D35">
        <v>79.540000000000006</v>
      </c>
      <c r="E35">
        <f t="shared" si="3"/>
        <v>-4.1500000000000002E-2</v>
      </c>
      <c r="F35" t="b">
        <f t="shared" si="4"/>
        <v>1</v>
      </c>
      <c r="G35">
        <v>0</v>
      </c>
      <c r="H35">
        <v>0</v>
      </c>
      <c r="I35" t="s">
        <v>26</v>
      </c>
      <c r="J35" t="s">
        <v>26</v>
      </c>
      <c r="K35" s="12">
        <f t="shared" si="1"/>
        <v>2.9999999999986926E-2</v>
      </c>
      <c r="L35" s="10">
        <f t="shared" si="5"/>
        <v>79.569999999999993</v>
      </c>
      <c r="M35" s="10">
        <f t="shared" si="2"/>
        <v>79.540000000000006</v>
      </c>
    </row>
    <row r="36" spans="1:13" x14ac:dyDescent="0.25">
      <c r="A36" s="2">
        <v>43153</v>
      </c>
      <c r="B36">
        <v>2.3599999999999999E-2</v>
      </c>
      <c r="C36">
        <f t="shared" si="0"/>
        <v>2.3599999999999999E-2</v>
      </c>
      <c r="D36">
        <v>81.42</v>
      </c>
      <c r="E36">
        <f t="shared" si="3"/>
        <v>2.3599999999999999E-2</v>
      </c>
      <c r="F36" t="b">
        <f t="shared" si="4"/>
        <v>1</v>
      </c>
      <c r="G36">
        <v>0</v>
      </c>
      <c r="H36">
        <v>0</v>
      </c>
      <c r="I36" t="s">
        <v>26</v>
      </c>
      <c r="J36" t="s">
        <v>26</v>
      </c>
      <c r="K36" s="12">
        <f t="shared" si="1"/>
        <v>3.0000000000001137E-2</v>
      </c>
      <c r="L36" s="10">
        <f t="shared" si="5"/>
        <v>81.45</v>
      </c>
      <c r="M36" s="10">
        <f t="shared" si="2"/>
        <v>81.42</v>
      </c>
    </row>
    <row r="37" spans="1:13" x14ac:dyDescent="0.25">
      <c r="A37" s="2">
        <v>43154</v>
      </c>
      <c r="B37">
        <v>6.8400000000000002E-2</v>
      </c>
      <c r="C37">
        <f t="shared" si="0"/>
        <v>6.8400000000000002E-2</v>
      </c>
      <c r="D37">
        <v>86.99</v>
      </c>
      <c r="E37">
        <f t="shared" si="3"/>
        <v>6.8400000000000002E-2</v>
      </c>
      <c r="F37" t="b">
        <f t="shared" si="4"/>
        <v>1</v>
      </c>
      <c r="G37">
        <v>0</v>
      </c>
      <c r="H37">
        <v>0</v>
      </c>
      <c r="I37" t="s">
        <v>26</v>
      </c>
      <c r="J37" t="s">
        <v>26</v>
      </c>
      <c r="K37" s="12">
        <f t="shared" si="1"/>
        <v>3.0000000000001137E-2</v>
      </c>
      <c r="L37" s="10">
        <f t="shared" si="5"/>
        <v>87.02</v>
      </c>
      <c r="M37" s="10">
        <f t="shared" si="2"/>
        <v>86.99</v>
      </c>
    </row>
    <row r="38" spans="1:13" x14ac:dyDescent="0.25">
      <c r="A38" s="2">
        <v>43157</v>
      </c>
      <c r="B38">
        <v>8.4199999999999997E-2</v>
      </c>
      <c r="C38">
        <f t="shared" si="0"/>
        <v>8.4199999999999997E-2</v>
      </c>
      <c r="D38">
        <v>94.32</v>
      </c>
      <c r="E38">
        <f t="shared" si="3"/>
        <v>8.4199999999999997E-2</v>
      </c>
      <c r="F38" t="b">
        <f t="shared" si="4"/>
        <v>1</v>
      </c>
      <c r="G38">
        <v>0</v>
      </c>
      <c r="H38">
        <v>0</v>
      </c>
      <c r="I38" t="s">
        <v>26</v>
      </c>
      <c r="J38" t="s">
        <v>26</v>
      </c>
      <c r="K38" s="12">
        <f t="shared" si="1"/>
        <v>3.0000000000001137E-2</v>
      </c>
      <c r="L38" s="10">
        <f t="shared" si="5"/>
        <v>94.35</v>
      </c>
      <c r="M38" s="10">
        <f t="shared" si="2"/>
        <v>94.32</v>
      </c>
    </row>
    <row r="39" spans="1:13" x14ac:dyDescent="0.25">
      <c r="A39" s="2">
        <v>43158</v>
      </c>
      <c r="B39">
        <v>-2.98E-2</v>
      </c>
      <c r="C39">
        <f t="shared" si="0"/>
        <v>-2.98E-2</v>
      </c>
      <c r="D39">
        <v>91.5</v>
      </c>
      <c r="E39">
        <f t="shared" si="3"/>
        <v>-2.98E-2</v>
      </c>
      <c r="F39" t="b">
        <f t="shared" si="4"/>
        <v>1</v>
      </c>
      <c r="G39">
        <v>0</v>
      </c>
      <c r="H39">
        <v>0</v>
      </c>
      <c r="I39" t="s">
        <v>26</v>
      </c>
      <c r="J39" t="s">
        <v>26</v>
      </c>
      <c r="K39" s="12">
        <f t="shared" si="1"/>
        <v>4.0000000000006253E-2</v>
      </c>
      <c r="L39" s="10">
        <f t="shared" si="5"/>
        <v>91.54</v>
      </c>
      <c r="M39" s="10">
        <f t="shared" si="2"/>
        <v>91.5</v>
      </c>
    </row>
    <row r="40" spans="1:13" x14ac:dyDescent="0.25">
      <c r="A40" s="2">
        <v>43159</v>
      </c>
      <c r="B40">
        <v>-4.8999999999999998E-3</v>
      </c>
      <c r="C40">
        <f t="shared" si="0"/>
        <v>-4.8999999999999998E-3</v>
      </c>
      <c r="D40">
        <v>91.05</v>
      </c>
      <c r="E40">
        <f t="shared" si="3"/>
        <v>-4.8999999999999998E-3</v>
      </c>
      <c r="F40" t="b">
        <f t="shared" si="4"/>
        <v>1</v>
      </c>
      <c r="G40">
        <v>0</v>
      </c>
      <c r="H40">
        <v>0</v>
      </c>
      <c r="I40" t="s">
        <v>26</v>
      </c>
      <c r="J40" t="s">
        <v>26</v>
      </c>
      <c r="K40" s="12">
        <f t="shared" si="1"/>
        <v>4.0000000000006253E-2</v>
      </c>
      <c r="L40" s="10">
        <f t="shared" si="5"/>
        <v>91.09</v>
      </c>
      <c r="M40" s="10">
        <f t="shared" si="2"/>
        <v>91.05</v>
      </c>
    </row>
    <row r="41" spans="1:13" x14ac:dyDescent="0.25">
      <c r="A41" s="2">
        <v>43160</v>
      </c>
      <c r="B41">
        <v>1.24E-2</v>
      </c>
      <c r="C41">
        <f t="shared" si="0"/>
        <v>1.24E-2</v>
      </c>
      <c r="D41">
        <v>92.18</v>
      </c>
      <c r="E41">
        <f t="shared" si="3"/>
        <v>1.24E-2</v>
      </c>
      <c r="F41" t="b">
        <f t="shared" si="4"/>
        <v>1</v>
      </c>
      <c r="G41">
        <v>0</v>
      </c>
      <c r="H41">
        <v>0</v>
      </c>
      <c r="I41" t="s">
        <v>26</v>
      </c>
      <c r="J41" t="s">
        <v>26</v>
      </c>
      <c r="K41" s="12">
        <f t="shared" si="1"/>
        <v>3.9999999999992042E-2</v>
      </c>
      <c r="L41" s="10">
        <f t="shared" si="5"/>
        <v>92.22</v>
      </c>
      <c r="M41" s="10">
        <f t="shared" si="2"/>
        <v>92.18</v>
      </c>
    </row>
    <row r="42" spans="1:13" x14ac:dyDescent="0.25">
      <c r="A42" s="2">
        <v>43161</v>
      </c>
      <c r="B42">
        <v>7.09999999999999E-3</v>
      </c>
      <c r="C42">
        <f t="shared" si="0"/>
        <v>7.1000000000000004E-3</v>
      </c>
      <c r="D42">
        <v>92.84</v>
      </c>
      <c r="E42">
        <f t="shared" si="3"/>
        <v>7.1000000000000004E-3</v>
      </c>
      <c r="F42" t="b">
        <f t="shared" si="4"/>
        <v>1</v>
      </c>
      <c r="G42">
        <v>0</v>
      </c>
      <c r="H42">
        <v>0</v>
      </c>
      <c r="I42" t="s">
        <v>26</v>
      </c>
      <c r="J42" t="s">
        <v>26</v>
      </c>
      <c r="K42" s="12">
        <f t="shared" si="1"/>
        <v>3.0000000000001137E-2</v>
      </c>
      <c r="L42" s="10">
        <f t="shared" si="5"/>
        <v>92.87</v>
      </c>
      <c r="M42" s="10">
        <f t="shared" si="2"/>
        <v>92.84</v>
      </c>
    </row>
    <row r="43" spans="1:13" x14ac:dyDescent="0.25">
      <c r="A43" s="2">
        <v>43164</v>
      </c>
      <c r="B43">
        <v>-2.6200000000000001E-2</v>
      </c>
      <c r="C43">
        <f t="shared" si="0"/>
        <v>-2.6200000000000001E-2</v>
      </c>
      <c r="D43">
        <v>90.4</v>
      </c>
      <c r="E43">
        <f t="shared" si="3"/>
        <v>-2.6200000000000001E-2</v>
      </c>
      <c r="F43" t="b">
        <f t="shared" si="4"/>
        <v>1</v>
      </c>
      <c r="G43">
        <v>0</v>
      </c>
      <c r="H43">
        <v>0</v>
      </c>
      <c r="I43" t="s">
        <v>26</v>
      </c>
      <c r="J43" t="s">
        <v>26</v>
      </c>
      <c r="K43" s="12">
        <f t="shared" si="1"/>
        <v>3.9999999999992042E-2</v>
      </c>
      <c r="L43" s="10">
        <f t="shared" si="5"/>
        <v>90.44</v>
      </c>
      <c r="M43" s="10">
        <f t="shared" si="2"/>
        <v>90.4</v>
      </c>
    </row>
    <row r="44" spans="1:13" x14ac:dyDescent="0.25">
      <c r="A44" s="2">
        <v>43165</v>
      </c>
      <c r="B44">
        <v>-1.34E-2</v>
      </c>
      <c r="C44">
        <f t="shared" si="0"/>
        <v>-1.34E-2</v>
      </c>
      <c r="D44">
        <v>89.18</v>
      </c>
      <c r="E44">
        <f t="shared" si="3"/>
        <v>-1.34E-2</v>
      </c>
      <c r="F44" t="b">
        <f t="shared" si="4"/>
        <v>1</v>
      </c>
      <c r="G44">
        <v>0</v>
      </c>
      <c r="H44">
        <v>0</v>
      </c>
      <c r="I44" t="s">
        <v>26</v>
      </c>
      <c r="J44" t="s">
        <v>26</v>
      </c>
      <c r="K44" s="12">
        <f t="shared" si="1"/>
        <v>4.9999999999997158E-2</v>
      </c>
      <c r="L44" s="10">
        <f t="shared" si="5"/>
        <v>89.23</v>
      </c>
      <c r="M44" s="10">
        <f t="shared" si="2"/>
        <v>89.18</v>
      </c>
    </row>
    <row r="45" spans="1:13" x14ac:dyDescent="0.25">
      <c r="A45" s="2">
        <v>43166</v>
      </c>
      <c r="B45">
        <v>9.4999999999999998E-3</v>
      </c>
      <c r="C45">
        <f t="shared" si="0"/>
        <v>9.4999999999999998E-3</v>
      </c>
      <c r="D45">
        <v>90.03</v>
      </c>
      <c r="E45">
        <f t="shared" si="3"/>
        <v>9.4999999999999998E-3</v>
      </c>
      <c r="F45" t="b">
        <f t="shared" si="4"/>
        <v>1</v>
      </c>
      <c r="G45">
        <v>0</v>
      </c>
      <c r="H45">
        <v>0</v>
      </c>
      <c r="I45" t="s">
        <v>26</v>
      </c>
      <c r="J45" t="s">
        <v>26</v>
      </c>
      <c r="K45" s="12">
        <f t="shared" si="1"/>
        <v>4.9999999999997158E-2</v>
      </c>
      <c r="L45" s="10">
        <f t="shared" si="5"/>
        <v>90.08</v>
      </c>
      <c r="M45" s="10">
        <f t="shared" si="2"/>
        <v>90.03</v>
      </c>
    </row>
    <row r="46" spans="1:13" x14ac:dyDescent="0.25">
      <c r="A46" s="2">
        <v>43167</v>
      </c>
      <c r="B46">
        <v>-1.9799999999999901E-2</v>
      </c>
      <c r="C46">
        <f t="shared" si="0"/>
        <v>-1.9800000000000002E-2</v>
      </c>
      <c r="D46">
        <v>88.24</v>
      </c>
      <c r="E46">
        <f t="shared" si="3"/>
        <v>-1.9800000000000002E-2</v>
      </c>
      <c r="F46" t="b">
        <f t="shared" si="4"/>
        <v>1</v>
      </c>
      <c r="G46">
        <v>0</v>
      </c>
      <c r="H46">
        <v>0</v>
      </c>
      <c r="I46" t="s">
        <v>26</v>
      </c>
      <c r="J46" t="s">
        <v>26</v>
      </c>
      <c r="K46" s="12">
        <f t="shared" si="1"/>
        <v>6.0000000000002274E-2</v>
      </c>
      <c r="L46" s="10">
        <f t="shared" si="5"/>
        <v>88.3</v>
      </c>
      <c r="M46" s="10">
        <f t="shared" si="2"/>
        <v>88.24</v>
      </c>
    </row>
    <row r="47" spans="1:13" x14ac:dyDescent="0.25">
      <c r="A47" s="2">
        <v>43168</v>
      </c>
      <c r="B47">
        <v>2.7799999999999998E-2</v>
      </c>
      <c r="C47">
        <f t="shared" si="0"/>
        <v>2.7799999999999998E-2</v>
      </c>
      <c r="D47">
        <v>90.7</v>
      </c>
      <c r="E47">
        <f t="shared" si="3"/>
        <v>2.7799999999999998E-2</v>
      </c>
      <c r="F47" t="b">
        <f t="shared" si="4"/>
        <v>1</v>
      </c>
      <c r="G47">
        <v>0</v>
      </c>
      <c r="H47">
        <v>0</v>
      </c>
      <c r="I47" t="s">
        <v>26</v>
      </c>
      <c r="J47" t="s">
        <v>26</v>
      </c>
      <c r="K47" s="12">
        <f t="shared" si="1"/>
        <v>4.9999999999997158E-2</v>
      </c>
      <c r="L47" s="10">
        <f t="shared" si="5"/>
        <v>90.75</v>
      </c>
      <c r="M47" s="10">
        <f t="shared" si="2"/>
        <v>90.7</v>
      </c>
    </row>
    <row r="48" spans="1:13" x14ac:dyDescent="0.25">
      <c r="A48" s="2">
        <v>43171</v>
      </c>
      <c r="B48">
        <v>2.07E-2</v>
      </c>
      <c r="C48">
        <f t="shared" si="0"/>
        <v>2.07E-2</v>
      </c>
      <c r="D48">
        <v>92.58</v>
      </c>
      <c r="E48">
        <f t="shared" si="3"/>
        <v>2.07E-2</v>
      </c>
      <c r="F48" t="b">
        <f t="shared" si="4"/>
        <v>1</v>
      </c>
      <c r="G48">
        <v>0</v>
      </c>
      <c r="H48">
        <v>0</v>
      </c>
      <c r="I48" t="s">
        <v>26</v>
      </c>
      <c r="J48" t="s">
        <v>26</v>
      </c>
      <c r="K48" s="12">
        <f t="shared" si="1"/>
        <v>4.9999999999997158E-2</v>
      </c>
      <c r="L48" s="10">
        <f t="shared" si="5"/>
        <v>92.63</v>
      </c>
      <c r="M48" s="10">
        <f t="shared" si="2"/>
        <v>92.58</v>
      </c>
    </row>
    <row r="49" spans="1:13" x14ac:dyDescent="0.25">
      <c r="A49" s="2">
        <v>43172</v>
      </c>
      <c r="B49">
        <v>-1.11E-2</v>
      </c>
      <c r="C49">
        <f t="shared" si="0"/>
        <v>-1.11E-2</v>
      </c>
      <c r="D49">
        <v>91.55</v>
      </c>
      <c r="E49">
        <f t="shared" si="3"/>
        <v>-1.11E-2</v>
      </c>
      <c r="F49" t="b">
        <f t="shared" si="4"/>
        <v>1</v>
      </c>
      <c r="G49">
        <v>0</v>
      </c>
      <c r="H49">
        <v>0</v>
      </c>
      <c r="I49" t="s">
        <v>26</v>
      </c>
      <c r="J49" t="s">
        <v>26</v>
      </c>
      <c r="K49" s="12">
        <f t="shared" si="1"/>
        <v>4.9999999999997158E-2</v>
      </c>
      <c r="L49" s="10">
        <f t="shared" si="5"/>
        <v>91.6</v>
      </c>
      <c r="M49" s="10">
        <f t="shared" si="2"/>
        <v>91.55</v>
      </c>
    </row>
    <row r="50" spans="1:13" x14ac:dyDescent="0.25">
      <c r="A50" s="2">
        <v>43173</v>
      </c>
      <c r="B50">
        <v>-2.0199999999999999E-2</v>
      </c>
      <c r="C50">
        <f t="shared" si="0"/>
        <v>-2.0199999999999999E-2</v>
      </c>
      <c r="D50">
        <v>89.7</v>
      </c>
      <c r="E50">
        <f t="shared" si="3"/>
        <v>-2.0199999999999999E-2</v>
      </c>
      <c r="F50" t="b">
        <f t="shared" si="4"/>
        <v>1</v>
      </c>
      <c r="G50">
        <v>0</v>
      </c>
      <c r="H50">
        <v>0</v>
      </c>
      <c r="I50" t="s">
        <v>26</v>
      </c>
      <c r="J50" t="s">
        <v>26</v>
      </c>
      <c r="K50" s="12">
        <f t="shared" si="1"/>
        <v>4.9999999999997158E-2</v>
      </c>
      <c r="L50" s="10">
        <f t="shared" si="5"/>
        <v>89.75</v>
      </c>
      <c r="M50" s="10">
        <f t="shared" si="2"/>
        <v>89.7</v>
      </c>
    </row>
    <row r="51" spans="1:13" x14ac:dyDescent="0.25">
      <c r="A51" s="2">
        <v>43174</v>
      </c>
      <c r="B51">
        <v>1.44E-2</v>
      </c>
      <c r="C51">
        <f t="shared" si="0"/>
        <v>1.44E-2</v>
      </c>
      <c r="D51">
        <v>91</v>
      </c>
      <c r="E51">
        <f t="shared" si="3"/>
        <v>1.44E-2</v>
      </c>
      <c r="F51" t="b">
        <f t="shared" si="4"/>
        <v>1</v>
      </c>
      <c r="G51">
        <v>0</v>
      </c>
      <c r="H51">
        <v>0</v>
      </c>
      <c r="I51" t="s">
        <v>26</v>
      </c>
      <c r="J51" t="s">
        <v>26</v>
      </c>
      <c r="K51" s="12">
        <f t="shared" si="1"/>
        <v>4.0000000000006253E-2</v>
      </c>
      <c r="L51" s="10">
        <f t="shared" si="5"/>
        <v>91.04</v>
      </c>
      <c r="M51" s="10">
        <f t="shared" si="2"/>
        <v>91</v>
      </c>
    </row>
    <row r="52" spans="1:13" x14ac:dyDescent="0.25">
      <c r="A52" s="2">
        <v>43175</v>
      </c>
      <c r="B52">
        <v>1.8599999999999998E-2</v>
      </c>
      <c r="C52">
        <f t="shared" si="0"/>
        <v>1.8599999999999998E-2</v>
      </c>
      <c r="D52">
        <v>92.7</v>
      </c>
      <c r="E52">
        <f t="shared" si="3"/>
        <v>1.8599999999999998E-2</v>
      </c>
      <c r="F52" t="b">
        <f t="shared" si="4"/>
        <v>1</v>
      </c>
      <c r="G52">
        <v>0</v>
      </c>
      <c r="H52">
        <v>0</v>
      </c>
      <c r="I52" t="s">
        <v>26</v>
      </c>
      <c r="J52" t="s">
        <v>26</v>
      </c>
      <c r="K52" s="12">
        <f t="shared" si="1"/>
        <v>3.0000000000001137E-2</v>
      </c>
      <c r="L52" s="10">
        <f t="shared" si="5"/>
        <v>92.73</v>
      </c>
      <c r="M52" s="10">
        <f t="shared" si="2"/>
        <v>92.7</v>
      </c>
    </row>
    <row r="53" spans="1:13" x14ac:dyDescent="0.25">
      <c r="A53" s="2">
        <v>43178</v>
      </c>
      <c r="B53">
        <v>-2.1499999999999998E-2</v>
      </c>
      <c r="C53">
        <f t="shared" si="0"/>
        <v>-2.1499999999999998E-2</v>
      </c>
      <c r="D53">
        <v>90.7</v>
      </c>
      <c r="E53">
        <f t="shared" si="3"/>
        <v>-2.1499999999999998E-2</v>
      </c>
      <c r="F53" t="b">
        <f t="shared" si="4"/>
        <v>1</v>
      </c>
      <c r="G53">
        <v>0</v>
      </c>
      <c r="H53">
        <v>0</v>
      </c>
      <c r="I53" t="s">
        <v>26</v>
      </c>
      <c r="J53" t="s">
        <v>26</v>
      </c>
      <c r="K53" s="12">
        <f t="shared" si="1"/>
        <v>3.9999999999992042E-2</v>
      </c>
      <c r="L53" s="10">
        <f t="shared" si="5"/>
        <v>90.74</v>
      </c>
      <c r="M53" s="10">
        <f t="shared" si="2"/>
        <v>90.7</v>
      </c>
    </row>
    <row r="54" spans="1:13" x14ac:dyDescent="0.25">
      <c r="A54" s="2">
        <v>43179</v>
      </c>
      <c r="B54">
        <v>-7.7000000000000002E-3</v>
      </c>
      <c r="C54">
        <f t="shared" si="0"/>
        <v>-7.7000000000000002E-3</v>
      </c>
      <c r="D54">
        <v>90</v>
      </c>
      <c r="E54">
        <f t="shared" si="3"/>
        <v>-7.7000000000000002E-3</v>
      </c>
      <c r="F54" t="b">
        <f t="shared" si="4"/>
        <v>1</v>
      </c>
      <c r="G54">
        <v>0</v>
      </c>
      <c r="H54">
        <v>0</v>
      </c>
      <c r="I54" t="s">
        <v>26</v>
      </c>
      <c r="J54" t="s">
        <v>26</v>
      </c>
      <c r="K54" s="12">
        <f t="shared" si="1"/>
        <v>4.0000000000006253E-2</v>
      </c>
      <c r="L54" s="10">
        <f t="shared" si="5"/>
        <v>90.04</v>
      </c>
      <c r="M54" s="10">
        <f t="shared" si="2"/>
        <v>90</v>
      </c>
    </row>
    <row r="55" spans="1:13" x14ac:dyDescent="0.25">
      <c r="A55" s="2">
        <v>43180</v>
      </c>
      <c r="B55">
        <v>3.3300000000000003E-2</v>
      </c>
      <c r="C55">
        <f t="shared" si="0"/>
        <v>3.3300000000000003E-2</v>
      </c>
      <c r="D55">
        <v>93</v>
      </c>
      <c r="E55">
        <f t="shared" si="3"/>
        <v>3.3300000000000003E-2</v>
      </c>
      <c r="F55" t="b">
        <f t="shared" si="4"/>
        <v>1</v>
      </c>
      <c r="G55">
        <v>0</v>
      </c>
      <c r="H55">
        <v>0</v>
      </c>
      <c r="I55" t="s">
        <v>26</v>
      </c>
      <c r="J55" t="s">
        <v>26</v>
      </c>
      <c r="K55" s="12">
        <f t="shared" si="1"/>
        <v>4.0000000000006253E-2</v>
      </c>
      <c r="L55" s="10">
        <f t="shared" si="5"/>
        <v>93.04</v>
      </c>
      <c r="M55" s="10">
        <f t="shared" si="2"/>
        <v>93</v>
      </c>
    </row>
    <row r="56" spans="1:13" x14ac:dyDescent="0.25">
      <c r="A56" s="2">
        <v>43181</v>
      </c>
      <c r="B56">
        <v>2.5600000000000001E-2</v>
      </c>
      <c r="C56">
        <f t="shared" si="0"/>
        <v>2.5600000000000001E-2</v>
      </c>
      <c r="D56">
        <v>95.39</v>
      </c>
      <c r="E56">
        <f t="shared" si="3"/>
        <v>2.5600000000000001E-2</v>
      </c>
      <c r="F56" t="b">
        <f t="shared" si="4"/>
        <v>1</v>
      </c>
      <c r="G56">
        <v>0</v>
      </c>
      <c r="H56">
        <v>0</v>
      </c>
      <c r="I56" t="s">
        <v>26</v>
      </c>
      <c r="J56" t="s">
        <v>26</v>
      </c>
      <c r="K56" s="12">
        <f t="shared" si="1"/>
        <v>3.0000000000001137E-2</v>
      </c>
      <c r="L56" s="10">
        <f t="shared" si="5"/>
        <v>95.42</v>
      </c>
      <c r="M56" s="10">
        <f t="shared" si="2"/>
        <v>95.39</v>
      </c>
    </row>
    <row r="57" spans="1:13" x14ac:dyDescent="0.25">
      <c r="A57" s="2">
        <v>43182</v>
      </c>
      <c r="B57">
        <v>-6.09999999999999E-3</v>
      </c>
      <c r="C57">
        <f t="shared" si="0"/>
        <v>-6.1000000000000004E-3</v>
      </c>
      <c r="D57">
        <v>94.8</v>
      </c>
      <c r="E57">
        <f t="shared" si="3"/>
        <v>-6.1000000000000004E-3</v>
      </c>
      <c r="F57" t="b">
        <f t="shared" si="4"/>
        <v>1</v>
      </c>
      <c r="G57">
        <v>0</v>
      </c>
      <c r="H57">
        <v>0</v>
      </c>
      <c r="I57" t="s">
        <v>26</v>
      </c>
      <c r="J57" t="s">
        <v>26</v>
      </c>
      <c r="K57" s="12">
        <f t="shared" si="1"/>
        <v>4.0000000000006253E-2</v>
      </c>
      <c r="L57" s="10">
        <f t="shared" si="5"/>
        <v>94.84</v>
      </c>
      <c r="M57" s="10">
        <f t="shared" si="2"/>
        <v>94.8</v>
      </c>
    </row>
    <row r="58" spans="1:13" x14ac:dyDescent="0.25">
      <c r="A58" s="2">
        <v>43185</v>
      </c>
      <c r="B58">
        <v>5.4800000000000001E-2</v>
      </c>
      <c r="C58">
        <f t="shared" si="0"/>
        <v>5.4800000000000001E-2</v>
      </c>
      <c r="D58">
        <v>100</v>
      </c>
      <c r="E58">
        <f t="shared" si="3"/>
        <v>5.4800000000000001E-2</v>
      </c>
      <c r="F58" t="b">
        <f t="shared" si="4"/>
        <v>1</v>
      </c>
      <c r="G58">
        <v>0</v>
      </c>
      <c r="H58">
        <v>0</v>
      </c>
      <c r="I58" t="s">
        <v>26</v>
      </c>
      <c r="J58" t="s">
        <v>26</v>
      </c>
      <c r="K58" s="12">
        <f t="shared" si="1"/>
        <v>4.0000000000006253E-2</v>
      </c>
      <c r="L58" s="10">
        <f t="shared" si="5"/>
        <v>100.04</v>
      </c>
      <c r="M58" s="10">
        <f t="shared" si="2"/>
        <v>100</v>
      </c>
    </row>
    <row r="59" spans="1:13" x14ac:dyDescent="0.25">
      <c r="A59" s="2">
        <v>43186</v>
      </c>
      <c r="B59">
        <v>-3.3000000000000002E-2</v>
      </c>
      <c r="C59">
        <f t="shared" si="0"/>
        <v>-3.3000000000000002E-2</v>
      </c>
      <c r="D59">
        <v>96.7</v>
      </c>
      <c r="E59">
        <f t="shared" si="3"/>
        <v>-3.2899999999999999E-2</v>
      </c>
      <c r="F59" t="b">
        <f t="shared" si="4"/>
        <v>0</v>
      </c>
      <c r="G59">
        <v>0</v>
      </c>
      <c r="H59">
        <v>0</v>
      </c>
      <c r="I59" t="s">
        <v>26</v>
      </c>
      <c r="J59" t="s">
        <v>26</v>
      </c>
      <c r="L59" s="10">
        <f t="shared" ref="L59:L122" si="6">L58*(1+C59)</f>
        <v>96.738680000000002</v>
      </c>
      <c r="M59" s="10">
        <f t="shared" si="2"/>
        <v>96.7</v>
      </c>
    </row>
    <row r="60" spans="1:13" x14ac:dyDescent="0.25">
      <c r="A60" s="2">
        <v>43187</v>
      </c>
      <c r="B60">
        <v>3.0999999999999999E-3</v>
      </c>
      <c r="C60">
        <f t="shared" si="0"/>
        <v>3.0999999999999999E-3</v>
      </c>
      <c r="D60">
        <v>97</v>
      </c>
      <c r="E60">
        <f t="shared" si="3"/>
        <v>3.0999999999999999E-3</v>
      </c>
      <c r="F60" t="b">
        <f t="shared" si="4"/>
        <v>1</v>
      </c>
      <c r="G60">
        <v>0</v>
      </c>
      <c r="H60">
        <v>0</v>
      </c>
      <c r="I60" t="s">
        <v>26</v>
      </c>
      <c r="J60" t="s">
        <v>26</v>
      </c>
      <c r="L60" s="10">
        <f t="shared" si="6"/>
        <v>97.038569908000014</v>
      </c>
      <c r="M60" s="10">
        <f t="shared" si="2"/>
        <v>97</v>
      </c>
    </row>
    <row r="61" spans="1:13" x14ac:dyDescent="0.25">
      <c r="A61" s="2">
        <v>43188</v>
      </c>
      <c r="B61">
        <v>9.2999999999999992E-3</v>
      </c>
      <c r="C61">
        <f t="shared" si="0"/>
        <v>9.2999999999999992E-3</v>
      </c>
      <c r="D61">
        <v>97.91</v>
      </c>
      <c r="E61">
        <f t="shared" si="3"/>
        <v>9.2999999999999992E-3</v>
      </c>
      <c r="F61" t="b">
        <f t="shared" si="4"/>
        <v>1</v>
      </c>
      <c r="G61">
        <v>0</v>
      </c>
      <c r="H61">
        <v>0</v>
      </c>
      <c r="I61" t="s">
        <v>26</v>
      </c>
      <c r="J61" t="s">
        <v>26</v>
      </c>
      <c r="L61" s="10">
        <f t="shared" si="6"/>
        <v>97.941028608144421</v>
      </c>
      <c r="M61" s="10">
        <f t="shared" si="2"/>
        <v>97.91</v>
      </c>
    </row>
    <row r="62" spans="1:13" x14ac:dyDescent="0.25">
      <c r="A62" s="2">
        <v>43192</v>
      </c>
      <c r="B62">
        <v>1E-4</v>
      </c>
      <c r="C62">
        <f t="shared" si="0"/>
        <v>1E-4</v>
      </c>
      <c r="D62">
        <v>97.92</v>
      </c>
      <c r="E62">
        <f t="shared" si="3"/>
        <v>1E-4</v>
      </c>
      <c r="F62" t="b">
        <f t="shared" si="4"/>
        <v>1</v>
      </c>
      <c r="G62">
        <v>0</v>
      </c>
      <c r="H62">
        <v>0</v>
      </c>
      <c r="I62" t="s">
        <v>26</v>
      </c>
      <c r="J62" t="s">
        <v>26</v>
      </c>
      <c r="L62" s="10">
        <f t="shared" si="6"/>
        <v>97.95082271100523</v>
      </c>
      <c r="M62" s="10">
        <f t="shared" si="2"/>
        <v>97.92</v>
      </c>
    </row>
    <row r="63" spans="1:13" x14ac:dyDescent="0.25">
      <c r="A63" s="2">
        <v>43193</v>
      </c>
      <c r="B63">
        <v>-9.2999999999999992E-3</v>
      </c>
      <c r="C63">
        <f t="shared" si="0"/>
        <v>-9.2999999999999992E-3</v>
      </c>
      <c r="D63">
        <v>97</v>
      </c>
      <c r="E63">
        <f t="shared" si="3"/>
        <v>-9.2999999999999992E-3</v>
      </c>
      <c r="F63" t="b">
        <f t="shared" si="4"/>
        <v>1</v>
      </c>
      <c r="G63">
        <v>0</v>
      </c>
      <c r="H63">
        <v>0</v>
      </c>
      <c r="I63" t="s">
        <v>26</v>
      </c>
      <c r="J63" t="s">
        <v>26</v>
      </c>
      <c r="L63" s="10">
        <f t="shared" si="6"/>
        <v>97.039880059792878</v>
      </c>
      <c r="M63" s="10">
        <f t="shared" si="2"/>
        <v>97</v>
      </c>
    </row>
    <row r="64" spans="1:13" x14ac:dyDescent="0.25">
      <c r="A64" s="2">
        <v>43194</v>
      </c>
      <c r="B64">
        <v>-5.1000000000000004E-3</v>
      </c>
      <c r="C64">
        <f t="shared" si="0"/>
        <v>-5.1000000000000004E-3</v>
      </c>
      <c r="D64">
        <v>96.5</v>
      </c>
      <c r="E64">
        <f t="shared" si="3"/>
        <v>-5.1000000000000004E-3</v>
      </c>
      <c r="F64" t="b">
        <f t="shared" si="4"/>
        <v>1</v>
      </c>
      <c r="G64">
        <v>0</v>
      </c>
      <c r="H64">
        <v>0</v>
      </c>
      <c r="I64" t="s">
        <v>26</v>
      </c>
      <c r="J64" t="s">
        <v>26</v>
      </c>
      <c r="L64" s="10">
        <f t="shared" si="6"/>
        <v>96.54497667148793</v>
      </c>
      <c r="M64" s="10">
        <f t="shared" si="2"/>
        <v>96.5</v>
      </c>
    </row>
    <row r="65" spans="1:15" x14ac:dyDescent="0.25">
      <c r="A65" s="2">
        <v>43195</v>
      </c>
      <c r="B65">
        <v>2.2599999999999999E-2</v>
      </c>
      <c r="C65">
        <f t="shared" si="0"/>
        <v>2.2599999999999999E-2</v>
      </c>
      <c r="D65">
        <v>98.69</v>
      </c>
      <c r="E65">
        <f t="shared" si="3"/>
        <v>2.2599999999999999E-2</v>
      </c>
      <c r="F65" t="b">
        <f t="shared" si="4"/>
        <v>1</v>
      </c>
      <c r="G65">
        <v>0</v>
      </c>
      <c r="H65">
        <v>0</v>
      </c>
      <c r="I65" t="s">
        <v>26</v>
      </c>
      <c r="J65" t="s">
        <v>26</v>
      </c>
      <c r="L65" s="10">
        <f t="shared" si="6"/>
        <v>98.726893144263556</v>
      </c>
      <c r="M65" s="10">
        <f t="shared" si="2"/>
        <v>98.69</v>
      </c>
    </row>
    <row r="66" spans="1:15" x14ac:dyDescent="0.25">
      <c r="A66" s="2">
        <v>43196</v>
      </c>
      <c r="B66">
        <v>-5.8999999999999999E-3</v>
      </c>
      <c r="C66">
        <f t="shared" si="0"/>
        <v>-5.8999999999999999E-3</v>
      </c>
      <c r="D66">
        <v>98.1</v>
      </c>
      <c r="E66">
        <f t="shared" si="3"/>
        <v>-5.8999999999999999E-3</v>
      </c>
      <c r="F66" t="b">
        <f t="shared" si="4"/>
        <v>1</v>
      </c>
      <c r="G66">
        <v>0</v>
      </c>
      <c r="H66">
        <v>0</v>
      </c>
      <c r="I66" t="s">
        <v>26</v>
      </c>
      <c r="J66" t="s">
        <v>26</v>
      </c>
      <c r="L66" s="10">
        <f t="shared" si="6"/>
        <v>98.144404474712402</v>
      </c>
      <c r="M66" s="10">
        <f t="shared" si="2"/>
        <v>98.1</v>
      </c>
    </row>
    <row r="67" spans="1:15" x14ac:dyDescent="0.25">
      <c r="A67" s="2">
        <v>43199</v>
      </c>
      <c r="B67">
        <v>-1.49E-2</v>
      </c>
      <c r="C67">
        <f t="shared" ref="C67:C130" si="7">ROUND(B67,4)</f>
        <v>-1.49E-2</v>
      </c>
      <c r="D67">
        <v>96.63</v>
      </c>
      <c r="E67">
        <f t="shared" si="3"/>
        <v>-1.49E-2</v>
      </c>
      <c r="F67" t="b">
        <f t="shared" si="4"/>
        <v>1</v>
      </c>
      <c r="G67">
        <v>0</v>
      </c>
      <c r="H67">
        <v>0</v>
      </c>
      <c r="I67" t="s">
        <v>26</v>
      </c>
      <c r="J67" t="s">
        <v>26</v>
      </c>
      <c r="L67" s="10">
        <f t="shared" si="6"/>
        <v>96.682052848039191</v>
      </c>
      <c r="M67" s="10">
        <f t="shared" ref="M67:M72" si="8">D67*$M$1</f>
        <v>96.63</v>
      </c>
    </row>
    <row r="68" spans="1:15" x14ac:dyDescent="0.25">
      <c r="A68" s="2">
        <v>43200</v>
      </c>
      <c r="B68">
        <v>-1.7899999999999999E-2</v>
      </c>
      <c r="C68">
        <f t="shared" si="7"/>
        <v>-1.7899999999999999E-2</v>
      </c>
      <c r="D68">
        <v>94.9</v>
      </c>
      <c r="E68">
        <f t="shared" ref="E68:E131" si="9">TRUNC(D68/D67-1,4)</f>
        <v>-1.7899999999999999E-2</v>
      </c>
      <c r="F68" t="b">
        <f t="shared" ref="F68:F131" si="10">E68=C68</f>
        <v>1</v>
      </c>
      <c r="G68">
        <v>0</v>
      </c>
      <c r="H68">
        <v>0</v>
      </c>
      <c r="I68" t="s">
        <v>26</v>
      </c>
      <c r="J68" t="s">
        <v>26</v>
      </c>
      <c r="L68" s="10">
        <f t="shared" si="6"/>
        <v>94.951444102059284</v>
      </c>
      <c r="M68" s="10">
        <f t="shared" si="8"/>
        <v>94.9</v>
      </c>
    </row>
    <row r="69" spans="1:15" x14ac:dyDescent="0.25">
      <c r="A69" s="2">
        <v>43201</v>
      </c>
      <c r="B69">
        <v>2.07E-2</v>
      </c>
      <c r="C69">
        <f t="shared" si="7"/>
        <v>2.07E-2</v>
      </c>
      <c r="D69">
        <v>96.87</v>
      </c>
      <c r="E69">
        <f t="shared" si="9"/>
        <v>2.07E-2</v>
      </c>
      <c r="F69" t="b">
        <f t="shared" si="10"/>
        <v>1</v>
      </c>
      <c r="G69">
        <v>0</v>
      </c>
      <c r="H69">
        <v>0</v>
      </c>
      <c r="I69" t="s">
        <v>26</v>
      </c>
      <c r="J69" t="s">
        <v>26</v>
      </c>
      <c r="L69" s="10">
        <f t="shared" si="6"/>
        <v>96.9169389949719</v>
      </c>
      <c r="M69" s="10">
        <f t="shared" si="8"/>
        <v>96.87</v>
      </c>
    </row>
    <row r="70" spans="1:15" x14ac:dyDescent="0.25">
      <c r="A70" s="2">
        <v>43202</v>
      </c>
      <c r="B70">
        <v>2.7199999999999998E-2</v>
      </c>
      <c r="C70">
        <f t="shared" si="7"/>
        <v>2.7199999999999998E-2</v>
      </c>
      <c r="D70">
        <v>99.51</v>
      </c>
      <c r="E70">
        <f t="shared" si="9"/>
        <v>2.7199999999999998E-2</v>
      </c>
      <c r="F70" t="b">
        <f t="shared" si="10"/>
        <v>1</v>
      </c>
      <c r="G70">
        <v>0</v>
      </c>
      <c r="H70">
        <v>0</v>
      </c>
      <c r="I70" t="s">
        <v>26</v>
      </c>
      <c r="J70" t="s">
        <v>26</v>
      </c>
      <c r="L70" s="10">
        <f t="shared" si="6"/>
        <v>99.553079735635123</v>
      </c>
      <c r="M70" s="10">
        <f t="shared" si="8"/>
        <v>99.51</v>
      </c>
    </row>
    <row r="71" spans="1:15" x14ac:dyDescent="0.25">
      <c r="A71" s="2">
        <v>43203</v>
      </c>
      <c r="B71">
        <v>-1.26E-2</v>
      </c>
      <c r="C71">
        <f t="shared" si="7"/>
        <v>-1.26E-2</v>
      </c>
      <c r="D71">
        <v>98.25</v>
      </c>
      <c r="E71">
        <f t="shared" si="9"/>
        <v>-1.26E-2</v>
      </c>
      <c r="F71" t="b">
        <f t="shared" si="10"/>
        <v>1</v>
      </c>
      <c r="G71">
        <v>0</v>
      </c>
      <c r="H71">
        <v>0</v>
      </c>
      <c r="I71" t="s">
        <v>26</v>
      </c>
      <c r="J71" t="s">
        <v>26</v>
      </c>
      <c r="L71" s="10">
        <f t="shared" si="6"/>
        <v>98.298710930966124</v>
      </c>
      <c r="M71" s="10">
        <f t="shared" si="8"/>
        <v>98.25</v>
      </c>
    </row>
    <row r="72" spans="1:15" x14ac:dyDescent="0.25">
      <c r="A72" s="2">
        <v>43206</v>
      </c>
      <c r="B72">
        <v>-2.10999999999999E-2</v>
      </c>
      <c r="C72">
        <f t="shared" si="7"/>
        <v>-2.1100000000000001E-2</v>
      </c>
      <c r="D72">
        <v>96.17</v>
      </c>
      <c r="E72">
        <f t="shared" si="9"/>
        <v>-2.1100000000000001E-2</v>
      </c>
      <c r="F72" t="b">
        <f t="shared" si="10"/>
        <v>1</v>
      </c>
      <c r="G72">
        <v>0</v>
      </c>
      <c r="H72">
        <v>1</v>
      </c>
      <c r="I72">
        <v>0.26446512639999997</v>
      </c>
      <c r="J72" t="s">
        <v>26</v>
      </c>
      <c r="L72" s="10">
        <f t="shared" si="6"/>
        <v>96.224608130322736</v>
      </c>
      <c r="M72" s="10">
        <f t="shared" si="8"/>
        <v>96.17</v>
      </c>
      <c r="N72">
        <f>I72*$M$1</f>
        <v>0.26446512639999997</v>
      </c>
      <c r="O72" s="11">
        <f>$M$1+N72/(D72-I72)</f>
        <v>1.002757558536622</v>
      </c>
    </row>
    <row r="73" spans="1:15" x14ac:dyDescent="0.25">
      <c r="A73" s="2">
        <v>43207</v>
      </c>
      <c r="B73">
        <v>1.13999999999999E-2</v>
      </c>
      <c r="C73">
        <f t="shared" si="7"/>
        <v>1.14E-2</v>
      </c>
      <c r="D73">
        <v>97</v>
      </c>
      <c r="E73">
        <f>TRUNC(D73/(D72-I72)-1,4)</f>
        <v>1.14E-2</v>
      </c>
      <c r="F73" t="b">
        <f t="shared" si="10"/>
        <v>1</v>
      </c>
      <c r="G73">
        <v>1</v>
      </c>
      <c r="H73">
        <v>1</v>
      </c>
      <c r="I73" t="s">
        <v>26</v>
      </c>
      <c r="J73" t="s">
        <v>26</v>
      </c>
      <c r="L73" s="10">
        <f t="shared" si="6"/>
        <v>97.321568663008421</v>
      </c>
      <c r="M73" s="10">
        <f>$O$72*D73</f>
        <v>97.267483178052331</v>
      </c>
    </row>
    <row r="74" spans="1:15" x14ac:dyDescent="0.25">
      <c r="A74" s="2">
        <v>43208</v>
      </c>
      <c r="B74">
        <v>-1.34E-2</v>
      </c>
      <c r="C74">
        <f t="shared" si="7"/>
        <v>-1.34E-2</v>
      </c>
      <c r="D74">
        <v>95.7</v>
      </c>
      <c r="E74">
        <f t="shared" si="9"/>
        <v>-1.34E-2</v>
      </c>
      <c r="F74" t="b">
        <f t="shared" si="10"/>
        <v>1</v>
      </c>
      <c r="G74">
        <v>0</v>
      </c>
      <c r="H74">
        <v>0</v>
      </c>
      <c r="I74" t="s">
        <v>26</v>
      </c>
      <c r="J74" t="s">
        <v>26</v>
      </c>
      <c r="L74" s="10">
        <f t="shared" si="6"/>
        <v>96.017459642924109</v>
      </c>
      <c r="M74" s="10">
        <f t="shared" ref="M74:M137" si="11">$O$72*D74</f>
        <v>95.963898351954725</v>
      </c>
    </row>
    <row r="75" spans="1:15" x14ac:dyDescent="0.25">
      <c r="A75" s="2">
        <v>43209</v>
      </c>
      <c r="B75">
        <v>-1.37E-2</v>
      </c>
      <c r="C75">
        <f t="shared" si="7"/>
        <v>-1.37E-2</v>
      </c>
      <c r="D75">
        <v>94.38</v>
      </c>
      <c r="E75">
        <f t="shared" si="9"/>
        <v>-1.37E-2</v>
      </c>
      <c r="F75" t="b">
        <f t="shared" si="10"/>
        <v>1</v>
      </c>
      <c r="G75">
        <v>0</v>
      </c>
      <c r="H75">
        <v>0</v>
      </c>
      <c r="I75" t="s">
        <v>26</v>
      </c>
      <c r="J75" t="s">
        <v>26</v>
      </c>
      <c r="L75" s="10">
        <f t="shared" si="6"/>
        <v>94.702020445816046</v>
      </c>
      <c r="M75" s="10">
        <f t="shared" si="11"/>
        <v>94.640258374686383</v>
      </c>
    </row>
    <row r="76" spans="1:15" x14ac:dyDescent="0.25">
      <c r="A76" s="2">
        <v>43210</v>
      </c>
      <c r="B76">
        <v>2.6800000000000001E-2</v>
      </c>
      <c r="C76">
        <f t="shared" si="7"/>
        <v>2.6800000000000001E-2</v>
      </c>
      <c r="D76">
        <v>96.91</v>
      </c>
      <c r="E76">
        <f t="shared" si="9"/>
        <v>2.6800000000000001E-2</v>
      </c>
      <c r="F76" t="b">
        <f t="shared" si="10"/>
        <v>1</v>
      </c>
      <c r="G76">
        <v>0</v>
      </c>
      <c r="H76">
        <v>0</v>
      </c>
      <c r="I76" t="s">
        <v>26</v>
      </c>
      <c r="J76" t="s">
        <v>26</v>
      </c>
      <c r="L76" s="10">
        <f t="shared" si="6"/>
        <v>97.240034593763909</v>
      </c>
      <c r="M76" s="10">
        <f t="shared" si="11"/>
        <v>97.177234997784026</v>
      </c>
    </row>
    <row r="77" spans="1:15" x14ac:dyDescent="0.25">
      <c r="A77" s="2">
        <v>43213</v>
      </c>
      <c r="B77">
        <v>3.0499999999999999E-2</v>
      </c>
      <c r="C77">
        <f t="shared" si="7"/>
        <v>3.0499999999999999E-2</v>
      </c>
      <c r="D77">
        <v>99.87</v>
      </c>
      <c r="E77">
        <f t="shared" si="9"/>
        <v>3.0499999999999999E-2</v>
      </c>
      <c r="F77" t="b">
        <f t="shared" si="10"/>
        <v>1</v>
      </c>
      <c r="G77">
        <v>0</v>
      </c>
      <c r="H77">
        <v>0</v>
      </c>
      <c r="I77" t="s">
        <v>26</v>
      </c>
      <c r="J77" t="s">
        <v>26</v>
      </c>
      <c r="L77" s="10">
        <f t="shared" si="6"/>
        <v>100.20585564887371</v>
      </c>
      <c r="M77" s="10">
        <f t="shared" si="11"/>
        <v>100.14539737105244</v>
      </c>
    </row>
    <row r="78" spans="1:15" x14ac:dyDescent="0.25">
      <c r="A78" s="2">
        <v>43214</v>
      </c>
      <c r="B78">
        <v>1.24E-2</v>
      </c>
      <c r="C78">
        <f t="shared" si="7"/>
        <v>1.24E-2</v>
      </c>
      <c r="D78">
        <v>101.11</v>
      </c>
      <c r="E78">
        <f t="shared" si="9"/>
        <v>1.24E-2</v>
      </c>
      <c r="F78" t="b">
        <f t="shared" si="10"/>
        <v>1</v>
      </c>
      <c r="G78">
        <v>0</v>
      </c>
      <c r="H78">
        <v>0</v>
      </c>
      <c r="I78" t="s">
        <v>26</v>
      </c>
      <c r="J78" t="s">
        <v>26</v>
      </c>
      <c r="L78" s="10">
        <f t="shared" si="6"/>
        <v>101.44840825891974</v>
      </c>
      <c r="M78" s="10">
        <f t="shared" si="11"/>
        <v>101.38881674363785</v>
      </c>
    </row>
    <row r="79" spans="1:15" x14ac:dyDescent="0.25">
      <c r="A79" s="2">
        <v>43215</v>
      </c>
      <c r="B79">
        <v>3.2000000000000002E-3</v>
      </c>
      <c r="C79">
        <f t="shared" si="7"/>
        <v>3.2000000000000002E-3</v>
      </c>
      <c r="D79">
        <v>101.44</v>
      </c>
      <c r="E79">
        <f t="shared" si="9"/>
        <v>3.2000000000000002E-3</v>
      </c>
      <c r="F79" t="b">
        <f t="shared" si="10"/>
        <v>1</v>
      </c>
      <c r="G79">
        <v>0</v>
      </c>
      <c r="H79">
        <v>0</v>
      </c>
      <c r="I79" t="s">
        <v>26</v>
      </c>
      <c r="J79" t="s">
        <v>26</v>
      </c>
      <c r="L79" s="10">
        <f t="shared" si="6"/>
        <v>101.7730431653483</v>
      </c>
      <c r="M79" s="10">
        <f t="shared" si="11"/>
        <v>101.71972673795493</v>
      </c>
    </row>
    <row r="80" spans="1:15" x14ac:dyDescent="0.25">
      <c r="A80" s="2">
        <v>43216</v>
      </c>
      <c r="B80">
        <v>3.0099999999999998E-2</v>
      </c>
      <c r="C80">
        <f t="shared" si="7"/>
        <v>3.0099999999999998E-2</v>
      </c>
      <c r="D80">
        <v>104.5</v>
      </c>
      <c r="E80">
        <f t="shared" si="9"/>
        <v>3.0099999999999998E-2</v>
      </c>
      <c r="F80" t="b">
        <f t="shared" si="10"/>
        <v>1</v>
      </c>
      <c r="G80">
        <v>0</v>
      </c>
      <c r="H80">
        <v>0</v>
      </c>
      <c r="I80" t="s">
        <v>26</v>
      </c>
      <c r="J80" t="s">
        <v>26</v>
      </c>
      <c r="L80" s="10">
        <f t="shared" si="6"/>
        <v>104.83641176462528</v>
      </c>
      <c r="M80" s="10">
        <f t="shared" si="11"/>
        <v>104.788164867077</v>
      </c>
    </row>
    <row r="81" spans="1:13" x14ac:dyDescent="0.25">
      <c r="A81" s="2">
        <v>43217</v>
      </c>
      <c r="B81">
        <v>7.6E-3</v>
      </c>
      <c r="C81">
        <f t="shared" si="7"/>
        <v>7.6E-3</v>
      </c>
      <c r="D81">
        <v>105.3</v>
      </c>
      <c r="E81">
        <f t="shared" si="9"/>
        <v>7.6E-3</v>
      </c>
      <c r="F81" t="b">
        <f t="shared" si="10"/>
        <v>1</v>
      </c>
      <c r="G81">
        <v>0</v>
      </c>
      <c r="H81">
        <v>0</v>
      </c>
      <c r="I81" t="s">
        <v>26</v>
      </c>
      <c r="J81" t="s">
        <v>26</v>
      </c>
      <c r="L81" s="10">
        <f t="shared" si="6"/>
        <v>105.63316849403644</v>
      </c>
      <c r="M81" s="10">
        <f t="shared" si="11"/>
        <v>105.59037091390628</v>
      </c>
    </row>
    <row r="82" spans="1:13" x14ac:dyDescent="0.25">
      <c r="A82" s="2">
        <v>43220</v>
      </c>
      <c r="B82">
        <v>1.3299999999999999E-2</v>
      </c>
      <c r="C82">
        <f t="shared" si="7"/>
        <v>1.3299999999999999E-2</v>
      </c>
      <c r="D82">
        <v>106.71</v>
      </c>
      <c r="E82">
        <f t="shared" si="9"/>
        <v>1.3299999999999999E-2</v>
      </c>
      <c r="F82" t="b">
        <f t="shared" si="10"/>
        <v>1</v>
      </c>
      <c r="G82">
        <v>0</v>
      </c>
      <c r="H82">
        <v>0</v>
      </c>
      <c r="I82" t="s">
        <v>26</v>
      </c>
      <c r="J82" t="s">
        <v>26</v>
      </c>
      <c r="L82" s="10">
        <f t="shared" si="6"/>
        <v>107.03808963500714</v>
      </c>
      <c r="M82" s="10">
        <f t="shared" si="11"/>
        <v>107.00425907144292</v>
      </c>
    </row>
    <row r="83" spans="1:13" x14ac:dyDescent="0.25">
      <c r="A83" s="2">
        <v>43222</v>
      </c>
      <c r="B83">
        <v>-3.9399999999999998E-2</v>
      </c>
      <c r="C83">
        <f t="shared" si="7"/>
        <v>-3.9399999999999998E-2</v>
      </c>
      <c r="D83">
        <v>102.5</v>
      </c>
      <c r="E83">
        <f t="shared" si="9"/>
        <v>-3.9399999999999998E-2</v>
      </c>
      <c r="F83" t="b">
        <f t="shared" si="10"/>
        <v>1</v>
      </c>
      <c r="G83">
        <v>0</v>
      </c>
      <c r="H83">
        <v>0</v>
      </c>
      <c r="I83" t="s">
        <v>26</v>
      </c>
      <c r="J83" t="s">
        <v>26</v>
      </c>
      <c r="L83" s="10">
        <f t="shared" si="6"/>
        <v>102.82078890338786</v>
      </c>
      <c r="M83" s="10">
        <f t="shared" si="11"/>
        <v>102.78264975000376</v>
      </c>
    </row>
    <row r="84" spans="1:13" x14ac:dyDescent="0.25">
      <c r="A84" s="2">
        <v>43223</v>
      </c>
      <c r="B84">
        <v>-5.1699999999999899E-2</v>
      </c>
      <c r="C84">
        <f t="shared" si="7"/>
        <v>-5.1700000000000003E-2</v>
      </c>
      <c r="D84">
        <v>97.2</v>
      </c>
      <c r="E84">
        <f t="shared" si="9"/>
        <v>-5.1700000000000003E-2</v>
      </c>
      <c r="F84" t="b">
        <f t="shared" si="10"/>
        <v>1</v>
      </c>
      <c r="G84">
        <v>0</v>
      </c>
      <c r="H84">
        <v>0</v>
      </c>
      <c r="I84" t="s">
        <v>26</v>
      </c>
      <c r="J84" t="s">
        <v>26</v>
      </c>
      <c r="L84" s="10">
        <f t="shared" si="6"/>
        <v>97.504954117082718</v>
      </c>
      <c r="M84" s="10">
        <f t="shared" si="11"/>
        <v>97.468034689759662</v>
      </c>
    </row>
    <row r="85" spans="1:13" x14ac:dyDescent="0.25">
      <c r="A85" s="2">
        <v>43224</v>
      </c>
      <c r="B85">
        <v>5.1000000000000004E-3</v>
      </c>
      <c r="C85">
        <f t="shared" si="7"/>
        <v>5.1000000000000004E-3</v>
      </c>
      <c r="D85">
        <v>97.7</v>
      </c>
      <c r="E85">
        <f t="shared" si="9"/>
        <v>5.1000000000000004E-3</v>
      </c>
      <c r="F85" t="b">
        <f t="shared" si="10"/>
        <v>1</v>
      </c>
      <c r="G85">
        <v>0</v>
      </c>
      <c r="H85">
        <v>0</v>
      </c>
      <c r="I85" t="s">
        <v>26</v>
      </c>
      <c r="J85" t="s">
        <v>26</v>
      </c>
      <c r="L85" s="10">
        <f t="shared" si="6"/>
        <v>98.00222938307985</v>
      </c>
      <c r="M85" s="10">
        <f t="shared" si="11"/>
        <v>97.96941346902797</v>
      </c>
    </row>
    <row r="86" spans="1:13" x14ac:dyDescent="0.25">
      <c r="A86" s="2">
        <v>43227</v>
      </c>
      <c r="B86">
        <v>-8.6999999999999994E-3</v>
      </c>
      <c r="C86">
        <f t="shared" si="7"/>
        <v>-8.6999999999999994E-3</v>
      </c>
      <c r="D86">
        <v>96.85</v>
      </c>
      <c r="E86">
        <f t="shared" si="9"/>
        <v>-8.6999999999999994E-3</v>
      </c>
      <c r="F86" t="b">
        <f t="shared" si="10"/>
        <v>1</v>
      </c>
      <c r="G86">
        <v>0</v>
      </c>
      <c r="H86">
        <v>0</v>
      </c>
      <c r="I86" t="s">
        <v>26</v>
      </c>
      <c r="J86" t="s">
        <v>26</v>
      </c>
      <c r="L86" s="10">
        <f t="shared" si="6"/>
        <v>97.14960998744705</v>
      </c>
      <c r="M86" s="10">
        <f t="shared" si="11"/>
        <v>97.117069544271828</v>
      </c>
    </row>
    <row r="87" spans="1:13" x14ac:dyDescent="0.25">
      <c r="A87" s="2">
        <v>43228</v>
      </c>
      <c r="B87">
        <v>0.1459</v>
      </c>
      <c r="C87">
        <f t="shared" si="7"/>
        <v>0.1459</v>
      </c>
      <c r="D87">
        <v>110.99</v>
      </c>
      <c r="E87">
        <f t="shared" si="9"/>
        <v>0.1459</v>
      </c>
      <c r="F87" t="b">
        <f t="shared" si="10"/>
        <v>1</v>
      </c>
      <c r="G87">
        <v>0</v>
      </c>
      <c r="H87">
        <v>0</v>
      </c>
      <c r="I87" t="s">
        <v>26</v>
      </c>
      <c r="J87" t="s">
        <v>26</v>
      </c>
      <c r="L87" s="10">
        <f t="shared" si="6"/>
        <v>111.32373808461557</v>
      </c>
      <c r="M87" s="10">
        <f t="shared" si="11"/>
        <v>111.29606142197967</v>
      </c>
    </row>
    <row r="88" spans="1:13" x14ac:dyDescent="0.25">
      <c r="A88" s="2">
        <v>43229</v>
      </c>
      <c r="B88">
        <v>1.47E-2</v>
      </c>
      <c r="C88">
        <f t="shared" si="7"/>
        <v>1.47E-2</v>
      </c>
      <c r="D88">
        <v>112.63</v>
      </c>
      <c r="E88">
        <f t="shared" si="9"/>
        <v>1.47E-2</v>
      </c>
      <c r="F88" t="b">
        <f t="shared" si="10"/>
        <v>1</v>
      </c>
      <c r="G88">
        <v>0</v>
      </c>
      <c r="H88">
        <v>0</v>
      </c>
      <c r="I88" t="s">
        <v>26</v>
      </c>
      <c r="J88" t="s">
        <v>26</v>
      </c>
      <c r="L88" s="10">
        <f t="shared" si="6"/>
        <v>112.96019703445941</v>
      </c>
      <c r="M88" s="10">
        <f t="shared" si="11"/>
        <v>112.94058381797973</v>
      </c>
    </row>
    <row r="89" spans="1:13" x14ac:dyDescent="0.25">
      <c r="A89" s="2">
        <v>43230</v>
      </c>
      <c r="B89">
        <v>-2.7699999999999999E-2</v>
      </c>
      <c r="C89">
        <f t="shared" si="7"/>
        <v>-2.7699999999999999E-2</v>
      </c>
      <c r="D89">
        <v>109.5</v>
      </c>
      <c r="E89">
        <f t="shared" si="9"/>
        <v>-2.7699999999999999E-2</v>
      </c>
      <c r="F89" t="b">
        <f t="shared" si="10"/>
        <v>1</v>
      </c>
      <c r="G89">
        <v>0</v>
      </c>
      <c r="H89">
        <v>0</v>
      </c>
      <c r="I89" t="s">
        <v>26</v>
      </c>
      <c r="J89" t="s">
        <v>26</v>
      </c>
      <c r="L89" s="10">
        <f t="shared" si="6"/>
        <v>109.83119957660489</v>
      </c>
      <c r="M89" s="10">
        <f t="shared" si="11"/>
        <v>109.8019526597601</v>
      </c>
    </row>
    <row r="90" spans="1:13" x14ac:dyDescent="0.25">
      <c r="A90" s="2">
        <v>43231</v>
      </c>
      <c r="B90">
        <v>-7.7000000000000002E-3</v>
      </c>
      <c r="C90">
        <f t="shared" si="7"/>
        <v>-7.7000000000000002E-3</v>
      </c>
      <c r="D90">
        <v>108.65</v>
      </c>
      <c r="E90">
        <f t="shared" si="9"/>
        <v>-7.7000000000000002E-3</v>
      </c>
      <c r="F90" t="b">
        <f t="shared" si="10"/>
        <v>1</v>
      </c>
      <c r="G90">
        <v>0</v>
      </c>
      <c r="H90">
        <v>0</v>
      </c>
      <c r="I90" t="s">
        <v>26</v>
      </c>
      <c r="J90" t="s">
        <v>26</v>
      </c>
      <c r="L90" s="10">
        <f t="shared" si="6"/>
        <v>108.98549933986503</v>
      </c>
      <c r="M90" s="10">
        <f t="shared" si="11"/>
        <v>108.94960873500398</v>
      </c>
    </row>
    <row r="91" spans="1:13" x14ac:dyDescent="0.25">
      <c r="A91" s="2">
        <v>43234</v>
      </c>
      <c r="B91">
        <v>-4.5999999999999999E-3</v>
      </c>
      <c r="C91">
        <f t="shared" si="7"/>
        <v>-4.5999999999999999E-3</v>
      </c>
      <c r="D91">
        <v>108.15</v>
      </c>
      <c r="E91">
        <f t="shared" si="9"/>
        <v>-4.5999999999999999E-3</v>
      </c>
      <c r="F91" t="b">
        <f t="shared" si="10"/>
        <v>1</v>
      </c>
      <c r="G91">
        <v>0</v>
      </c>
      <c r="H91">
        <v>0</v>
      </c>
      <c r="I91" t="s">
        <v>26</v>
      </c>
      <c r="J91" t="s">
        <v>26</v>
      </c>
      <c r="L91" s="10">
        <f t="shared" si="6"/>
        <v>108.48416604290165</v>
      </c>
      <c r="M91" s="10">
        <f t="shared" si="11"/>
        <v>108.44822995573567</v>
      </c>
    </row>
    <row r="92" spans="1:13" x14ac:dyDescent="0.25">
      <c r="A92" s="2">
        <v>43235</v>
      </c>
      <c r="B92">
        <v>-1.55E-2</v>
      </c>
      <c r="C92">
        <f t="shared" si="7"/>
        <v>-1.55E-2</v>
      </c>
      <c r="D92">
        <v>106.47</v>
      </c>
      <c r="E92">
        <f t="shared" si="9"/>
        <v>-1.55E-2</v>
      </c>
      <c r="F92" t="b">
        <f t="shared" si="10"/>
        <v>1</v>
      </c>
      <c r="G92">
        <v>0</v>
      </c>
      <c r="H92">
        <v>0</v>
      </c>
      <c r="I92" t="s">
        <v>26</v>
      </c>
      <c r="J92" t="s">
        <v>26</v>
      </c>
      <c r="L92" s="10">
        <f t="shared" si="6"/>
        <v>106.80266146923668</v>
      </c>
      <c r="M92" s="10">
        <f t="shared" si="11"/>
        <v>106.76359725739414</v>
      </c>
    </row>
    <row r="93" spans="1:13" x14ac:dyDescent="0.25">
      <c r="A93" s="2">
        <v>43236</v>
      </c>
      <c r="B93">
        <v>5.3899999999999899E-2</v>
      </c>
      <c r="C93">
        <f t="shared" si="7"/>
        <v>5.3900000000000003E-2</v>
      </c>
      <c r="D93">
        <v>112.21</v>
      </c>
      <c r="E93">
        <f t="shared" si="9"/>
        <v>5.3900000000000003E-2</v>
      </c>
      <c r="F93" t="b">
        <f t="shared" si="10"/>
        <v>1</v>
      </c>
      <c r="G93">
        <v>0</v>
      </c>
      <c r="H93">
        <v>0</v>
      </c>
      <c r="I93" t="s">
        <v>26</v>
      </c>
      <c r="J93" t="s">
        <v>26</v>
      </c>
      <c r="L93" s="10">
        <f t="shared" si="6"/>
        <v>112.55932492242854</v>
      </c>
      <c r="M93" s="10">
        <f t="shared" si="11"/>
        <v>112.51942564339434</v>
      </c>
    </row>
    <row r="94" spans="1:13" x14ac:dyDescent="0.25">
      <c r="A94" s="2">
        <v>43237</v>
      </c>
      <c r="B94">
        <v>-2.5399999999999999E-2</v>
      </c>
      <c r="C94">
        <f t="shared" si="7"/>
        <v>-2.5399999999999999E-2</v>
      </c>
      <c r="D94">
        <v>109.35</v>
      </c>
      <c r="E94">
        <f t="shared" si="9"/>
        <v>-2.5399999999999999E-2</v>
      </c>
      <c r="F94" t="b">
        <f t="shared" si="10"/>
        <v>1</v>
      </c>
      <c r="G94">
        <v>0</v>
      </c>
      <c r="H94">
        <v>0</v>
      </c>
      <c r="I94" t="s">
        <v>26</v>
      </c>
      <c r="J94" t="s">
        <v>26</v>
      </c>
      <c r="L94" s="10">
        <f t="shared" si="6"/>
        <v>109.70031806939886</v>
      </c>
      <c r="M94" s="10">
        <f t="shared" si="11"/>
        <v>109.6515390259796</v>
      </c>
    </row>
    <row r="95" spans="1:13" x14ac:dyDescent="0.25">
      <c r="A95" s="2">
        <v>43238</v>
      </c>
      <c r="B95">
        <v>-3.8899999999999997E-2</v>
      </c>
      <c r="C95">
        <f t="shared" si="7"/>
        <v>-3.8899999999999997E-2</v>
      </c>
      <c r="D95">
        <v>105.09</v>
      </c>
      <c r="E95">
        <f t="shared" si="9"/>
        <v>-3.8899999999999997E-2</v>
      </c>
      <c r="F95" t="b">
        <f t="shared" si="10"/>
        <v>1</v>
      </c>
      <c r="G95">
        <v>0</v>
      </c>
      <c r="H95">
        <v>0</v>
      </c>
      <c r="I95" t="s">
        <v>26</v>
      </c>
      <c r="J95" t="s">
        <v>26</v>
      </c>
      <c r="L95" s="10">
        <f t="shared" si="6"/>
        <v>105.43297569649924</v>
      </c>
      <c r="M95" s="10">
        <f t="shared" si="11"/>
        <v>105.37979182661361</v>
      </c>
    </row>
    <row r="96" spans="1:13" x14ac:dyDescent="0.25">
      <c r="A96" s="2">
        <v>43241</v>
      </c>
      <c r="B96">
        <v>4.2199999999999897E-2</v>
      </c>
      <c r="C96">
        <f t="shared" si="7"/>
        <v>4.2200000000000001E-2</v>
      </c>
      <c r="D96">
        <v>109.53</v>
      </c>
      <c r="E96">
        <f t="shared" si="9"/>
        <v>4.2200000000000001E-2</v>
      </c>
      <c r="F96" t="b">
        <f t="shared" si="10"/>
        <v>1</v>
      </c>
      <c r="G96">
        <v>0</v>
      </c>
      <c r="H96">
        <v>0</v>
      </c>
      <c r="I96" t="s">
        <v>26</v>
      </c>
      <c r="J96" t="s">
        <v>26</v>
      </c>
      <c r="L96" s="10">
        <f t="shared" si="6"/>
        <v>109.88224727089151</v>
      </c>
      <c r="M96" s="10">
        <f t="shared" si="11"/>
        <v>109.83203538651621</v>
      </c>
    </row>
    <row r="97" spans="1:13" x14ac:dyDescent="0.25">
      <c r="A97" s="2">
        <v>43242</v>
      </c>
      <c r="B97">
        <v>4.0800000000000003E-2</v>
      </c>
      <c r="C97">
        <f t="shared" si="7"/>
        <v>4.0800000000000003E-2</v>
      </c>
      <c r="D97">
        <v>114</v>
      </c>
      <c r="E97">
        <f t="shared" si="9"/>
        <v>4.0800000000000003E-2</v>
      </c>
      <c r="F97" t="b">
        <f t="shared" si="10"/>
        <v>1</v>
      </c>
      <c r="G97">
        <v>0</v>
      </c>
      <c r="H97">
        <v>0</v>
      </c>
      <c r="I97" t="s">
        <v>26</v>
      </c>
      <c r="J97" t="s">
        <v>26</v>
      </c>
      <c r="L97" s="10">
        <f t="shared" si="6"/>
        <v>114.36544295954388</v>
      </c>
      <c r="M97" s="10">
        <f t="shared" si="11"/>
        <v>114.3143616731749</v>
      </c>
    </row>
    <row r="98" spans="1:13" x14ac:dyDescent="0.25">
      <c r="A98" s="2">
        <v>43243</v>
      </c>
      <c r="B98">
        <v>-1.8499999999999999E-2</v>
      </c>
      <c r="C98">
        <f t="shared" si="7"/>
        <v>-1.8499999999999999E-2</v>
      </c>
      <c r="D98">
        <v>111.88</v>
      </c>
      <c r="E98">
        <f t="shared" si="9"/>
        <v>-1.8499999999999999E-2</v>
      </c>
      <c r="F98" t="b">
        <f t="shared" si="10"/>
        <v>1</v>
      </c>
      <c r="G98">
        <v>0</v>
      </c>
      <c r="H98">
        <v>0</v>
      </c>
      <c r="I98" t="s">
        <v>26</v>
      </c>
      <c r="J98" t="s">
        <v>26</v>
      </c>
      <c r="L98" s="10">
        <f t="shared" si="6"/>
        <v>112.24968226479233</v>
      </c>
      <c r="M98" s="10">
        <f t="shared" si="11"/>
        <v>112.18851564907726</v>
      </c>
    </row>
    <row r="99" spans="1:13" x14ac:dyDescent="0.25">
      <c r="A99" s="2">
        <v>43244</v>
      </c>
      <c r="B99">
        <v>9.8999999999999904E-3</v>
      </c>
      <c r="C99">
        <f t="shared" si="7"/>
        <v>9.9000000000000008E-3</v>
      </c>
      <c r="D99">
        <v>112.99</v>
      </c>
      <c r="E99">
        <f t="shared" si="9"/>
        <v>9.9000000000000008E-3</v>
      </c>
      <c r="F99" t="b">
        <f t="shared" si="10"/>
        <v>1</v>
      </c>
      <c r="G99">
        <v>0</v>
      </c>
      <c r="H99">
        <v>0</v>
      </c>
      <c r="I99" t="s">
        <v>26</v>
      </c>
      <c r="J99" t="s">
        <v>26</v>
      </c>
      <c r="L99" s="10">
        <f t="shared" si="6"/>
        <v>113.36095411921377</v>
      </c>
      <c r="M99" s="10">
        <f t="shared" si="11"/>
        <v>113.30157653905292</v>
      </c>
    </row>
    <row r="100" spans="1:13" x14ac:dyDescent="0.25">
      <c r="A100" s="2">
        <v>43245</v>
      </c>
      <c r="B100">
        <v>-8.6999999999999994E-3</v>
      </c>
      <c r="C100">
        <f t="shared" si="7"/>
        <v>-8.6999999999999994E-3</v>
      </c>
      <c r="D100">
        <v>112</v>
      </c>
      <c r="E100">
        <f t="shared" si="9"/>
        <v>-8.6999999999999994E-3</v>
      </c>
      <c r="F100" t="b">
        <f t="shared" si="10"/>
        <v>1</v>
      </c>
      <c r="G100">
        <v>0</v>
      </c>
      <c r="H100">
        <v>0</v>
      </c>
      <c r="I100" t="s">
        <v>26</v>
      </c>
      <c r="J100" t="s">
        <v>26</v>
      </c>
      <c r="L100" s="10">
        <f t="shared" si="6"/>
        <v>112.37471381837661</v>
      </c>
      <c r="M100" s="10">
        <f t="shared" si="11"/>
        <v>112.30884655610166</v>
      </c>
    </row>
    <row r="101" spans="1:13" x14ac:dyDescent="0.25">
      <c r="A101" s="2">
        <v>43248</v>
      </c>
      <c r="B101">
        <v>-6.25E-2</v>
      </c>
      <c r="C101">
        <f t="shared" si="7"/>
        <v>-6.25E-2</v>
      </c>
      <c r="D101">
        <v>105</v>
      </c>
      <c r="E101">
        <f t="shared" si="9"/>
        <v>-6.25E-2</v>
      </c>
      <c r="F101" t="b">
        <f t="shared" si="10"/>
        <v>1</v>
      </c>
      <c r="G101">
        <v>0</v>
      </c>
      <c r="H101">
        <v>0</v>
      </c>
      <c r="I101" t="s">
        <v>26</v>
      </c>
      <c r="J101" t="s">
        <v>26</v>
      </c>
      <c r="L101" s="10">
        <f t="shared" si="6"/>
        <v>105.35129420472806</v>
      </c>
      <c r="M101" s="10">
        <f t="shared" si="11"/>
        <v>105.28954364634531</v>
      </c>
    </row>
    <row r="102" spans="1:13" x14ac:dyDescent="0.25">
      <c r="A102" s="2">
        <v>43249</v>
      </c>
      <c r="B102">
        <v>-4.7999999999999996E-3</v>
      </c>
      <c r="C102">
        <f t="shared" si="7"/>
        <v>-4.7999999999999996E-3</v>
      </c>
      <c r="D102">
        <v>104.49</v>
      </c>
      <c r="E102">
        <f t="shared" si="9"/>
        <v>-4.7999999999999996E-3</v>
      </c>
      <c r="F102" t="b">
        <f t="shared" si="10"/>
        <v>1</v>
      </c>
      <c r="G102">
        <v>0</v>
      </c>
      <c r="H102">
        <v>0</v>
      </c>
      <c r="I102" t="s">
        <v>26</v>
      </c>
      <c r="J102" t="s">
        <v>26</v>
      </c>
      <c r="L102" s="10">
        <f t="shared" si="6"/>
        <v>104.84560799254537</v>
      </c>
      <c r="M102" s="10">
        <f t="shared" si="11"/>
        <v>104.77813729149162</v>
      </c>
    </row>
    <row r="103" spans="1:13" x14ac:dyDescent="0.25">
      <c r="A103" s="2">
        <v>43250</v>
      </c>
      <c r="B103">
        <v>3.7599999999999897E-2</v>
      </c>
      <c r="C103">
        <f t="shared" si="7"/>
        <v>3.7600000000000001E-2</v>
      </c>
      <c r="D103">
        <v>108.42</v>
      </c>
      <c r="E103">
        <f t="shared" si="9"/>
        <v>3.7600000000000001E-2</v>
      </c>
      <c r="F103" t="b">
        <f t="shared" si="10"/>
        <v>1</v>
      </c>
      <c r="G103">
        <v>0</v>
      </c>
      <c r="H103">
        <v>0</v>
      </c>
      <c r="I103" t="s">
        <v>26</v>
      </c>
      <c r="J103" t="s">
        <v>26</v>
      </c>
      <c r="L103" s="10">
        <f t="shared" si="6"/>
        <v>108.78780285306509</v>
      </c>
      <c r="M103" s="10">
        <f t="shared" si="11"/>
        <v>108.71897449654055</v>
      </c>
    </row>
    <row r="104" spans="1:13" x14ac:dyDescent="0.25">
      <c r="A104" s="2">
        <v>43252</v>
      </c>
      <c r="B104">
        <v>6.5000000000000002E-2</v>
      </c>
      <c r="C104">
        <f t="shared" si="7"/>
        <v>6.5000000000000002E-2</v>
      </c>
      <c r="D104">
        <v>115.47</v>
      </c>
      <c r="E104">
        <f t="shared" si="9"/>
        <v>6.5000000000000002E-2</v>
      </c>
      <c r="F104" t="b">
        <f t="shared" si="10"/>
        <v>1</v>
      </c>
      <c r="G104">
        <v>0</v>
      </c>
      <c r="H104">
        <v>0</v>
      </c>
      <c r="I104" t="s">
        <v>26</v>
      </c>
      <c r="J104" t="s">
        <v>26</v>
      </c>
      <c r="L104" s="10">
        <f t="shared" si="6"/>
        <v>115.85901003851431</v>
      </c>
      <c r="M104" s="10">
        <f t="shared" si="11"/>
        <v>115.78841528422373</v>
      </c>
    </row>
    <row r="105" spans="1:13" x14ac:dyDescent="0.25">
      <c r="A105" s="2">
        <v>43255</v>
      </c>
      <c r="B105">
        <v>7.6799999999999993E-2</v>
      </c>
      <c r="C105">
        <f t="shared" si="7"/>
        <v>7.6799999999999993E-2</v>
      </c>
      <c r="D105">
        <v>124.34</v>
      </c>
      <c r="E105">
        <f t="shared" si="9"/>
        <v>7.6799999999999993E-2</v>
      </c>
      <c r="F105" t="b">
        <f t="shared" si="10"/>
        <v>1</v>
      </c>
      <c r="G105">
        <v>0</v>
      </c>
      <c r="H105">
        <v>0</v>
      </c>
      <c r="I105" t="s">
        <v>26</v>
      </c>
      <c r="J105" t="s">
        <v>26</v>
      </c>
      <c r="L105" s="10">
        <f t="shared" si="6"/>
        <v>124.75698200947221</v>
      </c>
      <c r="M105" s="10">
        <f t="shared" si="11"/>
        <v>124.68287482844357</v>
      </c>
    </row>
    <row r="106" spans="1:13" x14ac:dyDescent="0.25">
      <c r="A106" s="2">
        <v>43256</v>
      </c>
      <c r="B106">
        <v>-2.6699999999999901E-2</v>
      </c>
      <c r="C106">
        <f t="shared" si="7"/>
        <v>-2.6700000000000002E-2</v>
      </c>
      <c r="D106">
        <v>121.02</v>
      </c>
      <c r="E106">
        <f t="shared" si="9"/>
        <v>-2.6700000000000002E-2</v>
      </c>
      <c r="F106" t="b">
        <f t="shared" si="10"/>
        <v>1</v>
      </c>
      <c r="G106">
        <v>0</v>
      </c>
      <c r="H106">
        <v>0</v>
      </c>
      <c r="I106" t="s">
        <v>26</v>
      </c>
      <c r="J106" t="s">
        <v>26</v>
      </c>
      <c r="L106" s="10">
        <f t="shared" si="6"/>
        <v>121.42597058981931</v>
      </c>
      <c r="M106" s="10">
        <f t="shared" si="11"/>
        <v>121.35371973410199</v>
      </c>
    </row>
    <row r="107" spans="1:13" x14ac:dyDescent="0.25">
      <c r="A107" s="2">
        <v>43257</v>
      </c>
      <c r="B107">
        <v>-5.5199999999999999E-2</v>
      </c>
      <c r="C107">
        <f t="shared" si="7"/>
        <v>-5.5199999999999999E-2</v>
      </c>
      <c r="D107">
        <v>114.33</v>
      </c>
      <c r="E107">
        <f t="shared" si="9"/>
        <v>-5.5199999999999999E-2</v>
      </c>
      <c r="F107" t="b">
        <f t="shared" si="10"/>
        <v>1</v>
      </c>
      <c r="G107">
        <v>0</v>
      </c>
      <c r="H107">
        <v>0</v>
      </c>
      <c r="I107" t="s">
        <v>26</v>
      </c>
      <c r="J107" t="s">
        <v>26</v>
      </c>
      <c r="L107" s="10">
        <f t="shared" si="6"/>
        <v>114.72325701326129</v>
      </c>
      <c r="M107" s="10">
        <f t="shared" si="11"/>
        <v>114.64527166749198</v>
      </c>
    </row>
    <row r="108" spans="1:13" x14ac:dyDescent="0.25">
      <c r="A108" s="2">
        <v>43258</v>
      </c>
      <c r="B108">
        <v>-6.93E-2</v>
      </c>
      <c r="C108">
        <f t="shared" si="7"/>
        <v>-6.93E-2</v>
      </c>
      <c r="D108">
        <v>106.4</v>
      </c>
      <c r="E108">
        <f t="shared" si="9"/>
        <v>-6.93E-2</v>
      </c>
      <c r="F108" t="b">
        <f t="shared" si="10"/>
        <v>1</v>
      </c>
      <c r="G108">
        <v>0</v>
      </c>
      <c r="H108">
        <v>0</v>
      </c>
      <c r="I108" t="s">
        <v>26</v>
      </c>
      <c r="J108" t="s">
        <v>26</v>
      </c>
      <c r="L108" s="10">
        <f t="shared" si="6"/>
        <v>106.77293530224227</v>
      </c>
      <c r="M108" s="10">
        <f t="shared" si="11"/>
        <v>106.69340422829659</v>
      </c>
    </row>
    <row r="109" spans="1:13" x14ac:dyDescent="0.25">
      <c r="A109" s="2">
        <v>43259</v>
      </c>
      <c r="B109">
        <v>-8.5000000000000006E-3</v>
      </c>
      <c r="C109">
        <f t="shared" si="7"/>
        <v>-8.5000000000000006E-3</v>
      </c>
      <c r="D109">
        <v>105.49</v>
      </c>
      <c r="E109">
        <f t="shared" si="9"/>
        <v>-8.5000000000000006E-3</v>
      </c>
      <c r="F109" t="b">
        <f t="shared" si="10"/>
        <v>1</v>
      </c>
      <c r="G109">
        <v>0</v>
      </c>
      <c r="H109">
        <v>0</v>
      </c>
      <c r="I109" t="s">
        <v>26</v>
      </c>
      <c r="J109" t="s">
        <v>26</v>
      </c>
      <c r="L109" s="10">
        <f t="shared" si="6"/>
        <v>105.86536535217321</v>
      </c>
      <c r="M109" s="10">
        <f t="shared" si="11"/>
        <v>105.78089485002825</v>
      </c>
    </row>
    <row r="110" spans="1:13" x14ac:dyDescent="0.25">
      <c r="A110" s="2">
        <v>43262</v>
      </c>
      <c r="B110">
        <v>6.8999999999999999E-3</v>
      </c>
      <c r="C110">
        <f t="shared" si="7"/>
        <v>6.8999999999999999E-3</v>
      </c>
      <c r="D110">
        <v>106.22</v>
      </c>
      <c r="E110">
        <f t="shared" si="9"/>
        <v>6.8999999999999999E-3</v>
      </c>
      <c r="F110" t="b">
        <f t="shared" si="10"/>
        <v>1</v>
      </c>
      <c r="G110">
        <v>0</v>
      </c>
      <c r="H110">
        <v>0</v>
      </c>
      <c r="I110" t="s">
        <v>26</v>
      </c>
      <c r="J110" t="s">
        <v>26</v>
      </c>
      <c r="L110" s="10">
        <f t="shared" si="6"/>
        <v>106.5958363731032</v>
      </c>
      <c r="M110" s="10">
        <f t="shared" si="11"/>
        <v>106.51290786775998</v>
      </c>
    </row>
    <row r="111" spans="1:13" x14ac:dyDescent="0.25">
      <c r="A111" s="2">
        <v>43263</v>
      </c>
      <c r="B111">
        <v>3.5499999999999997E-2</v>
      </c>
      <c r="C111">
        <f t="shared" si="7"/>
        <v>3.5499999999999997E-2</v>
      </c>
      <c r="D111">
        <v>110</v>
      </c>
      <c r="E111">
        <f t="shared" si="9"/>
        <v>3.5499999999999997E-2</v>
      </c>
      <c r="F111" t="b">
        <f t="shared" si="10"/>
        <v>1</v>
      </c>
      <c r="G111">
        <v>0</v>
      </c>
      <c r="H111">
        <v>0</v>
      </c>
      <c r="I111" t="s">
        <v>26</v>
      </c>
      <c r="J111" t="s">
        <v>26</v>
      </c>
      <c r="L111" s="10">
        <f t="shared" si="6"/>
        <v>110.37998856434837</v>
      </c>
      <c r="M111" s="10">
        <f t="shared" si="11"/>
        <v>110.30333143902841</v>
      </c>
    </row>
    <row r="112" spans="1:13" x14ac:dyDescent="0.25">
      <c r="A112" s="2">
        <v>43264</v>
      </c>
      <c r="B112">
        <v>2.1899999999999999E-2</v>
      </c>
      <c r="C112">
        <f t="shared" si="7"/>
        <v>2.1899999999999999E-2</v>
      </c>
      <c r="D112">
        <v>112.41</v>
      </c>
      <c r="E112">
        <f t="shared" si="9"/>
        <v>2.1899999999999999E-2</v>
      </c>
      <c r="F112" t="b">
        <f t="shared" si="10"/>
        <v>1</v>
      </c>
      <c r="G112">
        <v>0</v>
      </c>
      <c r="H112">
        <v>0</v>
      </c>
      <c r="I112" t="s">
        <v>26</v>
      </c>
      <c r="J112" t="s">
        <v>26</v>
      </c>
      <c r="L112" s="10">
        <f t="shared" si="6"/>
        <v>112.7973103139076</v>
      </c>
      <c r="M112" s="10">
        <f t="shared" si="11"/>
        <v>112.71997715510167</v>
      </c>
    </row>
    <row r="113" spans="1:13" x14ac:dyDescent="0.25">
      <c r="A113" s="2">
        <v>43265</v>
      </c>
      <c r="B113">
        <v>6.2100000000000002E-2</v>
      </c>
      <c r="C113">
        <f t="shared" si="7"/>
        <v>6.2100000000000002E-2</v>
      </c>
      <c r="D113">
        <v>119.4</v>
      </c>
      <c r="E113">
        <f t="shared" si="9"/>
        <v>6.2100000000000002E-2</v>
      </c>
      <c r="F113" t="b">
        <f t="shared" si="10"/>
        <v>1</v>
      </c>
      <c r="G113">
        <v>0</v>
      </c>
      <c r="H113">
        <v>0</v>
      </c>
      <c r="I113" t="s">
        <v>26</v>
      </c>
      <c r="J113" t="s">
        <v>26</v>
      </c>
      <c r="L113" s="10">
        <f t="shared" si="6"/>
        <v>119.80202328440127</v>
      </c>
      <c r="M113" s="10">
        <f t="shared" si="11"/>
        <v>119.72925248927267</v>
      </c>
    </row>
    <row r="114" spans="1:13" x14ac:dyDescent="0.25">
      <c r="A114" s="2">
        <v>43266</v>
      </c>
      <c r="B114">
        <v>3.4999999999999901E-3</v>
      </c>
      <c r="C114">
        <f t="shared" si="7"/>
        <v>3.5000000000000001E-3</v>
      </c>
      <c r="D114">
        <v>119.82</v>
      </c>
      <c r="E114">
        <f t="shared" si="9"/>
        <v>3.5000000000000001E-3</v>
      </c>
      <c r="F114" t="b">
        <f t="shared" si="10"/>
        <v>1</v>
      </c>
      <c r="G114">
        <v>0</v>
      </c>
      <c r="H114">
        <v>0</v>
      </c>
      <c r="I114" t="s">
        <v>26</v>
      </c>
      <c r="J114" t="s">
        <v>26</v>
      </c>
      <c r="L114" s="10">
        <f t="shared" si="6"/>
        <v>120.22133036589669</v>
      </c>
      <c r="M114" s="10">
        <f t="shared" si="11"/>
        <v>120.15041066385804</v>
      </c>
    </row>
    <row r="115" spans="1:13" x14ac:dyDescent="0.25">
      <c r="A115" s="2">
        <v>43269</v>
      </c>
      <c r="B115">
        <v>-1.7000000000000001E-2</v>
      </c>
      <c r="C115">
        <f t="shared" si="7"/>
        <v>-1.7000000000000001E-2</v>
      </c>
      <c r="D115">
        <v>117.78</v>
      </c>
      <c r="E115">
        <f t="shared" si="9"/>
        <v>-1.7000000000000001E-2</v>
      </c>
      <c r="F115" t="b">
        <f t="shared" si="10"/>
        <v>1</v>
      </c>
      <c r="G115">
        <v>0</v>
      </c>
      <c r="H115">
        <v>0</v>
      </c>
      <c r="I115" t="s">
        <v>26</v>
      </c>
      <c r="J115" t="s">
        <v>26</v>
      </c>
      <c r="L115" s="10">
        <f t="shared" si="6"/>
        <v>118.17756774967644</v>
      </c>
      <c r="M115" s="10">
        <f t="shared" si="11"/>
        <v>118.10478524444333</v>
      </c>
    </row>
    <row r="116" spans="1:13" x14ac:dyDescent="0.25">
      <c r="A116" s="2">
        <v>43270</v>
      </c>
      <c r="B116">
        <v>4.99E-2</v>
      </c>
      <c r="C116">
        <f t="shared" si="7"/>
        <v>4.99E-2</v>
      </c>
      <c r="D116">
        <v>123.66</v>
      </c>
      <c r="E116">
        <f t="shared" si="9"/>
        <v>4.99E-2</v>
      </c>
      <c r="F116" t="b">
        <f t="shared" si="10"/>
        <v>1</v>
      </c>
      <c r="G116">
        <v>0</v>
      </c>
      <c r="H116">
        <v>0</v>
      </c>
      <c r="I116" t="s">
        <v>26</v>
      </c>
      <c r="J116" t="s">
        <v>26</v>
      </c>
      <c r="L116" s="10">
        <f t="shared" si="6"/>
        <v>124.07462838038531</v>
      </c>
      <c r="M116" s="10">
        <f t="shared" si="11"/>
        <v>124.00099968863867</v>
      </c>
    </row>
    <row r="117" spans="1:13" x14ac:dyDescent="0.25">
      <c r="A117" s="2">
        <v>43271</v>
      </c>
      <c r="B117">
        <v>-1.5900000000000001E-2</v>
      </c>
      <c r="C117">
        <f t="shared" si="7"/>
        <v>-1.5900000000000001E-2</v>
      </c>
      <c r="D117">
        <v>121.69</v>
      </c>
      <c r="E117">
        <f t="shared" si="9"/>
        <v>-1.5900000000000001E-2</v>
      </c>
      <c r="F117" t="b">
        <f t="shared" si="10"/>
        <v>1</v>
      </c>
      <c r="G117">
        <v>0</v>
      </c>
      <c r="H117">
        <v>0</v>
      </c>
      <c r="I117" t="s">
        <v>26</v>
      </c>
      <c r="J117" t="s">
        <v>26</v>
      </c>
      <c r="L117" s="10">
        <f t="shared" si="6"/>
        <v>122.10184178913718</v>
      </c>
      <c r="M117" s="10">
        <f t="shared" si="11"/>
        <v>122.02556729832152</v>
      </c>
    </row>
    <row r="118" spans="1:13" x14ac:dyDescent="0.25">
      <c r="A118" s="2">
        <v>43272</v>
      </c>
      <c r="B118">
        <v>-5.9999999999999995E-4</v>
      </c>
      <c r="C118">
        <f t="shared" si="7"/>
        <v>-5.9999999999999995E-4</v>
      </c>
      <c r="D118">
        <v>121.61</v>
      </c>
      <c r="E118">
        <f t="shared" si="9"/>
        <v>-5.9999999999999995E-4</v>
      </c>
      <c r="F118" t="b">
        <f t="shared" si="10"/>
        <v>1</v>
      </c>
      <c r="G118">
        <v>0</v>
      </c>
      <c r="H118">
        <v>0</v>
      </c>
      <c r="I118" t="s">
        <v>26</v>
      </c>
      <c r="J118" t="s">
        <v>26</v>
      </c>
      <c r="L118" s="10">
        <f t="shared" si="6"/>
        <v>122.0285806840637</v>
      </c>
      <c r="M118" s="10">
        <f t="shared" si="11"/>
        <v>121.9453466936386</v>
      </c>
    </row>
    <row r="119" spans="1:13" x14ac:dyDescent="0.25">
      <c r="A119" s="2">
        <v>43273</v>
      </c>
      <c r="B119">
        <v>9.7999999999999997E-3</v>
      </c>
      <c r="C119">
        <f t="shared" si="7"/>
        <v>9.7999999999999997E-3</v>
      </c>
      <c r="D119">
        <v>122.81</v>
      </c>
      <c r="E119">
        <f t="shared" si="9"/>
        <v>9.7999999999999997E-3</v>
      </c>
      <c r="F119" t="b">
        <f t="shared" si="10"/>
        <v>1</v>
      </c>
      <c r="G119">
        <v>0</v>
      </c>
      <c r="H119">
        <v>0</v>
      </c>
      <c r="I119" t="s">
        <v>26</v>
      </c>
      <c r="J119" t="s">
        <v>26</v>
      </c>
      <c r="L119" s="10">
        <f t="shared" si="6"/>
        <v>123.22446077476752</v>
      </c>
      <c r="M119" s="10">
        <f t="shared" si="11"/>
        <v>123.14865576388254</v>
      </c>
    </row>
    <row r="120" spans="1:13" x14ac:dyDescent="0.25">
      <c r="A120" s="2">
        <v>43276</v>
      </c>
      <c r="B120">
        <v>-4.0000000000000002E-4</v>
      </c>
      <c r="C120">
        <f t="shared" si="7"/>
        <v>-4.0000000000000002E-4</v>
      </c>
      <c r="D120">
        <v>122.75</v>
      </c>
      <c r="E120">
        <f t="shared" si="9"/>
        <v>-4.0000000000000002E-4</v>
      </c>
      <c r="F120" t="b">
        <f t="shared" si="10"/>
        <v>1</v>
      </c>
      <c r="G120">
        <v>0</v>
      </c>
      <c r="H120">
        <v>0</v>
      </c>
      <c r="I120" t="s">
        <v>26</v>
      </c>
      <c r="J120" t="s">
        <v>26</v>
      </c>
      <c r="L120" s="10">
        <f t="shared" si="6"/>
        <v>123.17517099045762</v>
      </c>
      <c r="M120" s="10">
        <f t="shared" si="11"/>
        <v>123.08849031037035</v>
      </c>
    </row>
    <row r="121" spans="1:13" x14ac:dyDescent="0.25">
      <c r="A121" s="2">
        <v>43277</v>
      </c>
      <c r="B121">
        <v>8.0000000000000002E-3</v>
      </c>
      <c r="C121">
        <f t="shared" si="7"/>
        <v>8.0000000000000002E-3</v>
      </c>
      <c r="D121">
        <v>123.74</v>
      </c>
      <c r="E121">
        <f t="shared" si="9"/>
        <v>8.0000000000000002E-3</v>
      </c>
      <c r="F121" t="b">
        <f t="shared" si="10"/>
        <v>1</v>
      </c>
      <c r="G121">
        <v>0</v>
      </c>
      <c r="H121">
        <v>0</v>
      </c>
      <c r="I121" t="s">
        <v>26</v>
      </c>
      <c r="J121" t="s">
        <v>26</v>
      </c>
      <c r="L121" s="10">
        <f t="shared" si="6"/>
        <v>124.16057235838127</v>
      </c>
      <c r="M121" s="10">
        <f t="shared" si="11"/>
        <v>124.08122029332159</v>
      </c>
    </row>
    <row r="122" spans="1:13" x14ac:dyDescent="0.25">
      <c r="A122" s="2">
        <v>43278</v>
      </c>
      <c r="B122">
        <v>-1.78E-2</v>
      </c>
      <c r="C122">
        <f t="shared" si="7"/>
        <v>-1.78E-2</v>
      </c>
      <c r="D122">
        <v>121.53</v>
      </c>
      <c r="E122">
        <f t="shared" si="9"/>
        <v>-1.78E-2</v>
      </c>
      <c r="F122" t="b">
        <f t="shared" si="10"/>
        <v>1</v>
      </c>
      <c r="G122">
        <v>0</v>
      </c>
      <c r="H122">
        <v>0</v>
      </c>
      <c r="I122" t="s">
        <v>26</v>
      </c>
      <c r="J122" t="s">
        <v>26</v>
      </c>
      <c r="L122" s="10">
        <f t="shared" si="6"/>
        <v>121.95051417040209</v>
      </c>
      <c r="M122" s="10">
        <f t="shared" si="11"/>
        <v>121.86512608895566</v>
      </c>
    </row>
    <row r="123" spans="1:13" x14ac:dyDescent="0.25">
      <c r="A123" s="2">
        <v>43279</v>
      </c>
      <c r="B123">
        <v>1.66E-2</v>
      </c>
      <c r="C123">
        <f t="shared" si="7"/>
        <v>1.66E-2</v>
      </c>
      <c r="D123">
        <v>123.55</v>
      </c>
      <c r="E123">
        <f t="shared" si="9"/>
        <v>1.66E-2</v>
      </c>
      <c r="F123" t="b">
        <f t="shared" si="10"/>
        <v>1</v>
      </c>
      <c r="G123">
        <v>0</v>
      </c>
      <c r="H123">
        <v>0</v>
      </c>
      <c r="I123" t="s">
        <v>26</v>
      </c>
      <c r="J123" t="s">
        <v>26</v>
      </c>
      <c r="L123" s="10">
        <f t="shared" ref="L123:L186" si="12">L122*(1+C123)</f>
        <v>123.97489270563075</v>
      </c>
      <c r="M123" s="10">
        <f t="shared" si="11"/>
        <v>123.89069635719964</v>
      </c>
    </row>
    <row r="124" spans="1:13" x14ac:dyDescent="0.25">
      <c r="A124" s="2">
        <v>43280</v>
      </c>
      <c r="B124">
        <v>3.5900000000000001E-2</v>
      </c>
      <c r="C124">
        <f t="shared" si="7"/>
        <v>3.5900000000000001E-2</v>
      </c>
      <c r="D124">
        <v>127.99</v>
      </c>
      <c r="E124">
        <f t="shared" si="9"/>
        <v>3.5900000000000001E-2</v>
      </c>
      <c r="F124" t="b">
        <f t="shared" si="10"/>
        <v>1</v>
      </c>
      <c r="G124">
        <v>0</v>
      </c>
      <c r="H124">
        <v>0</v>
      </c>
      <c r="I124" t="s">
        <v>26</v>
      </c>
      <c r="J124" t="s">
        <v>26</v>
      </c>
      <c r="L124" s="10">
        <f t="shared" si="12"/>
        <v>128.42559135376291</v>
      </c>
      <c r="M124" s="10">
        <f t="shared" si="11"/>
        <v>128.34293991710223</v>
      </c>
    </row>
    <row r="125" spans="1:13" x14ac:dyDescent="0.25">
      <c r="A125" s="2">
        <v>43283</v>
      </c>
      <c r="B125">
        <v>-0.02</v>
      </c>
      <c r="C125">
        <f t="shared" si="7"/>
        <v>-0.02</v>
      </c>
      <c r="D125">
        <v>125.43</v>
      </c>
      <c r="E125">
        <f t="shared" si="9"/>
        <v>-0.02</v>
      </c>
      <c r="F125" t="b">
        <f t="shared" si="10"/>
        <v>1</v>
      </c>
      <c r="G125">
        <v>0</v>
      </c>
      <c r="H125">
        <v>0</v>
      </c>
      <c r="I125" t="s">
        <v>26</v>
      </c>
      <c r="J125" t="s">
        <v>26</v>
      </c>
      <c r="L125" s="10">
        <f t="shared" si="12"/>
        <v>125.85707952668766</v>
      </c>
      <c r="M125" s="10">
        <f t="shared" si="11"/>
        <v>125.77588056724849</v>
      </c>
    </row>
    <row r="126" spans="1:13" x14ac:dyDescent="0.25">
      <c r="A126" s="2">
        <v>43284</v>
      </c>
      <c r="B126">
        <v>-7.09999999999999E-3</v>
      </c>
      <c r="C126">
        <f t="shared" si="7"/>
        <v>-7.1000000000000004E-3</v>
      </c>
      <c r="D126">
        <v>124.53</v>
      </c>
      <c r="E126">
        <f t="shared" si="9"/>
        <v>-7.1000000000000004E-3</v>
      </c>
      <c r="F126" t="b">
        <f t="shared" si="10"/>
        <v>1</v>
      </c>
      <c r="G126">
        <v>0</v>
      </c>
      <c r="H126">
        <v>0</v>
      </c>
      <c r="I126" t="s">
        <v>26</v>
      </c>
      <c r="J126" t="s">
        <v>26</v>
      </c>
      <c r="L126" s="10">
        <f t="shared" si="12"/>
        <v>124.96349426204817</v>
      </c>
      <c r="M126" s="10">
        <f t="shared" si="11"/>
        <v>124.87339876456554</v>
      </c>
    </row>
    <row r="127" spans="1:13" x14ac:dyDescent="0.25">
      <c r="A127" s="2">
        <v>43285</v>
      </c>
      <c r="B127">
        <v>-1.4E-3</v>
      </c>
      <c r="C127">
        <f t="shared" si="7"/>
        <v>-1.4E-3</v>
      </c>
      <c r="D127">
        <v>124.35</v>
      </c>
      <c r="E127">
        <f t="shared" si="9"/>
        <v>-1.4E-3</v>
      </c>
      <c r="F127" t="b">
        <f t="shared" si="10"/>
        <v>1</v>
      </c>
      <c r="G127">
        <v>0</v>
      </c>
      <c r="H127">
        <v>0</v>
      </c>
      <c r="I127" t="s">
        <v>26</v>
      </c>
      <c r="J127" t="s">
        <v>26</v>
      </c>
      <c r="L127" s="10">
        <f t="shared" si="12"/>
        <v>124.78854537008131</v>
      </c>
      <c r="M127" s="10">
        <f t="shared" si="11"/>
        <v>124.69290240402894</v>
      </c>
    </row>
    <row r="128" spans="1:13" x14ac:dyDescent="0.25">
      <c r="A128" s="2">
        <v>43286</v>
      </c>
      <c r="B128">
        <v>-3.49E-2</v>
      </c>
      <c r="C128">
        <f t="shared" si="7"/>
        <v>-3.49E-2</v>
      </c>
      <c r="D128">
        <v>120</v>
      </c>
      <c r="E128">
        <f t="shared" si="9"/>
        <v>-3.49E-2</v>
      </c>
      <c r="F128" t="b">
        <f t="shared" si="10"/>
        <v>1</v>
      </c>
      <c r="G128">
        <v>0</v>
      </c>
      <c r="H128">
        <v>0</v>
      </c>
      <c r="I128" t="s">
        <v>26</v>
      </c>
      <c r="J128" t="s">
        <v>26</v>
      </c>
      <c r="L128" s="10">
        <f t="shared" si="12"/>
        <v>120.43342513666546</v>
      </c>
      <c r="M128" s="10">
        <f t="shared" si="11"/>
        <v>120.33090702439463</v>
      </c>
    </row>
    <row r="129" spans="1:13" x14ac:dyDescent="0.25">
      <c r="A129" s="2">
        <v>43287</v>
      </c>
      <c r="B129">
        <v>1.41E-2</v>
      </c>
      <c r="C129">
        <f t="shared" si="7"/>
        <v>1.41E-2</v>
      </c>
      <c r="D129">
        <v>121.7</v>
      </c>
      <c r="E129">
        <f t="shared" si="9"/>
        <v>1.41E-2</v>
      </c>
      <c r="F129" t="b">
        <f t="shared" si="10"/>
        <v>1</v>
      </c>
      <c r="G129">
        <v>0</v>
      </c>
      <c r="H129">
        <v>0</v>
      </c>
      <c r="I129" t="s">
        <v>26</v>
      </c>
      <c r="J129" t="s">
        <v>26</v>
      </c>
      <c r="L129" s="10">
        <f t="shared" si="12"/>
        <v>122.13153643109244</v>
      </c>
      <c r="M129" s="10">
        <f t="shared" si="11"/>
        <v>122.0355948739069</v>
      </c>
    </row>
    <row r="130" spans="1:13" x14ac:dyDescent="0.25">
      <c r="A130" s="2">
        <v>43291</v>
      </c>
      <c r="B130">
        <v>-2.9899999999999999E-2</v>
      </c>
      <c r="C130">
        <f t="shared" si="7"/>
        <v>-2.9899999999999999E-2</v>
      </c>
      <c r="D130">
        <v>118.05</v>
      </c>
      <c r="E130">
        <f t="shared" si="9"/>
        <v>-2.9899999999999999E-2</v>
      </c>
      <c r="F130" t="b">
        <f t="shared" si="10"/>
        <v>1</v>
      </c>
      <c r="G130">
        <v>0</v>
      </c>
      <c r="H130">
        <v>0</v>
      </c>
      <c r="I130" t="s">
        <v>26</v>
      </c>
      <c r="J130" t="s">
        <v>26</v>
      </c>
      <c r="L130" s="10">
        <f t="shared" si="12"/>
        <v>118.47980349180277</v>
      </c>
      <c r="M130" s="10">
        <f t="shared" si="11"/>
        <v>118.37552978524822</v>
      </c>
    </row>
    <row r="131" spans="1:13" x14ac:dyDescent="0.25">
      <c r="A131" s="2">
        <v>43292</v>
      </c>
      <c r="B131">
        <v>-2.9899999999999999E-2</v>
      </c>
      <c r="C131">
        <f t="shared" ref="C131:C194" si="13">ROUND(B131,4)</f>
        <v>-2.9899999999999999E-2</v>
      </c>
      <c r="D131">
        <v>114.51</v>
      </c>
      <c r="E131">
        <f t="shared" si="9"/>
        <v>-2.9899999999999999E-2</v>
      </c>
      <c r="F131" t="b">
        <f t="shared" si="10"/>
        <v>1</v>
      </c>
      <c r="G131">
        <v>0</v>
      </c>
      <c r="H131">
        <v>0</v>
      </c>
      <c r="I131" t="s">
        <v>26</v>
      </c>
      <c r="J131" t="s">
        <v>26</v>
      </c>
      <c r="L131" s="10">
        <f t="shared" si="12"/>
        <v>114.93725736739786</v>
      </c>
      <c r="M131" s="10">
        <f t="shared" si="11"/>
        <v>114.82576802802859</v>
      </c>
    </row>
    <row r="132" spans="1:13" x14ac:dyDescent="0.25">
      <c r="A132" s="2">
        <v>43293</v>
      </c>
      <c r="B132">
        <v>7.7299999999999994E-2</v>
      </c>
      <c r="C132">
        <f t="shared" si="13"/>
        <v>7.7299999999999994E-2</v>
      </c>
      <c r="D132">
        <v>123.37</v>
      </c>
      <c r="E132">
        <f t="shared" ref="E132:E195" si="14">TRUNC(D132/D131-1,4)</f>
        <v>7.7299999999999994E-2</v>
      </c>
      <c r="F132" t="b">
        <f t="shared" ref="F132:F195" si="15">E132=C132</f>
        <v>1</v>
      </c>
      <c r="G132">
        <v>0</v>
      </c>
      <c r="H132">
        <v>0</v>
      </c>
      <c r="I132" t="s">
        <v>26</v>
      </c>
      <c r="J132" t="s">
        <v>26</v>
      </c>
      <c r="L132" s="10">
        <f t="shared" si="12"/>
        <v>123.82190736189771</v>
      </c>
      <c r="M132" s="10">
        <f t="shared" si="11"/>
        <v>123.71019999666305</v>
      </c>
    </row>
    <row r="133" spans="1:13" x14ac:dyDescent="0.25">
      <c r="A133" s="2">
        <v>43294</v>
      </c>
      <c r="B133">
        <v>1.83E-2</v>
      </c>
      <c r="C133">
        <f t="shared" si="13"/>
        <v>1.83E-2</v>
      </c>
      <c r="D133">
        <v>125.64</v>
      </c>
      <c r="E133">
        <f t="shared" si="14"/>
        <v>1.83E-2</v>
      </c>
      <c r="F133" t="b">
        <f t="shared" si="15"/>
        <v>1</v>
      </c>
      <c r="G133">
        <v>0</v>
      </c>
      <c r="H133">
        <v>0</v>
      </c>
      <c r="I133" t="s">
        <v>26</v>
      </c>
      <c r="J133" t="s">
        <v>26</v>
      </c>
      <c r="L133" s="10">
        <f t="shared" si="12"/>
        <v>126.08784826662044</v>
      </c>
      <c r="M133" s="10">
        <f t="shared" si="11"/>
        <v>125.98645965454118</v>
      </c>
    </row>
    <row r="134" spans="1:13" x14ac:dyDescent="0.25">
      <c r="A134" s="2">
        <v>43297</v>
      </c>
      <c r="B134">
        <v>1.67E-2</v>
      </c>
      <c r="C134">
        <f t="shared" si="13"/>
        <v>1.67E-2</v>
      </c>
      <c r="D134">
        <v>127.74</v>
      </c>
      <c r="E134">
        <f t="shared" si="14"/>
        <v>1.67E-2</v>
      </c>
      <c r="F134" t="b">
        <f t="shared" si="15"/>
        <v>1</v>
      </c>
      <c r="G134">
        <v>0</v>
      </c>
      <c r="H134">
        <v>0</v>
      </c>
      <c r="I134" t="s">
        <v>26</v>
      </c>
      <c r="J134" t="s">
        <v>26</v>
      </c>
      <c r="L134" s="10">
        <f t="shared" si="12"/>
        <v>128.193515332673</v>
      </c>
      <c r="M134" s="10">
        <f t="shared" si="11"/>
        <v>128.09225052746808</v>
      </c>
    </row>
    <row r="135" spans="1:13" x14ac:dyDescent="0.25">
      <c r="A135" s="2">
        <v>43298</v>
      </c>
      <c r="B135">
        <v>3.3300000000000003E-2</v>
      </c>
      <c r="C135">
        <f t="shared" si="13"/>
        <v>3.3300000000000003E-2</v>
      </c>
      <c r="D135">
        <v>132</v>
      </c>
      <c r="E135">
        <f t="shared" si="14"/>
        <v>3.3300000000000003E-2</v>
      </c>
      <c r="F135" t="b">
        <f t="shared" si="15"/>
        <v>1</v>
      </c>
      <c r="G135">
        <v>0</v>
      </c>
      <c r="H135">
        <v>0</v>
      </c>
      <c r="I135" t="s">
        <v>26</v>
      </c>
      <c r="J135" t="s">
        <v>26</v>
      </c>
      <c r="L135" s="10">
        <f t="shared" si="12"/>
        <v>132.46235939325103</v>
      </c>
      <c r="M135" s="10">
        <f t="shared" si="11"/>
        <v>132.3639977268341</v>
      </c>
    </row>
    <row r="136" spans="1:13" x14ac:dyDescent="0.25">
      <c r="A136" s="2">
        <v>43299</v>
      </c>
      <c r="B136">
        <v>-3.8199999999999998E-2</v>
      </c>
      <c r="C136">
        <f t="shared" si="13"/>
        <v>-3.8199999999999998E-2</v>
      </c>
      <c r="D136">
        <v>126.95</v>
      </c>
      <c r="E136">
        <f t="shared" si="14"/>
        <v>-3.8199999999999998E-2</v>
      </c>
      <c r="F136" t="b">
        <f t="shared" si="15"/>
        <v>1</v>
      </c>
      <c r="G136">
        <v>0</v>
      </c>
      <c r="H136">
        <v>0</v>
      </c>
      <c r="I136" t="s">
        <v>26</v>
      </c>
      <c r="J136" t="s">
        <v>26</v>
      </c>
      <c r="L136" s="10">
        <f t="shared" si="12"/>
        <v>127.40229726442884</v>
      </c>
      <c r="M136" s="10">
        <f t="shared" si="11"/>
        <v>127.30007205622417</v>
      </c>
    </row>
    <row r="137" spans="1:13" x14ac:dyDescent="0.25">
      <c r="A137" s="2">
        <v>43300</v>
      </c>
      <c r="B137">
        <v>1.5900000000000001E-2</v>
      </c>
      <c r="C137">
        <f t="shared" si="13"/>
        <v>1.5900000000000001E-2</v>
      </c>
      <c r="D137">
        <v>128.97</v>
      </c>
      <c r="E137">
        <f t="shared" si="14"/>
        <v>1.5900000000000001E-2</v>
      </c>
      <c r="F137" t="b">
        <f t="shared" si="15"/>
        <v>1</v>
      </c>
      <c r="G137">
        <v>0</v>
      </c>
      <c r="H137">
        <v>0</v>
      </c>
      <c r="I137" t="s">
        <v>26</v>
      </c>
      <c r="J137" t="s">
        <v>26</v>
      </c>
      <c r="L137" s="10">
        <f t="shared" si="12"/>
        <v>129.42799379093327</v>
      </c>
      <c r="M137" s="10">
        <f t="shared" si="11"/>
        <v>129.32564232446813</v>
      </c>
    </row>
    <row r="138" spans="1:13" x14ac:dyDescent="0.25">
      <c r="A138" s="2">
        <v>43301</v>
      </c>
      <c r="B138">
        <v>1.55E-2</v>
      </c>
      <c r="C138">
        <f t="shared" si="13"/>
        <v>1.55E-2</v>
      </c>
      <c r="D138">
        <v>130.97</v>
      </c>
      <c r="E138">
        <f t="shared" si="14"/>
        <v>1.55E-2</v>
      </c>
      <c r="F138" t="b">
        <f t="shared" si="15"/>
        <v>1</v>
      </c>
      <c r="G138">
        <v>0</v>
      </c>
      <c r="H138">
        <v>0</v>
      </c>
      <c r="I138" t="s">
        <v>26</v>
      </c>
      <c r="J138" t="s">
        <v>26</v>
      </c>
      <c r="L138" s="10">
        <f t="shared" si="12"/>
        <v>131.43412769469273</v>
      </c>
      <c r="M138" s="10">
        <f t="shared" ref="M138:M201" si="16">$O$72*D138</f>
        <v>131.33115744154136</v>
      </c>
    </row>
    <row r="139" spans="1:13" x14ac:dyDescent="0.25">
      <c r="A139" s="2">
        <v>43304</v>
      </c>
      <c r="B139">
        <v>-8.6999999999999994E-3</v>
      </c>
      <c r="C139">
        <f t="shared" si="13"/>
        <v>-8.6999999999999994E-3</v>
      </c>
      <c r="D139">
        <v>129.82</v>
      </c>
      <c r="E139">
        <f t="shared" si="14"/>
        <v>-8.6999999999999994E-3</v>
      </c>
      <c r="F139" t="b">
        <f t="shared" si="15"/>
        <v>1</v>
      </c>
      <c r="G139">
        <v>0</v>
      </c>
      <c r="H139">
        <v>0</v>
      </c>
      <c r="I139" t="s">
        <v>26</v>
      </c>
      <c r="J139" t="s">
        <v>26</v>
      </c>
      <c r="L139" s="10">
        <f t="shared" si="12"/>
        <v>130.2906507837489</v>
      </c>
      <c r="M139" s="10">
        <f t="shared" si="16"/>
        <v>130.17798624922426</v>
      </c>
    </row>
    <row r="140" spans="1:13" x14ac:dyDescent="0.25">
      <c r="A140" s="2">
        <v>43305</v>
      </c>
      <c r="B140">
        <v>3.02999999999999E-2</v>
      </c>
      <c r="C140">
        <f t="shared" si="13"/>
        <v>3.0300000000000001E-2</v>
      </c>
      <c r="D140">
        <v>133.76</v>
      </c>
      <c r="E140">
        <f t="shared" si="14"/>
        <v>3.0300000000000001E-2</v>
      </c>
      <c r="F140" t="b">
        <f t="shared" si="15"/>
        <v>1</v>
      </c>
      <c r="G140">
        <v>0</v>
      </c>
      <c r="H140">
        <v>0</v>
      </c>
      <c r="I140" t="s">
        <v>26</v>
      </c>
      <c r="J140" t="s">
        <v>26</v>
      </c>
      <c r="L140" s="10">
        <f t="shared" si="12"/>
        <v>134.23845750249649</v>
      </c>
      <c r="M140" s="10">
        <f t="shared" si="16"/>
        <v>134.12885102985854</v>
      </c>
    </row>
    <row r="141" spans="1:13" x14ac:dyDescent="0.25">
      <c r="A141" s="2">
        <v>43306</v>
      </c>
      <c r="B141">
        <v>-5.5999999999999999E-3</v>
      </c>
      <c r="C141">
        <f t="shared" si="13"/>
        <v>-5.5999999999999999E-3</v>
      </c>
      <c r="D141">
        <v>133</v>
      </c>
      <c r="E141">
        <f t="shared" si="14"/>
        <v>-5.5999999999999999E-3</v>
      </c>
      <c r="F141" t="b">
        <f t="shared" si="15"/>
        <v>1</v>
      </c>
      <c r="G141">
        <v>0</v>
      </c>
      <c r="H141">
        <v>0</v>
      </c>
      <c r="I141" t="s">
        <v>26</v>
      </c>
      <c r="J141" t="s">
        <v>26</v>
      </c>
      <c r="L141" s="10">
        <f t="shared" si="12"/>
        <v>133.4867221404825</v>
      </c>
      <c r="M141" s="10">
        <f t="shared" si="16"/>
        <v>133.36675528537072</v>
      </c>
    </row>
    <row r="142" spans="1:13" x14ac:dyDescent="0.25">
      <c r="A142" s="2">
        <v>43307</v>
      </c>
      <c r="B142">
        <v>-1.09E-2</v>
      </c>
      <c r="C142">
        <f t="shared" si="13"/>
        <v>-1.09E-2</v>
      </c>
      <c r="D142">
        <v>131.55000000000001</v>
      </c>
      <c r="E142">
        <f t="shared" si="14"/>
        <v>-1.09E-2</v>
      </c>
      <c r="F142" t="b">
        <f t="shared" si="15"/>
        <v>1</v>
      </c>
      <c r="G142">
        <v>0</v>
      </c>
      <c r="H142">
        <v>0</v>
      </c>
      <c r="I142" t="s">
        <v>26</v>
      </c>
      <c r="J142" t="s">
        <v>26</v>
      </c>
      <c r="L142" s="10">
        <f t="shared" si="12"/>
        <v>132.03171686915124</v>
      </c>
      <c r="M142" s="10">
        <f t="shared" si="16"/>
        <v>131.91275682549264</v>
      </c>
    </row>
    <row r="143" spans="1:13" x14ac:dyDescent="0.25">
      <c r="A143" s="2">
        <v>43308</v>
      </c>
      <c r="B143">
        <v>-1.3299999999999999E-2</v>
      </c>
      <c r="C143">
        <f t="shared" si="13"/>
        <v>-1.3299999999999999E-2</v>
      </c>
      <c r="D143">
        <v>129.80000000000001</v>
      </c>
      <c r="E143">
        <f t="shared" si="14"/>
        <v>-1.3299999999999999E-2</v>
      </c>
      <c r="F143" t="b">
        <f t="shared" si="15"/>
        <v>1</v>
      </c>
      <c r="G143">
        <v>0</v>
      </c>
      <c r="H143">
        <v>0</v>
      </c>
      <c r="I143" t="s">
        <v>26</v>
      </c>
      <c r="J143" t="s">
        <v>26</v>
      </c>
      <c r="L143" s="10">
        <f t="shared" si="12"/>
        <v>130.27569503479154</v>
      </c>
      <c r="M143" s="10">
        <f t="shared" si="16"/>
        <v>130.15793109805355</v>
      </c>
    </row>
    <row r="144" spans="1:13" x14ac:dyDescent="0.25">
      <c r="A144" s="2">
        <v>43311</v>
      </c>
      <c r="B144">
        <v>1.5E-3</v>
      </c>
      <c r="C144">
        <f t="shared" si="13"/>
        <v>1.5E-3</v>
      </c>
      <c r="D144">
        <v>130</v>
      </c>
      <c r="E144">
        <f t="shared" si="14"/>
        <v>1.5E-3</v>
      </c>
      <c r="F144" t="b">
        <f t="shared" si="15"/>
        <v>1</v>
      </c>
      <c r="G144">
        <v>0</v>
      </c>
      <c r="H144">
        <v>0</v>
      </c>
      <c r="I144" t="s">
        <v>26</v>
      </c>
      <c r="J144" t="s">
        <v>26</v>
      </c>
      <c r="L144" s="10">
        <f t="shared" si="12"/>
        <v>130.47110857734373</v>
      </c>
      <c r="M144" s="10">
        <f t="shared" si="16"/>
        <v>130.35848260976084</v>
      </c>
    </row>
    <row r="145" spans="1:13" x14ac:dyDescent="0.25">
      <c r="A145" s="2">
        <v>43312</v>
      </c>
      <c r="B145">
        <v>1.7299999999999999E-2</v>
      </c>
      <c r="C145">
        <f t="shared" si="13"/>
        <v>1.7299999999999999E-2</v>
      </c>
      <c r="D145">
        <v>132.26</v>
      </c>
      <c r="E145">
        <f t="shared" si="14"/>
        <v>1.7299999999999999E-2</v>
      </c>
      <c r="F145" t="b">
        <f t="shared" si="15"/>
        <v>1</v>
      </c>
      <c r="G145">
        <v>0</v>
      </c>
      <c r="H145">
        <v>0</v>
      </c>
      <c r="I145" t="s">
        <v>26</v>
      </c>
      <c r="J145" t="s">
        <v>26</v>
      </c>
      <c r="L145" s="10">
        <f t="shared" si="12"/>
        <v>132.72825875573179</v>
      </c>
      <c r="M145" s="10">
        <f t="shared" si="16"/>
        <v>132.6247146920536</v>
      </c>
    </row>
    <row r="146" spans="1:13" x14ac:dyDescent="0.25">
      <c r="A146" s="2">
        <v>43313</v>
      </c>
      <c r="B146">
        <v>1.5100000000000001E-2</v>
      </c>
      <c r="C146">
        <f t="shared" si="13"/>
        <v>1.5100000000000001E-2</v>
      </c>
      <c r="D146">
        <v>134.26</v>
      </c>
      <c r="E146">
        <f t="shared" si="14"/>
        <v>1.5100000000000001E-2</v>
      </c>
      <c r="F146" t="b">
        <f t="shared" si="15"/>
        <v>1</v>
      </c>
      <c r="G146">
        <v>0</v>
      </c>
      <c r="H146">
        <v>0</v>
      </c>
      <c r="I146" t="s">
        <v>26</v>
      </c>
      <c r="J146" t="s">
        <v>26</v>
      </c>
      <c r="L146" s="10">
        <f t="shared" si="12"/>
        <v>134.73245546294334</v>
      </c>
      <c r="M146" s="10">
        <f t="shared" si="16"/>
        <v>134.63022980912686</v>
      </c>
    </row>
    <row r="147" spans="1:13" x14ac:dyDescent="0.25">
      <c r="A147" s="2">
        <v>43314</v>
      </c>
      <c r="B147">
        <v>1.9199999999999998E-2</v>
      </c>
      <c r="C147">
        <f t="shared" si="13"/>
        <v>1.9199999999999998E-2</v>
      </c>
      <c r="D147">
        <v>136.85</v>
      </c>
      <c r="E147">
        <f t="shared" si="14"/>
        <v>1.9199999999999998E-2</v>
      </c>
      <c r="F147" t="b">
        <f t="shared" si="15"/>
        <v>1</v>
      </c>
      <c r="G147">
        <v>0</v>
      </c>
      <c r="H147">
        <v>0</v>
      </c>
      <c r="I147" t="s">
        <v>26</v>
      </c>
      <c r="J147" t="s">
        <v>26</v>
      </c>
      <c r="L147" s="10">
        <f t="shared" si="12"/>
        <v>137.31931860783186</v>
      </c>
      <c r="M147" s="10">
        <f t="shared" si="16"/>
        <v>137.22737188573672</v>
      </c>
    </row>
    <row r="148" spans="1:13" x14ac:dyDescent="0.25">
      <c r="A148" s="2">
        <v>43315</v>
      </c>
      <c r="B148">
        <v>8.0000000000000004E-4</v>
      </c>
      <c r="C148">
        <f t="shared" si="13"/>
        <v>8.0000000000000004E-4</v>
      </c>
      <c r="D148">
        <v>136.96</v>
      </c>
      <c r="E148">
        <f t="shared" si="14"/>
        <v>8.0000000000000004E-4</v>
      </c>
      <c r="F148" t="b">
        <f t="shared" si="15"/>
        <v>1</v>
      </c>
      <c r="G148">
        <v>0</v>
      </c>
      <c r="H148">
        <v>0</v>
      </c>
      <c r="I148" t="s">
        <v>26</v>
      </c>
      <c r="J148" t="s">
        <v>26</v>
      </c>
      <c r="L148" s="10">
        <f t="shared" si="12"/>
        <v>137.42917406271812</v>
      </c>
      <c r="M148" s="10">
        <f t="shared" si="16"/>
        <v>137.33767521717576</v>
      </c>
    </row>
    <row r="149" spans="1:13" x14ac:dyDescent="0.25">
      <c r="A149" s="2">
        <v>43318</v>
      </c>
      <c r="B149">
        <v>7.4999999999999997E-3</v>
      </c>
      <c r="C149">
        <f t="shared" si="13"/>
        <v>7.4999999999999997E-3</v>
      </c>
      <c r="D149">
        <v>138</v>
      </c>
      <c r="E149">
        <f t="shared" si="14"/>
        <v>7.4999999999999997E-3</v>
      </c>
      <c r="F149" t="b">
        <f t="shared" si="15"/>
        <v>1</v>
      </c>
      <c r="G149">
        <v>0</v>
      </c>
      <c r="H149">
        <v>0</v>
      </c>
      <c r="I149" t="s">
        <v>26</v>
      </c>
      <c r="J149" t="s">
        <v>26</v>
      </c>
      <c r="L149" s="10">
        <f t="shared" si="12"/>
        <v>138.45989286818852</v>
      </c>
      <c r="M149" s="10">
        <f t="shared" si="16"/>
        <v>138.38054307805382</v>
      </c>
    </row>
    <row r="150" spans="1:13" x14ac:dyDescent="0.25">
      <c r="A150" s="2">
        <v>43319</v>
      </c>
      <c r="B150">
        <v>5.7200000000000001E-2</v>
      </c>
      <c r="C150">
        <f t="shared" si="13"/>
        <v>5.7200000000000001E-2</v>
      </c>
      <c r="D150">
        <v>145.9</v>
      </c>
      <c r="E150">
        <f t="shared" si="14"/>
        <v>5.7200000000000001E-2</v>
      </c>
      <c r="F150" t="b">
        <f t="shared" si="15"/>
        <v>1</v>
      </c>
      <c r="G150">
        <v>0</v>
      </c>
      <c r="H150">
        <v>0</v>
      </c>
      <c r="I150" t="s">
        <v>26</v>
      </c>
      <c r="J150" t="s">
        <v>26</v>
      </c>
      <c r="L150" s="10">
        <f t="shared" si="12"/>
        <v>146.3797987402489</v>
      </c>
      <c r="M150" s="10">
        <f t="shared" si="16"/>
        <v>146.30232779049314</v>
      </c>
    </row>
    <row r="151" spans="1:13" x14ac:dyDescent="0.25">
      <c r="A151" s="2">
        <v>43320</v>
      </c>
      <c r="B151">
        <v>-4.0199999999999902E-2</v>
      </c>
      <c r="C151">
        <f t="shared" si="13"/>
        <v>-4.02E-2</v>
      </c>
      <c r="D151">
        <v>140.03</v>
      </c>
      <c r="E151">
        <f t="shared" si="14"/>
        <v>-4.02E-2</v>
      </c>
      <c r="F151" t="b">
        <f t="shared" si="15"/>
        <v>1</v>
      </c>
      <c r="G151">
        <v>0</v>
      </c>
      <c r="H151">
        <v>0</v>
      </c>
      <c r="I151" t="s">
        <v>26</v>
      </c>
      <c r="J151" t="s">
        <v>26</v>
      </c>
      <c r="L151" s="10">
        <f t="shared" si="12"/>
        <v>140.49533083089091</v>
      </c>
      <c r="M151" s="10">
        <f t="shared" si="16"/>
        <v>140.41614092188317</v>
      </c>
    </row>
    <row r="152" spans="1:13" x14ac:dyDescent="0.25">
      <c r="A152" s="2">
        <v>43321</v>
      </c>
      <c r="B152">
        <v>4.9699999999999897E-2</v>
      </c>
      <c r="C152">
        <f t="shared" si="13"/>
        <v>4.9700000000000001E-2</v>
      </c>
      <c r="D152">
        <v>146.99</v>
      </c>
      <c r="E152">
        <f t="shared" si="14"/>
        <v>4.9700000000000001E-2</v>
      </c>
      <c r="F152" t="b">
        <f t="shared" si="15"/>
        <v>1</v>
      </c>
      <c r="G152">
        <v>0</v>
      </c>
      <c r="H152">
        <v>0</v>
      </c>
      <c r="I152" t="s">
        <v>26</v>
      </c>
      <c r="J152" t="s">
        <v>26</v>
      </c>
      <c r="L152" s="10">
        <f t="shared" si="12"/>
        <v>147.4779487731862</v>
      </c>
      <c r="M152" s="10">
        <f t="shared" si="16"/>
        <v>147.39533352929809</v>
      </c>
    </row>
    <row r="153" spans="1:13" x14ac:dyDescent="0.25">
      <c r="A153" s="2">
        <v>43322</v>
      </c>
      <c r="B153">
        <v>-5.4100000000000002E-2</v>
      </c>
      <c r="C153">
        <f t="shared" si="13"/>
        <v>-5.4100000000000002E-2</v>
      </c>
      <c r="D153">
        <v>139.03</v>
      </c>
      <c r="E153">
        <f t="shared" si="14"/>
        <v>-5.4100000000000002E-2</v>
      </c>
      <c r="F153" t="b">
        <f t="shared" si="15"/>
        <v>1</v>
      </c>
      <c r="G153">
        <v>0</v>
      </c>
      <c r="H153">
        <v>0</v>
      </c>
      <c r="I153" t="s">
        <v>26</v>
      </c>
      <c r="J153" t="s">
        <v>26</v>
      </c>
      <c r="L153" s="10">
        <f t="shared" si="12"/>
        <v>139.49939174455682</v>
      </c>
      <c r="M153" s="10">
        <f t="shared" si="16"/>
        <v>139.41338336334655</v>
      </c>
    </row>
    <row r="154" spans="1:13" x14ac:dyDescent="0.25">
      <c r="A154" s="2">
        <v>43325</v>
      </c>
      <c r="B154">
        <v>1.41E-2</v>
      </c>
      <c r="C154">
        <f t="shared" si="13"/>
        <v>1.41E-2</v>
      </c>
      <c r="D154">
        <v>141</v>
      </c>
      <c r="E154">
        <f t="shared" si="14"/>
        <v>1.41E-2</v>
      </c>
      <c r="F154" t="b">
        <f t="shared" si="15"/>
        <v>1</v>
      </c>
      <c r="G154">
        <v>0</v>
      </c>
      <c r="H154">
        <v>0</v>
      </c>
      <c r="I154" t="s">
        <v>26</v>
      </c>
      <c r="J154" t="s">
        <v>26</v>
      </c>
      <c r="L154" s="10">
        <f t="shared" si="12"/>
        <v>141.46633316815507</v>
      </c>
      <c r="M154" s="10">
        <f t="shared" si="16"/>
        <v>141.38881575366369</v>
      </c>
    </row>
    <row r="155" spans="1:13" x14ac:dyDescent="0.25">
      <c r="A155" s="2">
        <v>43326</v>
      </c>
      <c r="B155">
        <v>5.8999999999999999E-3</v>
      </c>
      <c r="C155">
        <f t="shared" si="13"/>
        <v>5.8999999999999999E-3</v>
      </c>
      <c r="D155">
        <v>141.84</v>
      </c>
      <c r="E155">
        <f t="shared" si="14"/>
        <v>5.8999999999999999E-3</v>
      </c>
      <c r="F155" t="b">
        <f t="shared" si="15"/>
        <v>1</v>
      </c>
      <c r="G155">
        <v>0</v>
      </c>
      <c r="H155">
        <v>0</v>
      </c>
      <c r="I155" t="s">
        <v>26</v>
      </c>
      <c r="J155" t="s">
        <v>26</v>
      </c>
      <c r="L155" s="10">
        <f t="shared" si="12"/>
        <v>142.30098453384718</v>
      </c>
      <c r="M155" s="10">
        <f t="shared" si="16"/>
        <v>142.23113210283447</v>
      </c>
    </row>
    <row r="156" spans="1:13" x14ac:dyDescent="0.25">
      <c r="A156" s="2">
        <v>43327</v>
      </c>
      <c r="B156">
        <v>-2.23E-2</v>
      </c>
      <c r="C156">
        <f t="shared" si="13"/>
        <v>-2.23E-2</v>
      </c>
      <c r="D156">
        <v>138.66999999999999</v>
      </c>
      <c r="E156">
        <f t="shared" si="14"/>
        <v>-2.23E-2</v>
      </c>
      <c r="F156" t="b">
        <f t="shared" si="15"/>
        <v>1</v>
      </c>
      <c r="G156">
        <v>0</v>
      </c>
      <c r="H156">
        <v>0</v>
      </c>
      <c r="I156" t="s">
        <v>26</v>
      </c>
      <c r="J156" t="s">
        <v>26</v>
      </c>
      <c r="L156" s="10">
        <f t="shared" si="12"/>
        <v>139.12767257874239</v>
      </c>
      <c r="M156" s="10">
        <f t="shared" si="16"/>
        <v>139.05239064227337</v>
      </c>
    </row>
    <row r="157" spans="1:13" x14ac:dyDescent="0.25">
      <c r="A157" s="2">
        <v>43328</v>
      </c>
      <c r="B157">
        <v>-1.7000000000000001E-2</v>
      </c>
      <c r="C157">
        <f t="shared" si="13"/>
        <v>-1.7000000000000001E-2</v>
      </c>
      <c r="D157">
        <v>136.30000000000001</v>
      </c>
      <c r="E157">
        <f t="shared" si="14"/>
        <v>-1.7000000000000001E-2</v>
      </c>
      <c r="F157" t="b">
        <f t="shared" si="15"/>
        <v>1</v>
      </c>
      <c r="G157">
        <v>0</v>
      </c>
      <c r="H157">
        <v>0</v>
      </c>
      <c r="I157" t="s">
        <v>26</v>
      </c>
      <c r="J157" t="s">
        <v>26</v>
      </c>
      <c r="L157" s="10">
        <f t="shared" si="12"/>
        <v>136.76250214490378</v>
      </c>
      <c r="M157" s="10">
        <f t="shared" si="16"/>
        <v>136.67585522854159</v>
      </c>
    </row>
    <row r="158" spans="1:13" x14ac:dyDescent="0.25">
      <c r="A158" s="2">
        <v>43329</v>
      </c>
      <c r="B158">
        <v>-1.9400000000000001E-2</v>
      </c>
      <c r="C158">
        <f t="shared" si="13"/>
        <v>-1.9400000000000001E-2</v>
      </c>
      <c r="D158">
        <v>133.65</v>
      </c>
      <c r="E158">
        <f t="shared" si="14"/>
        <v>-1.9400000000000001E-2</v>
      </c>
      <c r="F158" t="b">
        <f t="shared" si="15"/>
        <v>1</v>
      </c>
      <c r="G158">
        <v>0</v>
      </c>
      <c r="H158">
        <v>0</v>
      </c>
      <c r="I158" t="s">
        <v>26</v>
      </c>
      <c r="J158" t="s">
        <v>26</v>
      </c>
      <c r="L158" s="10">
        <f t="shared" si="12"/>
        <v>134.10930960329264</v>
      </c>
      <c r="M158" s="10">
        <f t="shared" si="16"/>
        <v>134.01854769841952</v>
      </c>
    </row>
    <row r="159" spans="1:13" x14ac:dyDescent="0.25">
      <c r="A159" s="2">
        <v>43332</v>
      </c>
      <c r="B159">
        <v>3.5299999999999998E-2</v>
      </c>
      <c r="C159">
        <f t="shared" si="13"/>
        <v>3.5299999999999998E-2</v>
      </c>
      <c r="D159">
        <v>138.37</v>
      </c>
      <c r="E159">
        <f t="shared" si="14"/>
        <v>3.5299999999999998E-2</v>
      </c>
      <c r="F159" t="b">
        <f t="shared" si="15"/>
        <v>1</v>
      </c>
      <c r="G159">
        <v>0</v>
      </c>
      <c r="H159">
        <v>0</v>
      </c>
      <c r="I159" t="s">
        <v>26</v>
      </c>
      <c r="J159" t="s">
        <v>26</v>
      </c>
      <c r="L159" s="10">
        <f t="shared" si="12"/>
        <v>138.84336823228887</v>
      </c>
      <c r="M159" s="10">
        <f t="shared" si="16"/>
        <v>138.75156337471239</v>
      </c>
    </row>
    <row r="160" spans="1:13" x14ac:dyDescent="0.25">
      <c r="A160" s="2">
        <v>43333</v>
      </c>
      <c r="B160">
        <v>-4.2799999999999998E-2</v>
      </c>
      <c r="C160">
        <f t="shared" si="13"/>
        <v>-4.2799999999999998E-2</v>
      </c>
      <c r="D160">
        <v>132.44</v>
      </c>
      <c r="E160">
        <f t="shared" si="14"/>
        <v>-4.2799999999999998E-2</v>
      </c>
      <c r="F160" t="b">
        <f t="shared" si="15"/>
        <v>1</v>
      </c>
      <c r="G160">
        <v>0</v>
      </c>
      <c r="H160">
        <v>0</v>
      </c>
      <c r="I160" t="s">
        <v>26</v>
      </c>
      <c r="J160" t="s">
        <v>26</v>
      </c>
      <c r="L160" s="10">
        <f t="shared" si="12"/>
        <v>132.90087207194691</v>
      </c>
      <c r="M160" s="10">
        <f t="shared" si="16"/>
        <v>132.80521105259021</v>
      </c>
    </row>
    <row r="161" spans="1:13" x14ac:dyDescent="0.25">
      <c r="A161" s="2">
        <v>43334</v>
      </c>
      <c r="B161">
        <v>1.35E-2</v>
      </c>
      <c r="C161">
        <f t="shared" si="13"/>
        <v>1.35E-2</v>
      </c>
      <c r="D161">
        <v>134.24</v>
      </c>
      <c r="E161">
        <f t="shared" si="14"/>
        <v>1.35E-2</v>
      </c>
      <c r="F161" t="b">
        <f t="shared" si="15"/>
        <v>1</v>
      </c>
      <c r="G161">
        <v>0</v>
      </c>
      <c r="H161">
        <v>0</v>
      </c>
      <c r="I161" t="s">
        <v>26</v>
      </c>
      <c r="J161" t="s">
        <v>26</v>
      </c>
      <c r="L161" s="10">
        <f t="shared" si="12"/>
        <v>134.69503384491819</v>
      </c>
      <c r="M161" s="10">
        <f t="shared" si="16"/>
        <v>134.61017465795615</v>
      </c>
    </row>
    <row r="162" spans="1:13" x14ac:dyDescent="0.25">
      <c r="A162" s="2">
        <v>43335</v>
      </c>
      <c r="B162">
        <v>-1.09E-2</v>
      </c>
      <c r="C162">
        <f t="shared" si="13"/>
        <v>-1.09E-2</v>
      </c>
      <c r="D162">
        <v>132.77000000000001</v>
      </c>
      <c r="E162">
        <f t="shared" si="14"/>
        <v>-1.09E-2</v>
      </c>
      <c r="F162" t="b">
        <f t="shared" si="15"/>
        <v>1</v>
      </c>
      <c r="G162">
        <v>0</v>
      </c>
      <c r="H162">
        <v>0</v>
      </c>
      <c r="I162" t="s">
        <v>26</v>
      </c>
      <c r="J162" t="s">
        <v>26</v>
      </c>
      <c r="L162" s="10">
        <f t="shared" si="12"/>
        <v>133.22685797600857</v>
      </c>
      <c r="M162" s="10">
        <f t="shared" si="16"/>
        <v>133.13612104690731</v>
      </c>
    </row>
    <row r="163" spans="1:13" x14ac:dyDescent="0.25">
      <c r="A163" s="2">
        <v>43336</v>
      </c>
      <c r="B163">
        <v>-5.6999999999999898E-3</v>
      </c>
      <c r="C163">
        <f t="shared" si="13"/>
        <v>-5.7000000000000002E-3</v>
      </c>
      <c r="D163">
        <v>132</v>
      </c>
      <c r="E163">
        <f t="shared" si="14"/>
        <v>-5.7000000000000002E-3</v>
      </c>
      <c r="F163" t="b">
        <f t="shared" si="15"/>
        <v>1</v>
      </c>
      <c r="G163">
        <v>0</v>
      </c>
      <c r="H163">
        <v>0</v>
      </c>
      <c r="I163" t="s">
        <v>26</v>
      </c>
      <c r="J163" t="s">
        <v>26</v>
      </c>
      <c r="L163" s="10">
        <f t="shared" si="12"/>
        <v>132.46746488554533</v>
      </c>
      <c r="M163" s="10">
        <f t="shared" si="16"/>
        <v>132.3639977268341</v>
      </c>
    </row>
    <row r="164" spans="1:13" x14ac:dyDescent="0.25">
      <c r="A164" s="2">
        <v>43339</v>
      </c>
      <c r="B164">
        <v>-4.3E-3</v>
      </c>
      <c r="C164">
        <f t="shared" si="13"/>
        <v>-4.3E-3</v>
      </c>
      <c r="D164">
        <v>131.41999999999999</v>
      </c>
      <c r="E164">
        <f t="shared" si="14"/>
        <v>-4.3E-3</v>
      </c>
      <c r="F164" t="b">
        <f t="shared" si="15"/>
        <v>1</v>
      </c>
      <c r="G164">
        <v>0</v>
      </c>
      <c r="H164">
        <v>0</v>
      </c>
      <c r="I164" t="s">
        <v>26</v>
      </c>
      <c r="J164" t="s">
        <v>26</v>
      </c>
      <c r="L164" s="10">
        <f t="shared" si="12"/>
        <v>131.89785478653749</v>
      </c>
      <c r="M164" s="10">
        <f t="shared" si="16"/>
        <v>131.78239834288286</v>
      </c>
    </row>
    <row r="165" spans="1:13" x14ac:dyDescent="0.25">
      <c r="A165" s="2">
        <v>43340</v>
      </c>
      <c r="B165">
        <v>-1.5800000000000002E-2</v>
      </c>
      <c r="C165">
        <f t="shared" si="13"/>
        <v>-1.5800000000000002E-2</v>
      </c>
      <c r="D165">
        <v>129.34</v>
      </c>
      <c r="E165">
        <f t="shared" si="14"/>
        <v>-1.5800000000000002E-2</v>
      </c>
      <c r="F165" t="b">
        <f t="shared" si="15"/>
        <v>1</v>
      </c>
      <c r="G165">
        <v>0</v>
      </c>
      <c r="H165">
        <v>0</v>
      </c>
      <c r="I165" t="s">
        <v>26</v>
      </c>
      <c r="J165" t="s">
        <v>26</v>
      </c>
      <c r="L165" s="10">
        <f t="shared" si="12"/>
        <v>129.81386868091019</v>
      </c>
      <c r="M165" s="10">
        <f t="shared" si="16"/>
        <v>129.69666262112668</v>
      </c>
    </row>
    <row r="166" spans="1:13" x14ac:dyDescent="0.25">
      <c r="A166" s="2">
        <v>43341</v>
      </c>
      <c r="B166">
        <v>2.1399999999999999E-2</v>
      </c>
      <c r="C166">
        <f t="shared" si="13"/>
        <v>2.1399999999999999E-2</v>
      </c>
      <c r="D166">
        <v>132.11000000000001</v>
      </c>
      <c r="E166">
        <f t="shared" si="14"/>
        <v>2.1399999999999999E-2</v>
      </c>
      <c r="F166" t="b">
        <f t="shared" si="15"/>
        <v>1</v>
      </c>
      <c r="G166">
        <v>0</v>
      </c>
      <c r="H166">
        <v>0</v>
      </c>
      <c r="I166" t="s">
        <v>26</v>
      </c>
      <c r="J166" t="s">
        <v>26</v>
      </c>
      <c r="L166" s="10">
        <f t="shared" si="12"/>
        <v>132.59188547068169</v>
      </c>
      <c r="M166" s="10">
        <f t="shared" si="16"/>
        <v>132.47430105827314</v>
      </c>
    </row>
    <row r="167" spans="1:13" x14ac:dyDescent="0.25">
      <c r="A167" s="2">
        <v>43342</v>
      </c>
      <c r="B167">
        <v>-3.4099999999999998E-2</v>
      </c>
      <c r="C167">
        <f t="shared" si="13"/>
        <v>-3.4099999999999998E-2</v>
      </c>
      <c r="D167">
        <v>127.6</v>
      </c>
      <c r="E167">
        <f t="shared" si="14"/>
        <v>-3.4099999999999998E-2</v>
      </c>
      <c r="F167" t="b">
        <f t="shared" si="15"/>
        <v>1</v>
      </c>
      <c r="G167">
        <v>0</v>
      </c>
      <c r="H167">
        <v>0</v>
      </c>
      <c r="I167" t="s">
        <v>26</v>
      </c>
      <c r="J167" t="s">
        <v>26</v>
      </c>
      <c r="L167" s="10">
        <f t="shared" si="12"/>
        <v>128.07050217613144</v>
      </c>
      <c r="M167" s="10">
        <f t="shared" si="16"/>
        <v>127.95186446927296</v>
      </c>
    </row>
    <row r="168" spans="1:13" x14ac:dyDescent="0.25">
      <c r="A168" s="2">
        <v>43343</v>
      </c>
      <c r="B168">
        <v>2.07E-2</v>
      </c>
      <c r="C168">
        <f t="shared" si="13"/>
        <v>2.07E-2</v>
      </c>
      <c r="D168">
        <v>130.25</v>
      </c>
      <c r="E168">
        <f t="shared" si="14"/>
        <v>2.07E-2</v>
      </c>
      <c r="F168" t="b">
        <f t="shared" si="15"/>
        <v>1</v>
      </c>
      <c r="G168">
        <v>0</v>
      </c>
      <c r="H168">
        <v>0</v>
      </c>
      <c r="I168" t="s">
        <v>26</v>
      </c>
      <c r="J168" t="s">
        <v>26</v>
      </c>
      <c r="L168" s="10">
        <f t="shared" si="12"/>
        <v>130.72156157117735</v>
      </c>
      <c r="M168" s="10">
        <f t="shared" si="16"/>
        <v>130.60917199939502</v>
      </c>
    </row>
    <row r="169" spans="1:13" x14ac:dyDescent="0.25">
      <c r="A169" s="2">
        <v>43346</v>
      </c>
      <c r="B169">
        <v>-2.8999999999999901E-2</v>
      </c>
      <c r="C169">
        <f t="shared" si="13"/>
        <v>-2.9000000000000001E-2</v>
      </c>
      <c r="D169">
        <v>126.46</v>
      </c>
      <c r="E169">
        <f t="shared" si="14"/>
        <v>-2.9000000000000001E-2</v>
      </c>
      <c r="F169" t="b">
        <f t="shared" si="15"/>
        <v>1</v>
      </c>
      <c r="G169">
        <v>0</v>
      </c>
      <c r="H169">
        <v>0</v>
      </c>
      <c r="I169" t="s">
        <v>26</v>
      </c>
      <c r="J169" t="s">
        <v>26</v>
      </c>
      <c r="L169" s="10">
        <f t="shared" si="12"/>
        <v>126.9306362856132</v>
      </c>
      <c r="M169" s="10">
        <f t="shared" si="16"/>
        <v>126.80872085254121</v>
      </c>
    </row>
    <row r="170" spans="1:13" x14ac:dyDescent="0.25">
      <c r="A170" s="2">
        <v>43347</v>
      </c>
      <c r="B170">
        <v>-6.6799999999999998E-2</v>
      </c>
      <c r="C170">
        <f t="shared" si="13"/>
        <v>-6.6799999999999998E-2</v>
      </c>
      <c r="D170">
        <v>118</v>
      </c>
      <c r="E170">
        <f t="shared" si="14"/>
        <v>-6.6799999999999998E-2</v>
      </c>
      <c r="F170" t="b">
        <f t="shared" si="15"/>
        <v>1</v>
      </c>
      <c r="G170">
        <v>0</v>
      </c>
      <c r="H170">
        <v>0</v>
      </c>
      <c r="I170" t="s">
        <v>26</v>
      </c>
      <c r="J170" t="s">
        <v>26</v>
      </c>
      <c r="L170" s="10">
        <f t="shared" si="12"/>
        <v>118.45166978173424</v>
      </c>
      <c r="M170" s="10">
        <f t="shared" si="16"/>
        <v>118.32539190732139</v>
      </c>
    </row>
    <row r="171" spans="1:13" x14ac:dyDescent="0.25">
      <c r="A171" s="2">
        <v>43348</v>
      </c>
      <c r="B171">
        <v>3.2399999999999998E-2</v>
      </c>
      <c r="C171">
        <f t="shared" si="13"/>
        <v>3.2399999999999998E-2</v>
      </c>
      <c r="D171">
        <v>121.83</v>
      </c>
      <c r="E171">
        <f t="shared" si="14"/>
        <v>3.2399999999999998E-2</v>
      </c>
      <c r="F171" t="b">
        <f t="shared" si="15"/>
        <v>1</v>
      </c>
      <c r="G171">
        <v>0</v>
      </c>
      <c r="H171">
        <v>0</v>
      </c>
      <c r="I171" t="s">
        <v>26</v>
      </c>
      <c r="J171" t="s">
        <v>26</v>
      </c>
      <c r="L171" s="10">
        <f t="shared" si="12"/>
        <v>122.28950388266243</v>
      </c>
      <c r="M171" s="10">
        <f t="shared" si="16"/>
        <v>122.16595335651665</v>
      </c>
    </row>
    <row r="172" spans="1:13" x14ac:dyDescent="0.25">
      <c r="A172" s="2">
        <v>43349</v>
      </c>
      <c r="B172">
        <v>2.76E-2</v>
      </c>
      <c r="C172">
        <f t="shared" si="13"/>
        <v>2.76E-2</v>
      </c>
      <c r="D172">
        <v>125.2</v>
      </c>
      <c r="E172">
        <f t="shared" si="14"/>
        <v>2.76E-2</v>
      </c>
      <c r="F172" t="b">
        <f t="shared" si="15"/>
        <v>1</v>
      </c>
      <c r="G172">
        <v>0</v>
      </c>
      <c r="H172">
        <v>0</v>
      </c>
      <c r="I172" t="s">
        <v>26</v>
      </c>
      <c r="J172" t="s">
        <v>26</v>
      </c>
      <c r="L172" s="10">
        <f t="shared" si="12"/>
        <v>125.66469418982392</v>
      </c>
      <c r="M172" s="10">
        <f t="shared" si="16"/>
        <v>125.54524632878507</v>
      </c>
    </row>
    <row r="173" spans="1:13" x14ac:dyDescent="0.25">
      <c r="A173" s="2">
        <v>43353</v>
      </c>
      <c r="B173">
        <v>-2.6599999999999999E-2</v>
      </c>
      <c r="C173">
        <f t="shared" si="13"/>
        <v>-2.6599999999999999E-2</v>
      </c>
      <c r="D173">
        <v>121.86</v>
      </c>
      <c r="E173">
        <f t="shared" si="14"/>
        <v>-2.6599999999999999E-2</v>
      </c>
      <c r="F173" t="b">
        <f t="shared" si="15"/>
        <v>1</v>
      </c>
      <c r="G173">
        <v>0</v>
      </c>
      <c r="H173">
        <v>0</v>
      </c>
      <c r="I173" t="s">
        <v>26</v>
      </c>
      <c r="J173" t="s">
        <v>26</v>
      </c>
      <c r="L173" s="10">
        <f t="shared" si="12"/>
        <v>122.32201332437461</v>
      </c>
      <c r="M173" s="10">
        <f t="shared" si="16"/>
        <v>122.19603608327276</v>
      </c>
    </row>
    <row r="174" spans="1:13" x14ac:dyDescent="0.25">
      <c r="A174" s="2">
        <v>43354</v>
      </c>
      <c r="B174">
        <v>-2.2599999999999999E-2</v>
      </c>
      <c r="C174">
        <f t="shared" si="13"/>
        <v>-2.2599999999999999E-2</v>
      </c>
      <c r="D174">
        <v>119.1</v>
      </c>
      <c r="E174">
        <f t="shared" si="14"/>
        <v>-2.2599999999999999E-2</v>
      </c>
      <c r="F174" t="b">
        <f t="shared" si="15"/>
        <v>1</v>
      </c>
      <c r="G174">
        <v>0</v>
      </c>
      <c r="H174">
        <v>0</v>
      </c>
      <c r="I174" t="s">
        <v>26</v>
      </c>
      <c r="J174" t="s">
        <v>26</v>
      </c>
      <c r="L174" s="10">
        <f t="shared" si="12"/>
        <v>119.55753582324375</v>
      </c>
      <c r="M174" s="10">
        <f t="shared" si="16"/>
        <v>119.42842522171166</v>
      </c>
    </row>
    <row r="175" spans="1:13" x14ac:dyDescent="0.25">
      <c r="A175" s="2">
        <v>43355</v>
      </c>
      <c r="B175">
        <v>2.5000000000000001E-3</v>
      </c>
      <c r="C175">
        <f t="shared" si="13"/>
        <v>2.5000000000000001E-3</v>
      </c>
      <c r="D175">
        <v>119.4</v>
      </c>
      <c r="E175">
        <f t="shared" si="14"/>
        <v>2.5000000000000001E-3</v>
      </c>
      <c r="F175" t="b">
        <f t="shared" si="15"/>
        <v>1</v>
      </c>
      <c r="G175">
        <v>0</v>
      </c>
      <c r="H175">
        <v>0</v>
      </c>
      <c r="I175" t="s">
        <v>26</v>
      </c>
      <c r="J175" t="s">
        <v>26</v>
      </c>
      <c r="L175" s="10">
        <f t="shared" si="12"/>
        <v>119.85642966280186</v>
      </c>
      <c r="M175" s="10">
        <f t="shared" si="16"/>
        <v>119.72925248927267</v>
      </c>
    </row>
    <row r="176" spans="1:13" x14ac:dyDescent="0.25">
      <c r="A176" s="2">
        <v>43356</v>
      </c>
      <c r="B176">
        <v>-3.32E-2</v>
      </c>
      <c r="C176">
        <f t="shared" si="13"/>
        <v>-3.32E-2</v>
      </c>
      <c r="D176">
        <v>115.43</v>
      </c>
      <c r="E176">
        <f t="shared" si="14"/>
        <v>-3.32E-2</v>
      </c>
      <c r="F176" t="b">
        <f t="shared" si="15"/>
        <v>1</v>
      </c>
      <c r="G176">
        <v>0</v>
      </c>
      <c r="H176">
        <v>0</v>
      </c>
      <c r="I176" t="s">
        <v>26</v>
      </c>
      <c r="J176" t="s">
        <v>26</v>
      </c>
      <c r="L176" s="10">
        <f t="shared" si="12"/>
        <v>115.87719619799684</v>
      </c>
      <c r="M176" s="10">
        <f t="shared" si="16"/>
        <v>115.74830498188228</v>
      </c>
    </row>
    <row r="177" spans="1:13" x14ac:dyDescent="0.25">
      <c r="A177" s="2">
        <v>43357</v>
      </c>
      <c r="B177">
        <v>4.8999999999999998E-3</v>
      </c>
      <c r="C177">
        <f t="shared" si="13"/>
        <v>4.8999999999999998E-3</v>
      </c>
      <c r="D177">
        <v>116</v>
      </c>
      <c r="E177">
        <f t="shared" si="14"/>
        <v>4.8999999999999998E-3</v>
      </c>
      <c r="F177" t="b">
        <f t="shared" si="15"/>
        <v>1</v>
      </c>
      <c r="G177">
        <v>0</v>
      </c>
      <c r="H177">
        <v>0</v>
      </c>
      <c r="I177" t="s">
        <v>26</v>
      </c>
      <c r="J177" t="s">
        <v>26</v>
      </c>
      <c r="L177" s="10">
        <f t="shared" si="12"/>
        <v>116.44499445936701</v>
      </c>
      <c r="M177" s="10">
        <f t="shared" si="16"/>
        <v>116.31987679024814</v>
      </c>
    </row>
    <row r="178" spans="1:13" x14ac:dyDescent="0.25">
      <c r="A178" s="2">
        <v>43360</v>
      </c>
      <c r="B178">
        <v>2.4899999999999999E-2</v>
      </c>
      <c r="C178">
        <f t="shared" si="13"/>
        <v>2.4899999999999999E-2</v>
      </c>
      <c r="D178">
        <v>118.89</v>
      </c>
      <c r="E178">
        <f t="shared" si="14"/>
        <v>2.4899999999999999E-2</v>
      </c>
      <c r="F178" t="b">
        <f t="shared" si="15"/>
        <v>1</v>
      </c>
      <c r="G178">
        <v>0</v>
      </c>
      <c r="H178">
        <v>0</v>
      </c>
      <c r="I178" t="s">
        <v>26</v>
      </c>
      <c r="J178" t="s">
        <v>26</v>
      </c>
      <c r="L178" s="10">
        <f t="shared" si="12"/>
        <v>119.34447482140524</v>
      </c>
      <c r="M178" s="10">
        <f t="shared" si="16"/>
        <v>119.21784613441899</v>
      </c>
    </row>
    <row r="179" spans="1:13" x14ac:dyDescent="0.25">
      <c r="A179" s="2">
        <v>43361</v>
      </c>
      <c r="B179">
        <v>4.65E-2</v>
      </c>
      <c r="C179">
        <f t="shared" si="13"/>
        <v>4.65E-2</v>
      </c>
      <c r="D179">
        <v>124.43</v>
      </c>
      <c r="E179">
        <f t="shared" si="14"/>
        <v>4.65E-2</v>
      </c>
      <c r="F179" t="b">
        <f t="shared" si="15"/>
        <v>1</v>
      </c>
      <c r="G179">
        <v>0</v>
      </c>
      <c r="H179">
        <v>0</v>
      </c>
      <c r="I179" t="s">
        <v>26</v>
      </c>
      <c r="J179" t="s">
        <v>26</v>
      </c>
      <c r="L179" s="10">
        <f t="shared" si="12"/>
        <v>124.89399290060058</v>
      </c>
      <c r="M179" s="10">
        <f t="shared" si="16"/>
        <v>124.77312300871188</v>
      </c>
    </row>
    <row r="180" spans="1:13" x14ac:dyDescent="0.25">
      <c r="A180" s="2">
        <v>43362</v>
      </c>
      <c r="B180">
        <v>-4.3499999999999997E-2</v>
      </c>
      <c r="C180">
        <f t="shared" si="13"/>
        <v>-4.3499999999999997E-2</v>
      </c>
      <c r="D180">
        <v>119.01</v>
      </c>
      <c r="E180">
        <f t="shared" si="14"/>
        <v>-4.3499999999999997E-2</v>
      </c>
      <c r="F180" t="b">
        <f t="shared" si="15"/>
        <v>1</v>
      </c>
      <c r="G180">
        <v>0</v>
      </c>
      <c r="H180">
        <v>0</v>
      </c>
      <c r="I180" t="s">
        <v>26</v>
      </c>
      <c r="J180" t="s">
        <v>26</v>
      </c>
      <c r="L180" s="10">
        <f t="shared" si="12"/>
        <v>119.46110420942446</v>
      </c>
      <c r="M180" s="10">
        <f t="shared" si="16"/>
        <v>119.33817704144339</v>
      </c>
    </row>
    <row r="181" spans="1:13" x14ac:dyDescent="0.25">
      <c r="A181" s="2">
        <v>43363</v>
      </c>
      <c r="B181">
        <v>-4.3E-3</v>
      </c>
      <c r="C181">
        <f t="shared" si="13"/>
        <v>-4.3E-3</v>
      </c>
      <c r="D181">
        <v>118.49</v>
      </c>
      <c r="E181">
        <f t="shared" si="14"/>
        <v>-4.3E-3</v>
      </c>
      <c r="F181" t="b">
        <f t="shared" si="15"/>
        <v>1</v>
      </c>
      <c r="G181">
        <v>0</v>
      </c>
      <c r="H181">
        <v>0</v>
      </c>
      <c r="I181" t="s">
        <v>26</v>
      </c>
      <c r="J181" t="s">
        <v>26</v>
      </c>
      <c r="L181" s="10">
        <f t="shared" si="12"/>
        <v>118.94742146132394</v>
      </c>
      <c r="M181" s="10">
        <f t="shared" si="16"/>
        <v>118.81674311100433</v>
      </c>
    </row>
    <row r="182" spans="1:13" x14ac:dyDescent="0.25">
      <c r="A182" s="2">
        <v>43364</v>
      </c>
      <c r="B182">
        <v>4.65E-2</v>
      </c>
      <c r="C182">
        <f t="shared" si="13"/>
        <v>4.65E-2</v>
      </c>
      <c r="D182">
        <v>124</v>
      </c>
      <c r="E182">
        <f t="shared" si="14"/>
        <v>4.65E-2</v>
      </c>
      <c r="F182" t="b">
        <f t="shared" si="15"/>
        <v>1</v>
      </c>
      <c r="G182">
        <v>0</v>
      </c>
      <c r="H182">
        <v>0</v>
      </c>
      <c r="I182" t="s">
        <v>26</v>
      </c>
      <c r="J182" t="s">
        <v>26</v>
      </c>
      <c r="L182" s="10">
        <f t="shared" si="12"/>
        <v>124.47847655927551</v>
      </c>
      <c r="M182" s="10">
        <f t="shared" si="16"/>
        <v>124.34193725854112</v>
      </c>
    </row>
    <row r="183" spans="1:13" x14ac:dyDescent="0.25">
      <c r="A183" s="2">
        <v>43367</v>
      </c>
      <c r="B183">
        <v>-2.1000000000000001E-2</v>
      </c>
      <c r="C183">
        <f t="shared" si="13"/>
        <v>-2.1000000000000001E-2</v>
      </c>
      <c r="D183">
        <v>121.39</v>
      </c>
      <c r="E183">
        <f t="shared" si="14"/>
        <v>-2.1000000000000001E-2</v>
      </c>
      <c r="F183" t="b">
        <f t="shared" si="15"/>
        <v>1</v>
      </c>
      <c r="G183">
        <v>0</v>
      </c>
      <c r="H183">
        <v>0</v>
      </c>
      <c r="I183" t="s">
        <v>26</v>
      </c>
      <c r="J183" t="s">
        <v>26</v>
      </c>
      <c r="L183" s="10">
        <f t="shared" si="12"/>
        <v>121.86442855153072</v>
      </c>
      <c r="M183" s="10">
        <f t="shared" si="16"/>
        <v>121.72474003076054</v>
      </c>
    </row>
    <row r="184" spans="1:13" x14ac:dyDescent="0.25">
      <c r="A184" s="2">
        <v>43368</v>
      </c>
      <c r="B184">
        <v>1.44E-2</v>
      </c>
      <c r="C184">
        <f t="shared" si="13"/>
        <v>1.44E-2</v>
      </c>
      <c r="D184">
        <v>123.14</v>
      </c>
      <c r="E184">
        <f t="shared" si="14"/>
        <v>1.44E-2</v>
      </c>
      <c r="F184" t="b">
        <f t="shared" si="15"/>
        <v>1</v>
      </c>
      <c r="G184">
        <v>0</v>
      </c>
      <c r="H184">
        <v>0</v>
      </c>
      <c r="I184" t="s">
        <v>26</v>
      </c>
      <c r="J184" t="s">
        <v>26</v>
      </c>
      <c r="L184" s="10">
        <f t="shared" si="12"/>
        <v>123.61927632267276</v>
      </c>
      <c r="M184" s="10">
        <f t="shared" si="16"/>
        <v>123.47956575819963</v>
      </c>
    </row>
    <row r="185" spans="1:13" x14ac:dyDescent="0.25">
      <c r="A185" s="2">
        <v>43369</v>
      </c>
      <c r="B185">
        <v>-8.0000000000000002E-3</v>
      </c>
      <c r="C185">
        <f t="shared" si="13"/>
        <v>-8.0000000000000002E-3</v>
      </c>
      <c r="D185">
        <v>122.15</v>
      </c>
      <c r="E185">
        <f t="shared" si="14"/>
        <v>-8.0000000000000002E-3</v>
      </c>
      <c r="F185" t="b">
        <f t="shared" si="15"/>
        <v>1</v>
      </c>
      <c r="G185">
        <v>0</v>
      </c>
      <c r="H185">
        <v>0</v>
      </c>
      <c r="I185" t="s">
        <v>26</v>
      </c>
      <c r="J185" t="s">
        <v>26</v>
      </c>
      <c r="L185" s="10">
        <f t="shared" si="12"/>
        <v>122.63032211209138</v>
      </c>
      <c r="M185" s="10">
        <f t="shared" si="16"/>
        <v>122.48683577524838</v>
      </c>
    </row>
    <row r="186" spans="1:13" x14ac:dyDescent="0.25">
      <c r="A186" s="2">
        <v>43370</v>
      </c>
      <c r="B186">
        <v>1.6500000000000001E-2</v>
      </c>
      <c r="C186">
        <f t="shared" si="13"/>
        <v>1.6500000000000001E-2</v>
      </c>
      <c r="D186">
        <v>124.17</v>
      </c>
      <c r="E186">
        <f t="shared" si="14"/>
        <v>1.6500000000000001E-2</v>
      </c>
      <c r="F186" t="b">
        <f t="shared" si="15"/>
        <v>1</v>
      </c>
      <c r="G186">
        <v>0</v>
      </c>
      <c r="H186">
        <v>0</v>
      </c>
      <c r="I186" t="s">
        <v>26</v>
      </c>
      <c r="J186" t="s">
        <v>26</v>
      </c>
      <c r="L186" s="10">
        <f t="shared" si="12"/>
        <v>124.65372242694087</v>
      </c>
      <c r="M186" s="10">
        <f t="shared" si="16"/>
        <v>124.51240604349235</v>
      </c>
    </row>
    <row r="187" spans="1:13" x14ac:dyDescent="0.25">
      <c r="A187" s="2">
        <v>43371</v>
      </c>
      <c r="B187">
        <v>-1.35E-2</v>
      </c>
      <c r="C187">
        <f t="shared" si="13"/>
        <v>-1.35E-2</v>
      </c>
      <c r="D187">
        <v>122.49</v>
      </c>
      <c r="E187">
        <f t="shared" si="14"/>
        <v>-1.35E-2</v>
      </c>
      <c r="F187" t="b">
        <f t="shared" si="15"/>
        <v>1</v>
      </c>
      <c r="G187">
        <v>0</v>
      </c>
      <c r="H187">
        <v>0</v>
      </c>
      <c r="I187" t="s">
        <v>26</v>
      </c>
      <c r="J187" t="s">
        <v>26</v>
      </c>
      <c r="L187" s="10">
        <f t="shared" ref="L187:L250" si="17">L186*(1+C187)</f>
        <v>122.97089717417718</v>
      </c>
      <c r="M187" s="10">
        <f t="shared" si="16"/>
        <v>122.82777334515082</v>
      </c>
    </row>
    <row r="188" spans="1:13" x14ac:dyDescent="0.25">
      <c r="A188" s="2">
        <v>43374</v>
      </c>
      <c r="B188">
        <v>1.1000000000000001E-3</v>
      </c>
      <c r="C188">
        <f t="shared" si="13"/>
        <v>1.1000000000000001E-3</v>
      </c>
      <c r="D188">
        <v>122.63</v>
      </c>
      <c r="E188">
        <f t="shared" si="14"/>
        <v>1.1000000000000001E-3</v>
      </c>
      <c r="F188" t="b">
        <f t="shared" si="15"/>
        <v>1</v>
      </c>
      <c r="G188">
        <v>0</v>
      </c>
      <c r="H188">
        <v>0</v>
      </c>
      <c r="I188" t="s">
        <v>26</v>
      </c>
      <c r="J188" t="s">
        <v>26</v>
      </c>
      <c r="L188" s="10">
        <f t="shared" si="17"/>
        <v>123.10616516106879</v>
      </c>
      <c r="M188" s="10">
        <f t="shared" si="16"/>
        <v>122.96815940334595</v>
      </c>
    </row>
    <row r="189" spans="1:13" x14ac:dyDescent="0.25">
      <c r="A189" s="2">
        <v>43375</v>
      </c>
      <c r="B189">
        <v>6.3299999999999995E-2</v>
      </c>
      <c r="C189">
        <f t="shared" si="13"/>
        <v>6.3299999999999995E-2</v>
      </c>
      <c r="D189">
        <v>130.4</v>
      </c>
      <c r="E189">
        <f t="shared" si="14"/>
        <v>6.3299999999999995E-2</v>
      </c>
      <c r="F189" t="b">
        <f t="shared" si="15"/>
        <v>1</v>
      </c>
      <c r="G189">
        <v>0</v>
      </c>
      <c r="H189">
        <v>0</v>
      </c>
      <c r="I189" t="s">
        <v>26</v>
      </c>
      <c r="J189" t="s">
        <v>26</v>
      </c>
      <c r="L189" s="10">
        <f t="shared" si="17"/>
        <v>130.89878541576442</v>
      </c>
      <c r="M189" s="10">
        <f t="shared" si="16"/>
        <v>130.7595856331755</v>
      </c>
    </row>
    <row r="190" spans="1:13" x14ac:dyDescent="0.25">
      <c r="A190" s="2">
        <v>43376</v>
      </c>
      <c r="B190">
        <v>6.8499999999999894E-2</v>
      </c>
      <c r="C190">
        <f t="shared" si="13"/>
        <v>6.8500000000000005E-2</v>
      </c>
      <c r="D190">
        <v>139.34</v>
      </c>
      <c r="E190">
        <f t="shared" si="14"/>
        <v>6.8500000000000005E-2</v>
      </c>
      <c r="F190" t="b">
        <f t="shared" si="15"/>
        <v>1</v>
      </c>
      <c r="G190">
        <v>0</v>
      </c>
      <c r="H190">
        <v>0</v>
      </c>
      <c r="I190" t="s">
        <v>26</v>
      </c>
      <c r="J190" t="s">
        <v>26</v>
      </c>
      <c r="L190" s="10">
        <f t="shared" si="17"/>
        <v>139.8653522167443</v>
      </c>
      <c r="M190" s="10">
        <f t="shared" si="16"/>
        <v>139.72423820649291</v>
      </c>
    </row>
    <row r="191" spans="1:13" x14ac:dyDescent="0.25">
      <c r="A191" s="2">
        <v>43377</v>
      </c>
      <c r="B191">
        <v>1.1000000000000001E-3</v>
      </c>
      <c r="C191">
        <f t="shared" si="13"/>
        <v>1.1000000000000001E-3</v>
      </c>
      <c r="D191">
        <v>139.5</v>
      </c>
      <c r="E191">
        <f t="shared" si="14"/>
        <v>1.1000000000000001E-3</v>
      </c>
      <c r="F191" t="b">
        <f t="shared" si="15"/>
        <v>1</v>
      </c>
      <c r="G191">
        <v>0</v>
      </c>
      <c r="H191">
        <v>0</v>
      </c>
      <c r="I191" t="s">
        <v>26</v>
      </c>
      <c r="J191" t="s">
        <v>26</v>
      </c>
      <c r="L191" s="10">
        <f t="shared" si="17"/>
        <v>140.01920410418273</v>
      </c>
      <c r="M191" s="10">
        <f t="shared" si="16"/>
        <v>139.88467941585876</v>
      </c>
    </row>
    <row r="192" spans="1:13" x14ac:dyDescent="0.25">
      <c r="A192" s="2">
        <v>43378</v>
      </c>
      <c r="B192">
        <v>1.7899999999999999E-2</v>
      </c>
      <c r="C192">
        <f t="shared" si="13"/>
        <v>1.7899999999999999E-2</v>
      </c>
      <c r="D192">
        <v>142</v>
      </c>
      <c r="E192">
        <f t="shared" si="14"/>
        <v>1.7899999999999999E-2</v>
      </c>
      <c r="F192" t="b">
        <f t="shared" si="15"/>
        <v>1</v>
      </c>
      <c r="G192">
        <v>0</v>
      </c>
      <c r="H192">
        <v>0</v>
      </c>
      <c r="I192" t="s">
        <v>26</v>
      </c>
      <c r="J192" t="s">
        <v>26</v>
      </c>
      <c r="L192" s="10">
        <f t="shared" si="17"/>
        <v>142.52554785764761</v>
      </c>
      <c r="M192" s="10">
        <f t="shared" si="16"/>
        <v>142.39157331220031</v>
      </c>
    </row>
    <row r="193" spans="1:13" x14ac:dyDescent="0.25">
      <c r="A193" s="2">
        <v>43381</v>
      </c>
      <c r="B193">
        <v>4.5999999999999999E-2</v>
      </c>
      <c r="C193">
        <f t="shared" si="13"/>
        <v>4.5999999999999999E-2</v>
      </c>
      <c r="D193">
        <v>148.54</v>
      </c>
      <c r="E193">
        <f t="shared" si="14"/>
        <v>4.5999999999999999E-2</v>
      </c>
      <c r="F193" t="b">
        <f t="shared" si="15"/>
        <v>1</v>
      </c>
      <c r="G193">
        <v>0</v>
      </c>
      <c r="H193">
        <v>0</v>
      </c>
      <c r="I193" t="s">
        <v>26</v>
      </c>
      <c r="J193" t="s">
        <v>26</v>
      </c>
      <c r="L193" s="10">
        <f t="shared" si="17"/>
        <v>149.0817230590994</v>
      </c>
      <c r="M193" s="10">
        <f t="shared" si="16"/>
        <v>148.94960774502982</v>
      </c>
    </row>
    <row r="194" spans="1:13" x14ac:dyDescent="0.25">
      <c r="A194" s="2">
        <v>43382</v>
      </c>
      <c r="B194">
        <v>1.11E-2</v>
      </c>
      <c r="C194">
        <f t="shared" si="13"/>
        <v>1.11E-2</v>
      </c>
      <c r="D194">
        <v>150.19999999999999</v>
      </c>
      <c r="E194">
        <f t="shared" si="14"/>
        <v>1.11E-2</v>
      </c>
      <c r="F194" t="b">
        <f t="shared" si="15"/>
        <v>1</v>
      </c>
      <c r="G194">
        <v>0</v>
      </c>
      <c r="H194">
        <v>0</v>
      </c>
      <c r="I194" t="s">
        <v>26</v>
      </c>
      <c r="J194" t="s">
        <v>26</v>
      </c>
      <c r="L194" s="10">
        <f t="shared" si="17"/>
        <v>150.73653018505541</v>
      </c>
      <c r="M194" s="10">
        <f t="shared" si="16"/>
        <v>150.6141852922006</v>
      </c>
    </row>
    <row r="195" spans="1:13" x14ac:dyDescent="0.25">
      <c r="A195" s="2">
        <v>43383</v>
      </c>
      <c r="B195">
        <v>-4.36E-2</v>
      </c>
      <c r="C195">
        <f t="shared" ref="C195:C258" si="18">ROUND(B195,4)</f>
        <v>-4.36E-2</v>
      </c>
      <c r="D195">
        <v>143.65</v>
      </c>
      <c r="E195">
        <f t="shared" si="14"/>
        <v>-4.36E-2</v>
      </c>
      <c r="F195" t="b">
        <f t="shared" si="15"/>
        <v>1</v>
      </c>
      <c r="G195">
        <v>0</v>
      </c>
      <c r="H195">
        <v>0</v>
      </c>
      <c r="I195" t="s">
        <v>26</v>
      </c>
      <c r="J195" t="s">
        <v>26</v>
      </c>
      <c r="L195" s="10">
        <f t="shared" si="17"/>
        <v>144.16441746898701</v>
      </c>
      <c r="M195" s="10">
        <f t="shared" si="16"/>
        <v>144.04612328378576</v>
      </c>
    </row>
    <row r="196" spans="1:13" x14ac:dyDescent="0.25">
      <c r="A196" s="2">
        <v>43384</v>
      </c>
      <c r="B196">
        <v>4.9000000000000002E-2</v>
      </c>
      <c r="C196">
        <f t="shared" si="18"/>
        <v>4.9000000000000002E-2</v>
      </c>
      <c r="D196">
        <v>150.69999999999999</v>
      </c>
      <c r="E196">
        <f t="shared" ref="E196:E259" si="19">TRUNC(D196/D195-1,4)</f>
        <v>4.9000000000000002E-2</v>
      </c>
      <c r="F196" t="b">
        <f t="shared" ref="F196:F259" si="20">E196=C196</f>
        <v>1</v>
      </c>
      <c r="G196">
        <v>0</v>
      </c>
      <c r="H196">
        <v>0</v>
      </c>
      <c r="I196" t="s">
        <v>26</v>
      </c>
      <c r="J196" t="s">
        <v>26</v>
      </c>
      <c r="L196" s="10">
        <f t="shared" si="17"/>
        <v>151.22847392496737</v>
      </c>
      <c r="M196" s="10">
        <f t="shared" si="16"/>
        <v>151.11556407146892</v>
      </c>
    </row>
    <row r="197" spans="1:13" x14ac:dyDescent="0.25">
      <c r="A197" s="2">
        <v>43388</v>
      </c>
      <c r="B197">
        <v>-4.5999999999999999E-3</v>
      </c>
      <c r="C197">
        <f t="shared" si="18"/>
        <v>-4.5999999999999999E-3</v>
      </c>
      <c r="D197">
        <v>150</v>
      </c>
      <c r="E197">
        <f t="shared" si="19"/>
        <v>-4.5999999999999999E-3</v>
      </c>
      <c r="F197" t="b">
        <f t="shared" si="20"/>
        <v>1</v>
      </c>
      <c r="G197">
        <v>0</v>
      </c>
      <c r="H197">
        <v>0</v>
      </c>
      <c r="I197" t="s">
        <v>26</v>
      </c>
      <c r="J197" t="s">
        <v>26</v>
      </c>
      <c r="L197" s="10">
        <f t="shared" si="17"/>
        <v>150.53282294491251</v>
      </c>
      <c r="M197" s="10">
        <f t="shared" si="16"/>
        <v>150.41363378049329</v>
      </c>
    </row>
    <row r="198" spans="1:13" x14ac:dyDescent="0.25">
      <c r="A198" s="2">
        <v>43389</v>
      </c>
      <c r="B198">
        <v>6.13E-2</v>
      </c>
      <c r="C198">
        <f t="shared" si="18"/>
        <v>6.13E-2</v>
      </c>
      <c r="D198">
        <v>159.19999999999999</v>
      </c>
      <c r="E198">
        <f t="shared" si="19"/>
        <v>6.13E-2</v>
      </c>
      <c r="F198" t="b">
        <f t="shared" si="20"/>
        <v>1</v>
      </c>
      <c r="G198">
        <v>0</v>
      </c>
      <c r="H198">
        <v>0</v>
      </c>
      <c r="I198" t="s">
        <v>26</v>
      </c>
      <c r="J198" t="s">
        <v>26</v>
      </c>
      <c r="L198" s="10">
        <f t="shared" si="17"/>
        <v>159.76048499143565</v>
      </c>
      <c r="M198" s="10">
        <f t="shared" si="16"/>
        <v>159.63900331903019</v>
      </c>
    </row>
    <row r="199" spans="1:13" x14ac:dyDescent="0.25">
      <c r="A199" s="2">
        <v>43390</v>
      </c>
      <c r="B199">
        <v>1.6E-2</v>
      </c>
      <c r="C199">
        <f t="shared" si="18"/>
        <v>1.6E-2</v>
      </c>
      <c r="D199">
        <v>161.75</v>
      </c>
      <c r="E199">
        <f t="shared" si="19"/>
        <v>1.6E-2</v>
      </c>
      <c r="F199" t="b">
        <f t="shared" si="20"/>
        <v>1</v>
      </c>
      <c r="G199">
        <v>0</v>
      </c>
      <c r="H199">
        <v>0</v>
      </c>
      <c r="I199" t="s">
        <v>26</v>
      </c>
      <c r="J199" t="s">
        <v>26</v>
      </c>
      <c r="L199" s="10">
        <f t="shared" si="17"/>
        <v>162.31665275129862</v>
      </c>
      <c r="M199" s="10">
        <f t="shared" si="16"/>
        <v>162.1960350932986</v>
      </c>
    </row>
    <row r="200" spans="1:13" x14ac:dyDescent="0.25">
      <c r="A200" s="2">
        <v>43391</v>
      </c>
      <c r="B200">
        <v>-5.3E-3</v>
      </c>
      <c r="C200">
        <f t="shared" si="18"/>
        <v>-5.3E-3</v>
      </c>
      <c r="D200">
        <v>160.88</v>
      </c>
      <c r="E200">
        <f t="shared" si="19"/>
        <v>-5.3E-3</v>
      </c>
      <c r="F200" t="b">
        <f t="shared" si="20"/>
        <v>1</v>
      </c>
      <c r="G200">
        <v>0</v>
      </c>
      <c r="H200">
        <v>0</v>
      </c>
      <c r="I200" t="s">
        <v>26</v>
      </c>
      <c r="J200" t="s">
        <v>26</v>
      </c>
      <c r="L200" s="10">
        <f t="shared" si="17"/>
        <v>161.45637449171673</v>
      </c>
      <c r="M200" s="10">
        <f t="shared" si="16"/>
        <v>161.32363601737174</v>
      </c>
    </row>
    <row r="201" spans="1:13" x14ac:dyDescent="0.25">
      <c r="A201" s="2">
        <v>43392</v>
      </c>
      <c r="B201">
        <v>5.04E-2</v>
      </c>
      <c r="C201">
        <f t="shared" si="18"/>
        <v>5.04E-2</v>
      </c>
      <c r="D201">
        <v>169</v>
      </c>
      <c r="E201">
        <f t="shared" si="19"/>
        <v>5.04E-2</v>
      </c>
      <c r="F201" t="b">
        <f t="shared" si="20"/>
        <v>1</v>
      </c>
      <c r="G201">
        <v>0</v>
      </c>
      <c r="H201">
        <v>0</v>
      </c>
      <c r="I201" t="s">
        <v>26</v>
      </c>
      <c r="J201" t="s">
        <v>26</v>
      </c>
      <c r="L201" s="10">
        <f t="shared" si="17"/>
        <v>169.59377576609924</v>
      </c>
      <c r="M201" s="10">
        <f t="shared" si="16"/>
        <v>169.46602739268911</v>
      </c>
    </row>
    <row r="202" spans="1:13" x14ac:dyDescent="0.25">
      <c r="A202" s="2">
        <v>43395</v>
      </c>
      <c r="B202">
        <v>-1.12E-2</v>
      </c>
      <c r="C202">
        <f t="shared" si="18"/>
        <v>-1.12E-2</v>
      </c>
      <c r="D202">
        <v>167.1</v>
      </c>
      <c r="E202">
        <f t="shared" si="19"/>
        <v>-1.12E-2</v>
      </c>
      <c r="F202" t="b">
        <f t="shared" si="20"/>
        <v>1</v>
      </c>
      <c r="G202">
        <v>0</v>
      </c>
      <c r="H202">
        <v>0</v>
      </c>
      <c r="I202" t="s">
        <v>26</v>
      </c>
      <c r="J202" t="s">
        <v>26</v>
      </c>
      <c r="L202" s="10">
        <f t="shared" si="17"/>
        <v>167.69432547751893</v>
      </c>
      <c r="M202" s="10">
        <f t="shared" ref="M202:M246" si="21">$O$72*D202</f>
        <v>167.56078803146951</v>
      </c>
    </row>
    <row r="203" spans="1:13" x14ac:dyDescent="0.25">
      <c r="A203" s="2">
        <v>43396</v>
      </c>
      <c r="B203">
        <v>1.16999999999999E-2</v>
      </c>
      <c r="C203">
        <f t="shared" si="18"/>
        <v>1.17E-2</v>
      </c>
      <c r="D203">
        <v>169.06</v>
      </c>
      <c r="E203">
        <f t="shared" si="19"/>
        <v>1.17E-2</v>
      </c>
      <c r="F203" t="b">
        <f t="shared" si="20"/>
        <v>1</v>
      </c>
      <c r="G203">
        <v>0</v>
      </c>
      <c r="H203">
        <v>0</v>
      </c>
      <c r="I203" t="s">
        <v>26</v>
      </c>
      <c r="J203" t="s">
        <v>26</v>
      </c>
      <c r="L203" s="10">
        <f t="shared" si="17"/>
        <v>169.65634908560591</v>
      </c>
      <c r="M203" s="10">
        <f t="shared" si="21"/>
        <v>169.5261928462013</v>
      </c>
    </row>
    <row r="204" spans="1:13" x14ac:dyDescent="0.25">
      <c r="A204" s="2">
        <v>43397</v>
      </c>
      <c r="B204">
        <v>-6.1999999999999998E-3</v>
      </c>
      <c r="C204">
        <f t="shared" si="18"/>
        <v>-6.1999999999999998E-3</v>
      </c>
      <c r="D204">
        <v>168</v>
      </c>
      <c r="E204">
        <f t="shared" si="19"/>
        <v>-6.1999999999999998E-3</v>
      </c>
      <c r="F204" t="b">
        <f t="shared" si="20"/>
        <v>1</v>
      </c>
      <c r="G204">
        <v>0</v>
      </c>
      <c r="H204">
        <v>0</v>
      </c>
      <c r="I204" t="s">
        <v>26</v>
      </c>
      <c r="J204" t="s">
        <v>26</v>
      </c>
      <c r="L204" s="10">
        <f t="shared" si="17"/>
        <v>168.60447972127517</v>
      </c>
      <c r="M204" s="10">
        <f t="shared" si="21"/>
        <v>168.4632698341525</v>
      </c>
    </row>
    <row r="205" spans="1:13" x14ac:dyDescent="0.25">
      <c r="A205" s="2">
        <v>43398</v>
      </c>
      <c r="B205">
        <v>1.2999999999999999E-3</v>
      </c>
      <c r="C205">
        <f t="shared" si="18"/>
        <v>1.2999999999999999E-3</v>
      </c>
      <c r="D205">
        <v>168.22</v>
      </c>
      <c r="E205">
        <f t="shared" si="19"/>
        <v>1.2999999999999999E-3</v>
      </c>
      <c r="F205" t="b">
        <f t="shared" si="20"/>
        <v>1</v>
      </c>
      <c r="G205">
        <v>0</v>
      </c>
      <c r="H205">
        <v>0</v>
      </c>
      <c r="I205" t="s">
        <v>26</v>
      </c>
      <c r="J205" t="s">
        <v>26</v>
      </c>
      <c r="L205" s="10">
        <f t="shared" si="17"/>
        <v>168.82366554491284</v>
      </c>
      <c r="M205" s="10">
        <f t="shared" si="21"/>
        <v>168.68387649703055</v>
      </c>
    </row>
    <row r="206" spans="1:13" x14ac:dyDescent="0.25">
      <c r="A206" s="2">
        <v>43399</v>
      </c>
      <c r="B206">
        <v>-8.3999999999999995E-3</v>
      </c>
      <c r="C206">
        <f t="shared" si="18"/>
        <v>-8.3999999999999995E-3</v>
      </c>
      <c r="D206">
        <v>166.8</v>
      </c>
      <c r="E206">
        <f t="shared" si="19"/>
        <v>-8.3999999999999995E-3</v>
      </c>
      <c r="F206" t="b">
        <f t="shared" si="20"/>
        <v>1</v>
      </c>
      <c r="G206">
        <v>0</v>
      </c>
      <c r="H206">
        <v>0</v>
      </c>
      <c r="I206" t="s">
        <v>26</v>
      </c>
      <c r="J206" t="s">
        <v>26</v>
      </c>
      <c r="L206" s="10">
        <f t="shared" si="17"/>
        <v>167.40554675433557</v>
      </c>
      <c r="M206" s="10">
        <f t="shared" si="21"/>
        <v>167.25996076390857</v>
      </c>
    </row>
    <row r="207" spans="1:13" x14ac:dyDescent="0.25">
      <c r="A207" s="2">
        <v>43402</v>
      </c>
      <c r="B207">
        <v>-2E-3</v>
      </c>
      <c r="C207">
        <f t="shared" si="18"/>
        <v>-2E-3</v>
      </c>
      <c r="D207">
        <v>166.45</v>
      </c>
      <c r="E207">
        <f t="shared" si="19"/>
        <v>-2E-3</v>
      </c>
      <c r="F207" t="b">
        <f t="shared" si="20"/>
        <v>1</v>
      </c>
      <c r="G207">
        <v>0</v>
      </c>
      <c r="H207">
        <v>0</v>
      </c>
      <c r="I207" t="s">
        <v>26</v>
      </c>
      <c r="J207" t="s">
        <v>26</v>
      </c>
      <c r="L207" s="10">
        <f t="shared" si="17"/>
        <v>167.0707356608269</v>
      </c>
      <c r="M207" s="10">
        <f t="shared" si="21"/>
        <v>166.9089956184207</v>
      </c>
    </row>
    <row r="208" spans="1:13" x14ac:dyDescent="0.25">
      <c r="A208" s="2">
        <v>43403</v>
      </c>
      <c r="B208">
        <v>1.6899999999999998E-2</v>
      </c>
      <c r="C208">
        <f t="shared" si="18"/>
        <v>1.6899999999999998E-2</v>
      </c>
      <c r="D208">
        <v>169.27</v>
      </c>
      <c r="E208">
        <f t="shared" si="19"/>
        <v>1.6899999999999998E-2</v>
      </c>
      <c r="F208" t="b">
        <f t="shared" si="20"/>
        <v>1</v>
      </c>
      <c r="G208">
        <v>0</v>
      </c>
      <c r="H208">
        <v>0</v>
      </c>
      <c r="I208" t="s">
        <v>26</v>
      </c>
      <c r="J208" t="s">
        <v>26</v>
      </c>
      <c r="L208" s="10">
        <f t="shared" si="17"/>
        <v>169.89423109349485</v>
      </c>
      <c r="M208" s="10">
        <f t="shared" si="21"/>
        <v>169.736771933494</v>
      </c>
    </row>
    <row r="209" spans="1:13" x14ac:dyDescent="0.25">
      <c r="A209" s="2">
        <v>43404</v>
      </c>
      <c r="B209">
        <v>-2.7000000000000001E-3</v>
      </c>
      <c r="C209">
        <f t="shared" si="18"/>
        <v>-2.7000000000000001E-3</v>
      </c>
      <c r="D209">
        <v>168.8</v>
      </c>
      <c r="E209">
        <f t="shared" si="19"/>
        <v>-2.7000000000000001E-3</v>
      </c>
      <c r="F209" t="b">
        <f t="shared" si="20"/>
        <v>1</v>
      </c>
      <c r="G209">
        <v>0</v>
      </c>
      <c r="H209">
        <v>0</v>
      </c>
      <c r="I209" t="s">
        <v>26</v>
      </c>
      <c r="J209" t="s">
        <v>26</v>
      </c>
      <c r="L209" s="10">
        <f t="shared" si="17"/>
        <v>169.43551666954241</v>
      </c>
      <c r="M209" s="10">
        <f t="shared" si="21"/>
        <v>169.2654758809818</v>
      </c>
    </row>
    <row r="210" spans="1:13" x14ac:dyDescent="0.25">
      <c r="A210" s="2">
        <v>43405</v>
      </c>
      <c r="B210">
        <v>6.6E-3</v>
      </c>
      <c r="C210">
        <f t="shared" si="18"/>
        <v>6.6E-3</v>
      </c>
      <c r="D210">
        <v>169.93</v>
      </c>
      <c r="E210">
        <f t="shared" si="19"/>
        <v>6.6E-3</v>
      </c>
      <c r="F210" t="b">
        <f t="shared" si="20"/>
        <v>1</v>
      </c>
      <c r="G210">
        <v>0</v>
      </c>
      <c r="H210">
        <v>0</v>
      </c>
      <c r="I210" t="s">
        <v>26</v>
      </c>
      <c r="J210" t="s">
        <v>26</v>
      </c>
      <c r="L210" s="10">
        <f t="shared" si="17"/>
        <v>170.55379107956139</v>
      </c>
      <c r="M210" s="10">
        <f t="shared" si="21"/>
        <v>170.39859192212819</v>
      </c>
    </row>
    <row r="211" spans="1:13" x14ac:dyDescent="0.25">
      <c r="A211" s="2">
        <v>43409</v>
      </c>
      <c r="B211">
        <v>1.78E-2</v>
      </c>
      <c r="C211">
        <f t="shared" si="18"/>
        <v>1.78E-2</v>
      </c>
      <c r="D211">
        <v>172.96</v>
      </c>
      <c r="E211">
        <f t="shared" si="19"/>
        <v>1.78E-2</v>
      </c>
      <c r="F211" t="b">
        <f t="shared" si="20"/>
        <v>1</v>
      </c>
      <c r="G211">
        <v>0</v>
      </c>
      <c r="H211">
        <v>0</v>
      </c>
      <c r="I211" t="s">
        <v>26</v>
      </c>
      <c r="J211" t="s">
        <v>26</v>
      </c>
      <c r="L211" s="10">
        <f t="shared" si="17"/>
        <v>173.58964856077759</v>
      </c>
      <c r="M211" s="10">
        <f t="shared" si="21"/>
        <v>173.43694732449416</v>
      </c>
    </row>
    <row r="212" spans="1:13" x14ac:dyDescent="0.25">
      <c r="A212" s="2">
        <v>43410</v>
      </c>
      <c r="B212">
        <v>-8.3599999999999994E-2</v>
      </c>
      <c r="C212">
        <f t="shared" si="18"/>
        <v>-8.3599999999999994E-2</v>
      </c>
      <c r="D212">
        <v>158.5</v>
      </c>
      <c r="E212">
        <f t="shared" si="19"/>
        <v>-8.3599999999999994E-2</v>
      </c>
      <c r="F212" t="b">
        <f t="shared" si="20"/>
        <v>1</v>
      </c>
      <c r="G212">
        <v>0</v>
      </c>
      <c r="H212">
        <v>0</v>
      </c>
      <c r="I212" t="s">
        <v>26</v>
      </c>
      <c r="J212" t="s">
        <v>26</v>
      </c>
      <c r="L212" s="10">
        <f t="shared" si="17"/>
        <v>159.0775539410966</v>
      </c>
      <c r="M212" s="10">
        <f t="shared" si="21"/>
        <v>158.93707302805458</v>
      </c>
    </row>
    <row r="213" spans="1:13" x14ac:dyDescent="0.25">
      <c r="A213" s="2">
        <v>43411</v>
      </c>
      <c r="B213">
        <v>-4.7899999999999998E-2</v>
      </c>
      <c r="C213">
        <f t="shared" si="18"/>
        <v>-4.7899999999999998E-2</v>
      </c>
      <c r="D213">
        <v>150.9</v>
      </c>
      <c r="E213">
        <f t="shared" si="19"/>
        <v>-4.7899999999999998E-2</v>
      </c>
      <c r="F213" t="b">
        <f t="shared" si="20"/>
        <v>1</v>
      </c>
      <c r="G213">
        <v>0</v>
      </c>
      <c r="H213">
        <v>0</v>
      </c>
      <c r="I213" t="s">
        <v>26</v>
      </c>
      <c r="J213" t="s">
        <v>26</v>
      </c>
      <c r="L213" s="10">
        <f t="shared" si="17"/>
        <v>151.45773910731805</v>
      </c>
      <c r="M213" s="10">
        <f t="shared" si="21"/>
        <v>151.31611558317627</v>
      </c>
    </row>
    <row r="214" spans="1:13" x14ac:dyDescent="0.25">
      <c r="A214" s="2">
        <v>43412</v>
      </c>
      <c r="B214">
        <v>-2.1999999999999999E-2</v>
      </c>
      <c r="C214">
        <f t="shared" si="18"/>
        <v>-2.1999999999999999E-2</v>
      </c>
      <c r="D214">
        <v>147.57</v>
      </c>
      <c r="E214">
        <f t="shared" si="19"/>
        <v>-2.1999999999999999E-2</v>
      </c>
      <c r="F214" t="b">
        <f t="shared" si="20"/>
        <v>1</v>
      </c>
      <c r="G214">
        <v>0</v>
      </c>
      <c r="H214">
        <v>0</v>
      </c>
      <c r="I214" t="s">
        <v>26</v>
      </c>
      <c r="J214" t="s">
        <v>26</v>
      </c>
      <c r="L214" s="10">
        <f t="shared" si="17"/>
        <v>148.12566884695704</v>
      </c>
      <c r="M214" s="10">
        <f t="shared" si="21"/>
        <v>147.9769329132493</v>
      </c>
    </row>
    <row r="215" spans="1:13" x14ac:dyDescent="0.25">
      <c r="A215" s="2">
        <v>43413</v>
      </c>
      <c r="B215">
        <v>-7.9000000000000008E-3</v>
      </c>
      <c r="C215">
        <f t="shared" si="18"/>
        <v>-7.9000000000000008E-3</v>
      </c>
      <c r="D215">
        <v>146.4</v>
      </c>
      <c r="E215">
        <f t="shared" si="19"/>
        <v>-7.9000000000000008E-3</v>
      </c>
      <c r="F215" t="b">
        <f t="shared" si="20"/>
        <v>1</v>
      </c>
      <c r="G215">
        <v>0</v>
      </c>
      <c r="H215">
        <v>0</v>
      </c>
      <c r="I215" t="s">
        <v>26</v>
      </c>
      <c r="J215" t="s">
        <v>26</v>
      </c>
      <c r="L215" s="10">
        <f t="shared" si="17"/>
        <v>146.95547606306607</v>
      </c>
      <c r="M215" s="10">
        <f t="shared" si="21"/>
        <v>146.80370656976146</v>
      </c>
    </row>
    <row r="216" spans="1:13" x14ac:dyDescent="0.25">
      <c r="A216" s="2">
        <v>43416</v>
      </c>
      <c r="B216">
        <v>4.87E-2</v>
      </c>
      <c r="C216">
        <f t="shared" si="18"/>
        <v>4.87E-2</v>
      </c>
      <c r="D216">
        <v>153.54</v>
      </c>
      <c r="E216">
        <f t="shared" si="19"/>
        <v>4.87E-2</v>
      </c>
      <c r="F216" t="b">
        <f t="shared" si="20"/>
        <v>1</v>
      </c>
      <c r="G216">
        <v>0</v>
      </c>
      <c r="H216">
        <v>0</v>
      </c>
      <c r="I216" t="s">
        <v>26</v>
      </c>
      <c r="J216" t="s">
        <v>26</v>
      </c>
      <c r="L216" s="10">
        <f t="shared" si="17"/>
        <v>154.11220774733738</v>
      </c>
      <c r="M216" s="10">
        <f t="shared" si="21"/>
        <v>153.96339553771293</v>
      </c>
    </row>
    <row r="217" spans="1:13" x14ac:dyDescent="0.25">
      <c r="A217" s="2">
        <v>43417</v>
      </c>
      <c r="B217">
        <v>-8.0000000000000004E-4</v>
      </c>
      <c r="C217">
        <f t="shared" si="18"/>
        <v>-8.0000000000000004E-4</v>
      </c>
      <c r="D217">
        <v>153.41</v>
      </c>
      <c r="E217">
        <f t="shared" si="19"/>
        <v>-8.0000000000000004E-4</v>
      </c>
      <c r="F217" t="b">
        <f t="shared" si="20"/>
        <v>1</v>
      </c>
      <c r="G217">
        <v>0</v>
      </c>
      <c r="H217">
        <v>0</v>
      </c>
      <c r="I217" t="s">
        <v>26</v>
      </c>
      <c r="J217" t="s">
        <v>26</v>
      </c>
      <c r="L217" s="10">
        <f t="shared" si="17"/>
        <v>153.98891798113951</v>
      </c>
      <c r="M217" s="10">
        <f t="shared" si="21"/>
        <v>153.83303705510318</v>
      </c>
    </row>
    <row r="218" spans="1:13" x14ac:dyDescent="0.25">
      <c r="A218" s="2">
        <v>43418</v>
      </c>
      <c r="B218">
        <v>1.3599999999999999E-2</v>
      </c>
      <c r="C218">
        <f t="shared" si="18"/>
        <v>1.3599999999999999E-2</v>
      </c>
      <c r="D218">
        <v>155.5</v>
      </c>
      <c r="E218">
        <f t="shared" si="19"/>
        <v>1.3599999999999999E-2</v>
      </c>
      <c r="F218" t="b">
        <f t="shared" si="20"/>
        <v>1</v>
      </c>
      <c r="G218">
        <v>0</v>
      </c>
      <c r="H218">
        <v>0</v>
      </c>
      <c r="I218" t="s">
        <v>26</v>
      </c>
      <c r="J218" t="s">
        <v>26</v>
      </c>
      <c r="L218" s="10">
        <f t="shared" si="17"/>
        <v>156.08316726568302</v>
      </c>
      <c r="M218" s="10">
        <f t="shared" si="21"/>
        <v>155.92880035244471</v>
      </c>
    </row>
    <row r="219" spans="1:13" x14ac:dyDescent="0.25">
      <c r="A219" s="2">
        <v>43420</v>
      </c>
      <c r="B219">
        <v>6.4000000000000003E-3</v>
      </c>
      <c r="C219">
        <f t="shared" si="18"/>
        <v>6.4000000000000003E-3</v>
      </c>
      <c r="D219">
        <v>156.5</v>
      </c>
      <c r="E219">
        <f t="shared" si="19"/>
        <v>6.4000000000000003E-3</v>
      </c>
      <c r="F219" t="b">
        <f t="shared" si="20"/>
        <v>1</v>
      </c>
      <c r="G219">
        <v>0</v>
      </c>
      <c r="H219">
        <v>0</v>
      </c>
      <c r="I219" t="s">
        <v>26</v>
      </c>
      <c r="J219" t="s">
        <v>26</v>
      </c>
      <c r="L219" s="10">
        <f t="shared" si="17"/>
        <v>157.08209953618339</v>
      </c>
      <c r="M219" s="10">
        <f t="shared" si="21"/>
        <v>156.93155791098133</v>
      </c>
    </row>
    <row r="220" spans="1:13" x14ac:dyDescent="0.25">
      <c r="A220" s="2">
        <v>43423</v>
      </c>
      <c r="B220">
        <v>-2.2000000000000001E-3</v>
      </c>
      <c r="C220">
        <f t="shared" si="18"/>
        <v>-2.2000000000000001E-3</v>
      </c>
      <c r="D220">
        <v>156.15</v>
      </c>
      <c r="E220">
        <f t="shared" si="19"/>
        <v>-2.2000000000000001E-3</v>
      </c>
      <c r="F220" t="b">
        <f t="shared" si="20"/>
        <v>1</v>
      </c>
      <c r="G220">
        <v>0</v>
      </c>
      <c r="H220">
        <v>0</v>
      </c>
      <c r="I220" t="s">
        <v>26</v>
      </c>
      <c r="J220" t="s">
        <v>26</v>
      </c>
      <c r="L220" s="10">
        <f t="shared" si="17"/>
        <v>156.7365189172038</v>
      </c>
      <c r="M220" s="10">
        <f t="shared" si="21"/>
        <v>156.58059276549352</v>
      </c>
    </row>
    <row r="221" spans="1:13" x14ac:dyDescent="0.25">
      <c r="A221" s="2">
        <v>43425</v>
      </c>
      <c r="B221">
        <v>-5.7999999999999996E-3</v>
      </c>
      <c r="C221">
        <f t="shared" si="18"/>
        <v>-5.7999999999999996E-3</v>
      </c>
      <c r="D221">
        <v>155.24</v>
      </c>
      <c r="E221">
        <f t="shared" si="19"/>
        <v>-5.7999999999999996E-3</v>
      </c>
      <c r="F221" t="b">
        <f t="shared" si="20"/>
        <v>1</v>
      </c>
      <c r="G221">
        <v>0</v>
      </c>
      <c r="H221">
        <v>0</v>
      </c>
      <c r="I221" t="s">
        <v>26</v>
      </c>
      <c r="J221" t="s">
        <v>26</v>
      </c>
      <c r="L221" s="10">
        <f t="shared" si="17"/>
        <v>155.82744710748401</v>
      </c>
      <c r="M221" s="10">
        <f t="shared" si="21"/>
        <v>155.66808338722521</v>
      </c>
    </row>
    <row r="222" spans="1:13" x14ac:dyDescent="0.25">
      <c r="A222" s="2">
        <v>43426</v>
      </c>
      <c r="B222">
        <v>3.0599999999999999E-2</v>
      </c>
      <c r="C222">
        <f t="shared" si="18"/>
        <v>3.0599999999999999E-2</v>
      </c>
      <c r="D222">
        <v>160</v>
      </c>
      <c r="E222">
        <f t="shared" si="19"/>
        <v>3.0599999999999999E-2</v>
      </c>
      <c r="F222" t="b">
        <f t="shared" si="20"/>
        <v>1</v>
      </c>
      <c r="G222">
        <v>0</v>
      </c>
      <c r="H222">
        <v>0</v>
      </c>
      <c r="I222" t="s">
        <v>26</v>
      </c>
      <c r="J222" t="s">
        <v>26</v>
      </c>
      <c r="L222" s="10">
        <f t="shared" si="17"/>
        <v>160.595766988973</v>
      </c>
      <c r="M222" s="10">
        <f t="shared" si="21"/>
        <v>160.44120936585952</v>
      </c>
    </row>
    <row r="223" spans="1:13" x14ac:dyDescent="0.25">
      <c r="A223" s="2">
        <v>43427</v>
      </c>
      <c r="B223">
        <v>1.46E-2</v>
      </c>
      <c r="C223">
        <f t="shared" si="18"/>
        <v>1.46E-2</v>
      </c>
      <c r="D223">
        <v>162.35</v>
      </c>
      <c r="E223">
        <f t="shared" si="19"/>
        <v>1.46E-2</v>
      </c>
      <c r="F223" t="b">
        <f t="shared" si="20"/>
        <v>1</v>
      </c>
      <c r="G223">
        <v>0</v>
      </c>
      <c r="H223">
        <v>0</v>
      </c>
      <c r="I223" t="s">
        <v>26</v>
      </c>
      <c r="J223" t="s">
        <v>26</v>
      </c>
      <c r="L223" s="10">
        <f t="shared" si="17"/>
        <v>162.94046518701199</v>
      </c>
      <c r="M223" s="10">
        <f t="shared" si="21"/>
        <v>162.79768962842056</v>
      </c>
    </row>
    <row r="224" spans="1:13" x14ac:dyDescent="0.25">
      <c r="A224" s="2">
        <v>43430</v>
      </c>
      <c r="B224">
        <v>-2.56999999999999E-2</v>
      </c>
      <c r="C224">
        <f t="shared" si="18"/>
        <v>-2.5700000000000001E-2</v>
      </c>
      <c r="D224">
        <v>158.16999999999999</v>
      </c>
      <c r="E224">
        <f t="shared" si="19"/>
        <v>-2.5700000000000001E-2</v>
      </c>
      <c r="F224" t="b">
        <f t="shared" si="20"/>
        <v>1</v>
      </c>
      <c r="G224">
        <v>0</v>
      </c>
      <c r="H224">
        <v>0</v>
      </c>
      <c r="I224" t="s">
        <v>26</v>
      </c>
      <c r="J224" t="s">
        <v>26</v>
      </c>
      <c r="L224" s="10">
        <f t="shared" si="17"/>
        <v>158.75289523170576</v>
      </c>
      <c r="M224" s="10">
        <f t="shared" si="21"/>
        <v>158.60616303373749</v>
      </c>
    </row>
    <row r="225" spans="1:13" x14ac:dyDescent="0.25">
      <c r="A225" s="2">
        <v>43431</v>
      </c>
      <c r="B225">
        <v>6.7000000000000004E-2</v>
      </c>
      <c r="C225">
        <f t="shared" si="18"/>
        <v>6.7000000000000004E-2</v>
      </c>
      <c r="D225">
        <v>168.77</v>
      </c>
      <c r="E225">
        <f t="shared" si="19"/>
        <v>6.7000000000000004E-2</v>
      </c>
      <c r="F225" t="b">
        <f t="shared" si="20"/>
        <v>1</v>
      </c>
      <c r="G225">
        <v>0</v>
      </c>
      <c r="H225">
        <v>0</v>
      </c>
      <c r="I225" t="s">
        <v>26</v>
      </c>
      <c r="J225" t="s">
        <v>26</v>
      </c>
      <c r="L225" s="10">
        <f t="shared" si="17"/>
        <v>169.38933921223006</v>
      </c>
      <c r="M225" s="10">
        <f t="shared" si="21"/>
        <v>169.2353931542257</v>
      </c>
    </row>
    <row r="226" spans="1:13" x14ac:dyDescent="0.25">
      <c r="A226" s="2">
        <v>43432</v>
      </c>
      <c r="B226">
        <v>7.4999999999999997E-3</v>
      </c>
      <c r="C226">
        <f t="shared" si="18"/>
        <v>7.4999999999999997E-3</v>
      </c>
      <c r="D226">
        <v>170.05</v>
      </c>
      <c r="E226">
        <f t="shared" si="19"/>
        <v>7.4999999999999997E-3</v>
      </c>
      <c r="F226" t="b">
        <f t="shared" si="20"/>
        <v>1</v>
      </c>
      <c r="G226">
        <v>0</v>
      </c>
      <c r="H226">
        <v>0</v>
      </c>
      <c r="I226" t="s">
        <v>26</v>
      </c>
      <c r="J226" t="s">
        <v>26</v>
      </c>
      <c r="L226" s="10">
        <f t="shared" si="17"/>
        <v>170.65975925632179</v>
      </c>
      <c r="M226" s="10">
        <f t="shared" si="21"/>
        <v>170.51892282915259</v>
      </c>
    </row>
    <row r="227" spans="1:13" x14ac:dyDescent="0.25">
      <c r="A227" s="2">
        <v>43433</v>
      </c>
      <c r="B227">
        <v>6.8999999999999999E-3</v>
      </c>
      <c r="C227">
        <f t="shared" si="18"/>
        <v>6.8999999999999999E-3</v>
      </c>
      <c r="D227">
        <v>171.24</v>
      </c>
      <c r="E227">
        <f t="shared" si="19"/>
        <v>6.8999999999999999E-3</v>
      </c>
      <c r="F227" t="b">
        <f t="shared" si="20"/>
        <v>1</v>
      </c>
      <c r="G227">
        <v>0</v>
      </c>
      <c r="H227">
        <v>0</v>
      </c>
      <c r="I227" t="s">
        <v>26</v>
      </c>
      <c r="J227" t="s">
        <v>26</v>
      </c>
      <c r="L227" s="10">
        <f t="shared" si="17"/>
        <v>171.83731159519039</v>
      </c>
      <c r="M227" s="10">
        <f t="shared" si="21"/>
        <v>171.71220432381116</v>
      </c>
    </row>
    <row r="228" spans="1:13" x14ac:dyDescent="0.25">
      <c r="A228" s="2">
        <v>43434</v>
      </c>
      <c r="B228">
        <v>-3.8599999999999898E-2</v>
      </c>
      <c r="C228">
        <f t="shared" si="18"/>
        <v>-3.8600000000000002E-2</v>
      </c>
      <c r="D228">
        <v>164.63</v>
      </c>
      <c r="E228">
        <f t="shared" si="19"/>
        <v>-3.8600000000000002E-2</v>
      </c>
      <c r="F228" t="b">
        <f t="shared" si="20"/>
        <v>1</v>
      </c>
      <c r="G228">
        <v>0</v>
      </c>
      <c r="H228">
        <v>0</v>
      </c>
      <c r="I228" t="s">
        <v>26</v>
      </c>
      <c r="J228" t="s">
        <v>26</v>
      </c>
      <c r="L228" s="10">
        <f t="shared" si="17"/>
        <v>165.20439136761604</v>
      </c>
      <c r="M228" s="10">
        <f t="shared" si="21"/>
        <v>165.08397686188408</v>
      </c>
    </row>
    <row r="229" spans="1:13" x14ac:dyDescent="0.25">
      <c r="A229" s="2">
        <v>43437</v>
      </c>
      <c r="B229">
        <v>-1.5100000000000001E-2</v>
      </c>
      <c r="C229">
        <f t="shared" si="18"/>
        <v>-1.5100000000000001E-2</v>
      </c>
      <c r="D229">
        <v>162.13</v>
      </c>
      <c r="E229">
        <f t="shared" si="19"/>
        <v>-1.5100000000000001E-2</v>
      </c>
      <c r="F229" t="b">
        <f t="shared" si="20"/>
        <v>1</v>
      </c>
      <c r="G229">
        <v>0</v>
      </c>
      <c r="H229">
        <v>0</v>
      </c>
      <c r="I229" t="s">
        <v>26</v>
      </c>
      <c r="J229" t="s">
        <v>26</v>
      </c>
      <c r="L229" s="10">
        <f t="shared" si="17"/>
        <v>162.70980505796504</v>
      </c>
      <c r="M229" s="10">
        <f t="shared" si="21"/>
        <v>162.5770829655425</v>
      </c>
    </row>
    <row r="230" spans="1:13" x14ac:dyDescent="0.25">
      <c r="A230" s="2">
        <v>43438</v>
      </c>
      <c r="B230">
        <v>1.6399999999999901E-2</v>
      </c>
      <c r="C230">
        <f t="shared" si="18"/>
        <v>1.6400000000000001E-2</v>
      </c>
      <c r="D230">
        <v>164.8</v>
      </c>
      <c r="E230">
        <f t="shared" si="19"/>
        <v>1.6400000000000001E-2</v>
      </c>
      <c r="F230" t="b">
        <f t="shared" si="20"/>
        <v>1</v>
      </c>
      <c r="G230">
        <v>0</v>
      </c>
      <c r="H230">
        <v>0</v>
      </c>
      <c r="I230" t="s">
        <v>26</v>
      </c>
      <c r="J230" t="s">
        <v>26</v>
      </c>
      <c r="L230" s="10">
        <f t="shared" si="17"/>
        <v>165.37824586091565</v>
      </c>
      <c r="M230" s="10">
        <f t="shared" si="21"/>
        <v>165.25444564683531</v>
      </c>
    </row>
    <row r="231" spans="1:13" x14ac:dyDescent="0.25">
      <c r="A231" s="2">
        <v>43439</v>
      </c>
      <c r="B231">
        <v>5.9999999999999995E-4</v>
      </c>
      <c r="C231">
        <f t="shared" si="18"/>
        <v>5.9999999999999995E-4</v>
      </c>
      <c r="D231">
        <v>164.91</v>
      </c>
      <c r="E231">
        <f t="shared" si="19"/>
        <v>5.9999999999999995E-4</v>
      </c>
      <c r="F231" t="b">
        <f t="shared" si="20"/>
        <v>1</v>
      </c>
      <c r="G231">
        <v>0</v>
      </c>
      <c r="H231">
        <v>0</v>
      </c>
      <c r="I231" t="s">
        <v>26</v>
      </c>
      <c r="J231" t="s">
        <v>26</v>
      </c>
      <c r="L231" s="10">
        <f t="shared" si="17"/>
        <v>165.4774728084322</v>
      </c>
      <c r="M231" s="10">
        <f t="shared" si="21"/>
        <v>165.36474897827432</v>
      </c>
    </row>
    <row r="232" spans="1:13" x14ac:dyDescent="0.25">
      <c r="A232" s="2">
        <v>43440</v>
      </c>
      <c r="B232">
        <v>2.5000000000000001E-3</v>
      </c>
      <c r="C232">
        <f t="shared" si="18"/>
        <v>2.5000000000000001E-3</v>
      </c>
      <c r="D232">
        <v>165.33</v>
      </c>
      <c r="E232">
        <f t="shared" si="19"/>
        <v>2.5000000000000001E-3</v>
      </c>
      <c r="F232" t="b">
        <f t="shared" si="20"/>
        <v>1</v>
      </c>
      <c r="G232">
        <v>0</v>
      </c>
      <c r="H232">
        <v>0</v>
      </c>
      <c r="I232" t="s">
        <v>26</v>
      </c>
      <c r="J232" t="s">
        <v>26</v>
      </c>
      <c r="L232" s="10">
        <f t="shared" si="17"/>
        <v>165.89116649045326</v>
      </c>
      <c r="M232" s="10">
        <f t="shared" si="21"/>
        <v>165.78590715285972</v>
      </c>
    </row>
    <row r="233" spans="1:13" x14ac:dyDescent="0.25">
      <c r="A233" s="2">
        <v>43441</v>
      </c>
      <c r="B233">
        <v>-5.8999999999999999E-3</v>
      </c>
      <c r="C233">
        <f t="shared" si="18"/>
        <v>-5.8999999999999999E-3</v>
      </c>
      <c r="D233">
        <v>164.35</v>
      </c>
      <c r="E233">
        <f t="shared" si="19"/>
        <v>-5.8999999999999999E-3</v>
      </c>
      <c r="F233" t="b">
        <f t="shared" si="20"/>
        <v>1</v>
      </c>
      <c r="G233">
        <v>0</v>
      </c>
      <c r="H233">
        <v>0</v>
      </c>
      <c r="I233" t="s">
        <v>26</v>
      </c>
      <c r="J233" t="s">
        <v>26</v>
      </c>
      <c r="L233" s="10">
        <f t="shared" si="17"/>
        <v>164.91240860815958</v>
      </c>
      <c r="M233" s="10">
        <f t="shared" si="21"/>
        <v>164.80320474549382</v>
      </c>
    </row>
    <row r="234" spans="1:13" x14ac:dyDescent="0.25">
      <c r="A234" s="2">
        <v>43444</v>
      </c>
      <c r="B234">
        <v>-2.3199999999999998E-2</v>
      </c>
      <c r="C234">
        <f t="shared" si="18"/>
        <v>-2.3199999999999998E-2</v>
      </c>
      <c r="D234">
        <v>160.53</v>
      </c>
      <c r="E234">
        <f t="shared" si="19"/>
        <v>-2.3199999999999998E-2</v>
      </c>
      <c r="F234" t="b">
        <f t="shared" si="20"/>
        <v>1</v>
      </c>
      <c r="G234">
        <v>0</v>
      </c>
      <c r="H234">
        <v>0</v>
      </c>
      <c r="I234" t="s">
        <v>26</v>
      </c>
      <c r="J234" t="s">
        <v>26</v>
      </c>
      <c r="L234" s="10">
        <f t="shared" si="17"/>
        <v>161.08644072845027</v>
      </c>
      <c r="M234" s="10">
        <f t="shared" si="21"/>
        <v>160.97267087188393</v>
      </c>
    </row>
    <row r="235" spans="1:13" x14ac:dyDescent="0.25">
      <c r="A235" s="2">
        <v>43445</v>
      </c>
      <c r="B235">
        <v>2.4E-2</v>
      </c>
      <c r="C235">
        <f t="shared" si="18"/>
        <v>2.4E-2</v>
      </c>
      <c r="D235">
        <v>164.39</v>
      </c>
      <c r="E235">
        <f t="shared" si="19"/>
        <v>2.4E-2</v>
      </c>
      <c r="F235" t="b">
        <f t="shared" si="20"/>
        <v>1</v>
      </c>
      <c r="G235">
        <v>0</v>
      </c>
      <c r="H235">
        <v>0</v>
      </c>
      <c r="I235" t="s">
        <v>26</v>
      </c>
      <c r="J235" t="s">
        <v>26</v>
      </c>
      <c r="L235" s="10">
        <f t="shared" si="17"/>
        <v>164.95251530593308</v>
      </c>
      <c r="M235" s="10">
        <f t="shared" si="21"/>
        <v>164.84331504783526</v>
      </c>
    </row>
    <row r="236" spans="1:13" x14ac:dyDescent="0.25">
      <c r="A236" s="2">
        <v>43446</v>
      </c>
      <c r="B236">
        <v>2.1899999999999999E-2</v>
      </c>
      <c r="C236">
        <f t="shared" si="18"/>
        <v>2.1899999999999999E-2</v>
      </c>
      <c r="D236">
        <v>168</v>
      </c>
      <c r="E236">
        <f t="shared" si="19"/>
        <v>2.1899999999999999E-2</v>
      </c>
      <c r="F236" t="b">
        <f t="shared" si="20"/>
        <v>1</v>
      </c>
      <c r="G236">
        <v>0</v>
      </c>
      <c r="H236">
        <v>0</v>
      </c>
      <c r="I236" t="s">
        <v>26</v>
      </c>
      <c r="J236" t="s">
        <v>26</v>
      </c>
      <c r="L236" s="10">
        <f t="shared" si="17"/>
        <v>168.564975391133</v>
      </c>
      <c r="M236" s="10">
        <f t="shared" si="21"/>
        <v>168.4632698341525</v>
      </c>
    </row>
    <row r="237" spans="1:13" x14ac:dyDescent="0.25">
      <c r="A237" s="2">
        <v>43447</v>
      </c>
      <c r="B237">
        <v>-2.8999999999999998E-3</v>
      </c>
      <c r="C237">
        <f t="shared" si="18"/>
        <v>-2.8999999999999998E-3</v>
      </c>
      <c r="D237">
        <v>167.5</v>
      </c>
      <c r="E237">
        <f t="shared" si="19"/>
        <v>-2.8999999999999998E-3</v>
      </c>
      <c r="F237" t="b">
        <f t="shared" si="20"/>
        <v>1</v>
      </c>
      <c r="G237">
        <v>0</v>
      </c>
      <c r="H237">
        <v>0</v>
      </c>
      <c r="I237" t="s">
        <v>26</v>
      </c>
      <c r="J237" t="s">
        <v>26</v>
      </c>
      <c r="L237" s="10">
        <f t="shared" si="17"/>
        <v>168.07613696249871</v>
      </c>
      <c r="M237" s="10">
        <f t="shared" si="21"/>
        <v>167.96189105488418</v>
      </c>
    </row>
    <row r="238" spans="1:13" x14ac:dyDescent="0.25">
      <c r="A238" s="2">
        <v>43448</v>
      </c>
      <c r="B238">
        <v>1.8499999999999999E-2</v>
      </c>
      <c r="C238">
        <f t="shared" si="18"/>
        <v>1.8499999999999999E-2</v>
      </c>
      <c r="D238">
        <v>170.6</v>
      </c>
      <c r="E238">
        <f t="shared" si="19"/>
        <v>1.8499999999999999E-2</v>
      </c>
      <c r="F238" t="b">
        <f t="shared" si="20"/>
        <v>1</v>
      </c>
      <c r="G238">
        <v>0</v>
      </c>
      <c r="H238">
        <v>0</v>
      </c>
      <c r="I238" t="s">
        <v>26</v>
      </c>
      <c r="J238" t="s">
        <v>26</v>
      </c>
      <c r="L238" s="10">
        <f t="shared" si="17"/>
        <v>171.18554549630494</v>
      </c>
      <c r="M238" s="10">
        <f t="shared" si="21"/>
        <v>171.07043948634771</v>
      </c>
    </row>
    <row r="239" spans="1:13" x14ac:dyDescent="0.25">
      <c r="A239" s="2">
        <v>43451</v>
      </c>
      <c r="B239">
        <v>-3.0999999999999999E-3</v>
      </c>
      <c r="C239">
        <f t="shared" si="18"/>
        <v>-3.0999999999999999E-3</v>
      </c>
      <c r="D239">
        <v>170.07</v>
      </c>
      <c r="E239">
        <f t="shared" si="19"/>
        <v>-3.0999999999999999E-3</v>
      </c>
      <c r="F239" t="b">
        <f t="shared" si="20"/>
        <v>1</v>
      </c>
      <c r="G239">
        <v>0</v>
      </c>
      <c r="H239">
        <v>0</v>
      </c>
      <c r="I239" t="s">
        <v>26</v>
      </c>
      <c r="J239" t="s">
        <v>26</v>
      </c>
      <c r="L239" s="10">
        <f t="shared" si="17"/>
        <v>170.6548703052664</v>
      </c>
      <c r="M239" s="10">
        <f t="shared" si="21"/>
        <v>170.5389779803233</v>
      </c>
    </row>
    <row r="240" spans="1:13" x14ac:dyDescent="0.25">
      <c r="A240" s="2">
        <v>43452</v>
      </c>
      <c r="B240">
        <v>3.4200000000000001E-2</v>
      </c>
      <c r="C240">
        <f t="shared" si="18"/>
        <v>3.4200000000000001E-2</v>
      </c>
      <c r="D240">
        <v>175.9</v>
      </c>
      <c r="E240">
        <f t="shared" si="19"/>
        <v>3.4200000000000001E-2</v>
      </c>
      <c r="F240" t="b">
        <f t="shared" si="20"/>
        <v>1</v>
      </c>
      <c r="G240">
        <v>0</v>
      </c>
      <c r="H240">
        <v>0</v>
      </c>
      <c r="I240" t="s">
        <v>26</v>
      </c>
      <c r="J240" t="s">
        <v>26</v>
      </c>
      <c r="L240" s="10">
        <f t="shared" si="17"/>
        <v>176.49126686970652</v>
      </c>
      <c r="M240" s="10">
        <f t="shared" si="21"/>
        <v>176.38505454659182</v>
      </c>
    </row>
    <row r="241" spans="1:15" x14ac:dyDescent="0.25">
      <c r="A241" s="2">
        <v>43453</v>
      </c>
      <c r="B241">
        <v>6.3E-3</v>
      </c>
      <c r="C241">
        <f t="shared" si="18"/>
        <v>6.3E-3</v>
      </c>
      <c r="D241">
        <v>177.01</v>
      </c>
      <c r="E241">
        <f t="shared" si="19"/>
        <v>6.3E-3</v>
      </c>
      <c r="F241" t="b">
        <f t="shared" si="20"/>
        <v>1</v>
      </c>
      <c r="G241">
        <v>0</v>
      </c>
      <c r="H241">
        <v>0</v>
      </c>
      <c r="I241" t="s">
        <v>26</v>
      </c>
      <c r="J241" t="s">
        <v>26</v>
      </c>
      <c r="L241" s="10">
        <f t="shared" si="17"/>
        <v>177.60316185098566</v>
      </c>
      <c r="M241" s="10">
        <f t="shared" si="21"/>
        <v>177.49811543656745</v>
      </c>
    </row>
    <row r="242" spans="1:15" x14ac:dyDescent="0.25">
      <c r="A242" s="2">
        <v>43454</v>
      </c>
      <c r="B242">
        <v>5.1999999999999998E-3</v>
      </c>
      <c r="C242">
        <f t="shared" si="18"/>
        <v>5.1999999999999998E-3</v>
      </c>
      <c r="D242">
        <v>177.94</v>
      </c>
      <c r="E242">
        <f t="shared" si="19"/>
        <v>5.1999999999999998E-3</v>
      </c>
      <c r="F242" t="b">
        <f t="shared" si="20"/>
        <v>1</v>
      </c>
      <c r="G242">
        <v>0</v>
      </c>
      <c r="H242">
        <v>0</v>
      </c>
      <c r="I242" t="s">
        <v>26</v>
      </c>
      <c r="J242" t="s">
        <v>26</v>
      </c>
      <c r="L242" s="10">
        <f t="shared" si="17"/>
        <v>178.5266982926108</v>
      </c>
      <c r="M242" s="10">
        <f t="shared" si="21"/>
        <v>178.43067996600652</v>
      </c>
    </row>
    <row r="243" spans="1:15" x14ac:dyDescent="0.25">
      <c r="A243" s="2">
        <v>43455</v>
      </c>
      <c r="B243">
        <v>2.7E-2</v>
      </c>
      <c r="C243">
        <f t="shared" si="18"/>
        <v>2.7E-2</v>
      </c>
      <c r="D243">
        <v>182.76</v>
      </c>
      <c r="E243">
        <f t="shared" si="19"/>
        <v>2.7E-2</v>
      </c>
      <c r="F243" t="b">
        <f t="shared" si="20"/>
        <v>1</v>
      </c>
      <c r="G243">
        <v>0</v>
      </c>
      <c r="H243">
        <v>0</v>
      </c>
      <c r="I243" t="s">
        <v>26</v>
      </c>
      <c r="J243" t="s">
        <v>26</v>
      </c>
      <c r="L243" s="10">
        <f t="shared" si="17"/>
        <v>183.34691914651128</v>
      </c>
      <c r="M243" s="10">
        <f t="shared" si="21"/>
        <v>183.26397139815302</v>
      </c>
    </row>
    <row r="244" spans="1:15" x14ac:dyDescent="0.25">
      <c r="A244" s="2">
        <v>43460</v>
      </c>
      <c r="B244">
        <v>-3.2799999999999899E-2</v>
      </c>
      <c r="C244">
        <f t="shared" si="18"/>
        <v>-3.2800000000000003E-2</v>
      </c>
      <c r="D244">
        <v>176.76</v>
      </c>
      <c r="E244">
        <f t="shared" si="19"/>
        <v>-3.2800000000000003E-2</v>
      </c>
      <c r="F244" t="b">
        <f t="shared" si="20"/>
        <v>1</v>
      </c>
      <c r="G244">
        <v>0</v>
      </c>
      <c r="H244">
        <v>0</v>
      </c>
      <c r="I244" t="s">
        <v>26</v>
      </c>
      <c r="J244" t="s">
        <v>26</v>
      </c>
      <c r="L244" s="10">
        <f t="shared" si="17"/>
        <v>177.3331401985057</v>
      </c>
      <c r="M244" s="10">
        <f t="shared" si="21"/>
        <v>177.2474260469333</v>
      </c>
    </row>
    <row r="245" spans="1:15" x14ac:dyDescent="0.25">
      <c r="A245" s="2">
        <v>43461</v>
      </c>
      <c r="B245">
        <v>-1.5599999999999999E-2</v>
      </c>
      <c r="C245">
        <f t="shared" si="18"/>
        <v>-1.5599999999999999E-2</v>
      </c>
      <c r="D245">
        <v>174</v>
      </c>
      <c r="E245">
        <f t="shared" si="19"/>
        <v>-1.5599999999999999E-2</v>
      </c>
      <c r="F245" t="b">
        <f t="shared" si="20"/>
        <v>1</v>
      </c>
      <c r="G245">
        <v>0</v>
      </c>
      <c r="H245">
        <v>0</v>
      </c>
      <c r="I245" t="s">
        <v>26</v>
      </c>
      <c r="J245" t="s">
        <v>26</v>
      </c>
      <c r="L245" s="10">
        <f t="shared" si="17"/>
        <v>174.56674321140903</v>
      </c>
      <c r="M245" s="10">
        <f t="shared" si="21"/>
        <v>174.47981518537222</v>
      </c>
    </row>
    <row r="246" spans="1:15" x14ac:dyDescent="0.25">
      <c r="A246" s="2">
        <v>43462</v>
      </c>
      <c r="B246">
        <v>4.0599999999999997E-2</v>
      </c>
      <c r="C246">
        <f t="shared" si="18"/>
        <v>4.0599999999999997E-2</v>
      </c>
      <c r="D246">
        <v>181.07</v>
      </c>
      <c r="E246">
        <f t="shared" si="19"/>
        <v>4.0599999999999997E-2</v>
      </c>
      <c r="F246" t="b">
        <f t="shared" si="20"/>
        <v>1</v>
      </c>
      <c r="G246">
        <v>0</v>
      </c>
      <c r="H246">
        <v>1</v>
      </c>
      <c r="I246">
        <v>0.59270488980000002</v>
      </c>
      <c r="J246" t="s">
        <v>26</v>
      </c>
      <c r="L246" s="10">
        <f t="shared" si="17"/>
        <v>181.65415298579222</v>
      </c>
      <c r="M246" s="10">
        <f t="shared" si="21"/>
        <v>181.56931112422612</v>
      </c>
      <c r="N246">
        <f>I246*$O$72</f>
        <v>0.59433930822856562</v>
      </c>
      <c r="O246" s="11">
        <f>$O$72+N246/(D246-I246)</f>
        <v>1.0060507113283106</v>
      </c>
    </row>
    <row r="247" spans="1:15" x14ac:dyDescent="0.25">
      <c r="A247" s="2">
        <v>43467</v>
      </c>
      <c r="B247">
        <v>0.03</v>
      </c>
      <c r="C247">
        <f t="shared" si="18"/>
        <v>0.03</v>
      </c>
      <c r="D247">
        <v>185.99</v>
      </c>
      <c r="E247">
        <f t="shared" si="19"/>
        <v>2.7099999999999999E-2</v>
      </c>
      <c r="F247" t="b">
        <f t="shared" si="20"/>
        <v>0</v>
      </c>
      <c r="G247">
        <v>1</v>
      </c>
      <c r="H247">
        <v>1</v>
      </c>
      <c r="I247" t="s">
        <v>26</v>
      </c>
      <c r="J247" t="s">
        <v>26</v>
      </c>
      <c r="L247" s="10">
        <f t="shared" si="17"/>
        <v>187.103777575366</v>
      </c>
      <c r="M247" s="10">
        <f>$O$246*D247</f>
        <v>187.1153717999525</v>
      </c>
    </row>
    <row r="248" spans="1:15" x14ac:dyDescent="0.25">
      <c r="A248" s="2">
        <v>43468</v>
      </c>
      <c r="B248">
        <v>-1.06E-2</v>
      </c>
      <c r="C248">
        <f t="shared" si="18"/>
        <v>-1.06E-2</v>
      </c>
      <c r="D248">
        <v>184</v>
      </c>
      <c r="E248">
        <f t="shared" si="19"/>
        <v>-1.06E-2</v>
      </c>
      <c r="F248" t="b">
        <f t="shared" si="20"/>
        <v>1</v>
      </c>
      <c r="G248">
        <v>0</v>
      </c>
      <c r="H248">
        <v>0</v>
      </c>
      <c r="I248" t="s">
        <v>26</v>
      </c>
      <c r="J248" t="s">
        <v>26</v>
      </c>
      <c r="L248" s="10">
        <f t="shared" si="17"/>
        <v>185.12047753306712</v>
      </c>
      <c r="M248" s="10">
        <f t="shared" ref="M248:M311" si="22">$O$246*D248</f>
        <v>185.11333088440915</v>
      </c>
    </row>
    <row r="249" spans="1:15" x14ac:dyDescent="0.25">
      <c r="A249" s="2">
        <v>43469</v>
      </c>
      <c r="B249">
        <v>-3.04E-2</v>
      </c>
      <c r="C249">
        <f t="shared" si="18"/>
        <v>-3.04E-2</v>
      </c>
      <c r="D249">
        <v>178.4</v>
      </c>
      <c r="E249">
        <f t="shared" si="19"/>
        <v>-3.04E-2</v>
      </c>
      <c r="F249" t="b">
        <f t="shared" si="20"/>
        <v>1</v>
      </c>
      <c r="G249">
        <v>0</v>
      </c>
      <c r="H249">
        <v>0</v>
      </c>
      <c r="I249" t="s">
        <v>26</v>
      </c>
      <c r="J249" t="s">
        <v>26</v>
      </c>
      <c r="L249" s="10">
        <f t="shared" si="17"/>
        <v>179.49281501606188</v>
      </c>
      <c r="M249" s="10">
        <f t="shared" si="22"/>
        <v>179.4794469009706</v>
      </c>
    </row>
    <row r="250" spans="1:15" x14ac:dyDescent="0.25">
      <c r="A250" s="2">
        <v>43472</v>
      </c>
      <c r="B250">
        <v>1.55E-2</v>
      </c>
      <c r="C250">
        <f t="shared" si="18"/>
        <v>1.55E-2</v>
      </c>
      <c r="D250">
        <v>181.17</v>
      </c>
      <c r="E250">
        <f t="shared" si="19"/>
        <v>1.55E-2</v>
      </c>
      <c r="F250" t="b">
        <f t="shared" si="20"/>
        <v>1</v>
      </c>
      <c r="G250">
        <v>0</v>
      </c>
      <c r="H250">
        <v>0</v>
      </c>
      <c r="I250" t="s">
        <v>26</v>
      </c>
      <c r="J250" t="s">
        <v>26</v>
      </c>
      <c r="L250" s="10">
        <f t="shared" si="17"/>
        <v>182.27495364881085</v>
      </c>
      <c r="M250" s="10">
        <f t="shared" si="22"/>
        <v>182.26620737135002</v>
      </c>
    </row>
    <row r="251" spans="1:15" x14ac:dyDescent="0.25">
      <c r="A251" s="2">
        <v>43473</v>
      </c>
      <c r="B251">
        <v>-8.0000000000000002E-3</v>
      </c>
      <c r="C251">
        <f t="shared" si="18"/>
        <v>-8.0000000000000002E-3</v>
      </c>
      <c r="D251">
        <v>179.71</v>
      </c>
      <c r="E251">
        <f t="shared" si="19"/>
        <v>-8.0000000000000002E-3</v>
      </c>
      <c r="F251" t="b">
        <f t="shared" si="20"/>
        <v>1</v>
      </c>
      <c r="G251">
        <v>0</v>
      </c>
      <c r="H251">
        <v>0</v>
      </c>
      <c r="I251" t="s">
        <v>26</v>
      </c>
      <c r="J251" t="s">
        <v>26</v>
      </c>
      <c r="L251" s="10">
        <f t="shared" ref="L251:L314" si="23">L250*(1+C251)</f>
        <v>180.81675401962036</v>
      </c>
      <c r="M251" s="10">
        <f t="shared" si="22"/>
        <v>180.79737333281071</v>
      </c>
    </row>
    <row r="252" spans="1:15" x14ac:dyDescent="0.25">
      <c r="A252" s="2">
        <v>43474</v>
      </c>
      <c r="B252">
        <v>-3.3E-3</v>
      </c>
      <c r="C252">
        <f t="shared" si="18"/>
        <v>-3.3E-3</v>
      </c>
      <c r="D252">
        <v>179.11</v>
      </c>
      <c r="E252">
        <f t="shared" si="19"/>
        <v>-3.3E-3</v>
      </c>
      <c r="F252" t="b">
        <f t="shared" si="20"/>
        <v>1</v>
      </c>
      <c r="G252">
        <v>0</v>
      </c>
      <c r="H252">
        <v>0</v>
      </c>
      <c r="I252" t="s">
        <v>26</v>
      </c>
      <c r="J252" t="s">
        <v>26</v>
      </c>
      <c r="L252" s="10">
        <f t="shared" si="23"/>
        <v>180.22005873135561</v>
      </c>
      <c r="M252" s="10">
        <f t="shared" si="22"/>
        <v>180.19374290601371</v>
      </c>
    </row>
    <row r="253" spans="1:15" x14ac:dyDescent="0.25">
      <c r="A253" s="2">
        <v>43475</v>
      </c>
      <c r="B253">
        <v>9.7000000000000003E-3</v>
      </c>
      <c r="C253">
        <f t="shared" si="18"/>
        <v>9.7000000000000003E-3</v>
      </c>
      <c r="D253">
        <v>180.85</v>
      </c>
      <c r="E253">
        <f t="shared" si="19"/>
        <v>9.7000000000000003E-3</v>
      </c>
      <c r="F253" t="b">
        <f t="shared" si="20"/>
        <v>1</v>
      </c>
      <c r="G253">
        <v>0</v>
      </c>
      <c r="H253">
        <v>0</v>
      </c>
      <c r="I253" t="s">
        <v>26</v>
      </c>
      <c r="J253" t="s">
        <v>26</v>
      </c>
      <c r="L253" s="10">
        <f t="shared" si="23"/>
        <v>181.96819330104975</v>
      </c>
      <c r="M253" s="10">
        <f t="shared" si="22"/>
        <v>181.94427114372496</v>
      </c>
    </row>
    <row r="254" spans="1:15" x14ac:dyDescent="0.25">
      <c r="A254" s="2">
        <v>43476</v>
      </c>
      <c r="B254">
        <v>-1.7899999999999999E-2</v>
      </c>
      <c r="C254">
        <f t="shared" si="18"/>
        <v>-1.7899999999999999E-2</v>
      </c>
      <c r="D254">
        <v>177.6</v>
      </c>
      <c r="E254">
        <f t="shared" si="19"/>
        <v>-1.7899999999999999E-2</v>
      </c>
      <c r="F254" t="b">
        <f t="shared" si="20"/>
        <v>1</v>
      </c>
      <c r="G254">
        <v>0</v>
      </c>
      <c r="H254">
        <v>0</v>
      </c>
      <c r="I254" t="s">
        <v>26</v>
      </c>
      <c r="J254" t="s">
        <v>26</v>
      </c>
      <c r="L254" s="10">
        <f t="shared" si="23"/>
        <v>178.71096264096096</v>
      </c>
      <c r="M254" s="10">
        <f t="shared" si="22"/>
        <v>178.67460633190797</v>
      </c>
    </row>
    <row r="255" spans="1:15" x14ac:dyDescent="0.25">
      <c r="A255" s="2">
        <v>43479</v>
      </c>
      <c r="B255">
        <v>7.7999999999999996E-3</v>
      </c>
      <c r="C255">
        <f t="shared" si="18"/>
        <v>7.7999999999999996E-3</v>
      </c>
      <c r="D255">
        <v>179</v>
      </c>
      <c r="E255">
        <f t="shared" si="19"/>
        <v>7.7999999999999996E-3</v>
      </c>
      <c r="F255" t="b">
        <f t="shared" si="20"/>
        <v>1</v>
      </c>
      <c r="G255">
        <v>0</v>
      </c>
      <c r="H255">
        <v>0</v>
      </c>
      <c r="I255" t="s">
        <v>26</v>
      </c>
      <c r="J255" t="s">
        <v>26</v>
      </c>
      <c r="L255" s="10">
        <f t="shared" si="23"/>
        <v>180.10490814956046</v>
      </c>
      <c r="M255" s="10">
        <f t="shared" si="22"/>
        <v>180.0830773277676</v>
      </c>
    </row>
    <row r="256" spans="1:15" x14ac:dyDescent="0.25">
      <c r="A256" s="2">
        <v>43480</v>
      </c>
      <c r="B256">
        <v>-1.1299999999999999E-2</v>
      </c>
      <c r="C256">
        <f t="shared" si="18"/>
        <v>-1.1299999999999999E-2</v>
      </c>
      <c r="D256">
        <v>176.97</v>
      </c>
      <c r="E256">
        <f t="shared" si="19"/>
        <v>-1.1299999999999999E-2</v>
      </c>
      <c r="F256" t="b">
        <f t="shared" si="20"/>
        <v>1</v>
      </c>
      <c r="G256">
        <v>0</v>
      </c>
      <c r="H256">
        <v>0</v>
      </c>
      <c r="I256" t="s">
        <v>26</v>
      </c>
      <c r="J256" t="s">
        <v>26</v>
      </c>
      <c r="L256" s="10">
        <f t="shared" si="23"/>
        <v>178.06972268747043</v>
      </c>
      <c r="M256" s="10">
        <f t="shared" si="22"/>
        <v>178.04079438377113</v>
      </c>
    </row>
    <row r="257" spans="1:13" x14ac:dyDescent="0.25">
      <c r="A257" s="2">
        <v>43481</v>
      </c>
      <c r="B257">
        <v>-1.11E-2</v>
      </c>
      <c r="C257">
        <f t="shared" si="18"/>
        <v>-1.11E-2</v>
      </c>
      <c r="D257">
        <v>175</v>
      </c>
      <c r="E257">
        <f t="shared" si="19"/>
        <v>-1.11E-2</v>
      </c>
      <c r="F257" t="b">
        <f t="shared" si="20"/>
        <v>1</v>
      </c>
      <c r="G257">
        <v>0</v>
      </c>
      <c r="H257">
        <v>0</v>
      </c>
      <c r="I257" t="s">
        <v>26</v>
      </c>
      <c r="J257" t="s">
        <v>26</v>
      </c>
      <c r="L257" s="10">
        <f t="shared" si="23"/>
        <v>176.09314876563951</v>
      </c>
      <c r="M257" s="10">
        <f t="shared" si="22"/>
        <v>176.05887448245434</v>
      </c>
    </row>
    <row r="258" spans="1:13" x14ac:dyDescent="0.25">
      <c r="A258" s="2">
        <v>43482</v>
      </c>
      <c r="B258">
        <v>-2.8999999999999998E-3</v>
      </c>
      <c r="C258">
        <f t="shared" si="18"/>
        <v>-2.8999999999999998E-3</v>
      </c>
      <c r="D258">
        <v>174.48</v>
      </c>
      <c r="E258">
        <f t="shared" si="19"/>
        <v>-2.8999999999999998E-3</v>
      </c>
      <c r="F258" t="b">
        <f t="shared" si="20"/>
        <v>1</v>
      </c>
      <c r="G258">
        <v>0</v>
      </c>
      <c r="H258">
        <v>0</v>
      </c>
      <c r="I258" t="s">
        <v>26</v>
      </c>
      <c r="J258" t="s">
        <v>26</v>
      </c>
      <c r="L258" s="10">
        <f t="shared" si="23"/>
        <v>175.58247863421914</v>
      </c>
      <c r="M258" s="10">
        <f t="shared" si="22"/>
        <v>175.53572811256362</v>
      </c>
    </row>
    <row r="259" spans="1:13" x14ac:dyDescent="0.25">
      <c r="A259" s="2">
        <v>43483</v>
      </c>
      <c r="B259">
        <v>-1.6000000000000001E-3</v>
      </c>
      <c r="C259">
        <f t="shared" ref="C259:C322" si="24">ROUND(B259,4)</f>
        <v>-1.6000000000000001E-3</v>
      </c>
      <c r="D259">
        <v>174.2</v>
      </c>
      <c r="E259">
        <f t="shared" si="19"/>
        <v>-1.6000000000000001E-3</v>
      </c>
      <c r="F259" t="b">
        <f t="shared" si="20"/>
        <v>1</v>
      </c>
      <c r="G259">
        <v>0</v>
      </c>
      <c r="H259">
        <v>0</v>
      </c>
      <c r="I259" t="s">
        <v>26</v>
      </c>
      <c r="J259" t="s">
        <v>26</v>
      </c>
      <c r="L259" s="10">
        <f t="shared" si="23"/>
        <v>175.30154666840437</v>
      </c>
      <c r="M259" s="10">
        <f t="shared" si="22"/>
        <v>175.25403391339168</v>
      </c>
    </row>
    <row r="260" spans="1:13" x14ac:dyDescent="0.25">
      <c r="A260" s="2">
        <v>43486</v>
      </c>
      <c r="B260">
        <v>-4.1299999999999899E-2</v>
      </c>
      <c r="C260">
        <f t="shared" si="24"/>
        <v>-4.1300000000000003E-2</v>
      </c>
      <c r="D260">
        <v>167</v>
      </c>
      <c r="E260">
        <f t="shared" ref="E260:E323" si="25">TRUNC(D260/D259-1,4)</f>
        <v>-4.1300000000000003E-2</v>
      </c>
      <c r="F260" t="b">
        <f t="shared" ref="F260:F323" si="26">E260=C260</f>
        <v>1</v>
      </c>
      <c r="G260">
        <v>0</v>
      </c>
      <c r="H260">
        <v>0</v>
      </c>
      <c r="I260" t="s">
        <v>26</v>
      </c>
      <c r="J260" t="s">
        <v>26</v>
      </c>
      <c r="L260" s="10">
        <f t="shared" si="23"/>
        <v>168.06159279099927</v>
      </c>
      <c r="M260" s="10">
        <f t="shared" si="22"/>
        <v>168.01046879182786</v>
      </c>
    </row>
    <row r="261" spans="1:13" x14ac:dyDescent="0.25">
      <c r="A261" s="2">
        <v>43487</v>
      </c>
      <c r="B261">
        <v>-2.9600000000000001E-2</v>
      </c>
      <c r="C261">
        <f t="shared" si="24"/>
        <v>-2.9600000000000001E-2</v>
      </c>
      <c r="D261">
        <v>162.05000000000001</v>
      </c>
      <c r="E261">
        <f t="shared" si="25"/>
        <v>-2.9600000000000001E-2</v>
      </c>
      <c r="F261" t="b">
        <f t="shared" si="26"/>
        <v>1</v>
      </c>
      <c r="G261">
        <v>0</v>
      </c>
      <c r="H261">
        <v>0</v>
      </c>
      <c r="I261" t="s">
        <v>26</v>
      </c>
      <c r="J261" t="s">
        <v>26</v>
      </c>
      <c r="L261" s="10">
        <f t="shared" si="23"/>
        <v>163.0869696443857</v>
      </c>
      <c r="M261" s="10">
        <f t="shared" si="22"/>
        <v>163.03051777075274</v>
      </c>
    </row>
    <row r="262" spans="1:13" x14ac:dyDescent="0.25">
      <c r="A262" s="2">
        <v>43488</v>
      </c>
      <c r="B262">
        <v>4.65E-2</v>
      </c>
      <c r="C262">
        <f t="shared" si="24"/>
        <v>4.65E-2</v>
      </c>
      <c r="D262">
        <v>169.6</v>
      </c>
      <c r="E262">
        <f t="shared" si="25"/>
        <v>4.65E-2</v>
      </c>
      <c r="F262" t="b">
        <f t="shared" si="26"/>
        <v>1</v>
      </c>
      <c r="G262">
        <v>0</v>
      </c>
      <c r="H262">
        <v>0</v>
      </c>
      <c r="I262" t="s">
        <v>26</v>
      </c>
      <c r="J262" t="s">
        <v>26</v>
      </c>
      <c r="L262" s="10">
        <f t="shared" si="23"/>
        <v>170.67051373284963</v>
      </c>
      <c r="M262" s="10">
        <f t="shared" si="22"/>
        <v>170.62620064128146</v>
      </c>
    </row>
    <row r="263" spans="1:13" x14ac:dyDescent="0.25">
      <c r="A263" s="2">
        <v>43489</v>
      </c>
      <c r="B263">
        <v>-1.2500000000000001E-2</v>
      </c>
      <c r="C263">
        <f t="shared" si="24"/>
        <v>-1.2500000000000001E-2</v>
      </c>
      <c r="D263">
        <v>167.48</v>
      </c>
      <c r="E263">
        <f t="shared" si="25"/>
        <v>-1.2500000000000001E-2</v>
      </c>
      <c r="F263" t="b">
        <f t="shared" si="26"/>
        <v>1</v>
      </c>
      <c r="G263">
        <v>0</v>
      </c>
      <c r="H263">
        <v>0</v>
      </c>
      <c r="I263" t="s">
        <v>26</v>
      </c>
      <c r="J263" t="s">
        <v>26</v>
      </c>
      <c r="L263" s="10">
        <f t="shared" si="23"/>
        <v>168.53713231118903</v>
      </c>
      <c r="M263" s="10">
        <f t="shared" si="22"/>
        <v>168.49337313326544</v>
      </c>
    </row>
    <row r="264" spans="1:13" x14ac:dyDescent="0.25">
      <c r="A264" s="2">
        <v>43493</v>
      </c>
      <c r="B264">
        <v>-5.0000000000000001E-4</v>
      </c>
      <c r="C264">
        <f t="shared" si="24"/>
        <v>-5.0000000000000001E-4</v>
      </c>
      <c r="D264">
        <v>167.38</v>
      </c>
      <c r="E264">
        <f t="shared" si="25"/>
        <v>-5.0000000000000001E-4</v>
      </c>
      <c r="F264" t="b">
        <f t="shared" si="26"/>
        <v>1</v>
      </c>
      <c r="G264">
        <v>0</v>
      </c>
      <c r="H264">
        <v>0</v>
      </c>
      <c r="I264" t="s">
        <v>26</v>
      </c>
      <c r="J264" t="s">
        <v>26</v>
      </c>
      <c r="L264" s="10">
        <f t="shared" si="23"/>
        <v>168.45286374503345</v>
      </c>
      <c r="M264" s="10">
        <f t="shared" si="22"/>
        <v>168.39276806213263</v>
      </c>
    </row>
    <row r="265" spans="1:13" x14ac:dyDescent="0.25">
      <c r="A265" s="2">
        <v>43494</v>
      </c>
      <c r="B265">
        <v>6.4000000000000001E-2</v>
      </c>
      <c r="C265">
        <f t="shared" si="24"/>
        <v>6.4000000000000001E-2</v>
      </c>
      <c r="D265">
        <v>178.1</v>
      </c>
      <c r="E265">
        <f t="shared" si="25"/>
        <v>6.4000000000000001E-2</v>
      </c>
      <c r="F265" t="b">
        <f t="shared" si="26"/>
        <v>1</v>
      </c>
      <c r="G265">
        <v>0</v>
      </c>
      <c r="H265">
        <v>0</v>
      </c>
      <c r="I265" t="s">
        <v>26</v>
      </c>
      <c r="J265" t="s">
        <v>26</v>
      </c>
      <c r="L265" s="10">
        <f t="shared" si="23"/>
        <v>179.2338470247156</v>
      </c>
      <c r="M265" s="10">
        <f t="shared" si="22"/>
        <v>179.1776316875721</v>
      </c>
    </row>
    <row r="266" spans="1:13" x14ac:dyDescent="0.25">
      <c r="A266" s="2">
        <v>43495</v>
      </c>
      <c r="B266">
        <v>-1.09E-2</v>
      </c>
      <c r="C266">
        <f t="shared" si="24"/>
        <v>-1.09E-2</v>
      </c>
      <c r="D266">
        <v>176.15</v>
      </c>
      <c r="E266">
        <f t="shared" si="25"/>
        <v>-1.09E-2</v>
      </c>
      <c r="F266" t="b">
        <f t="shared" si="26"/>
        <v>1</v>
      </c>
      <c r="G266">
        <v>0</v>
      </c>
      <c r="H266">
        <v>0</v>
      </c>
      <c r="I266" t="s">
        <v>26</v>
      </c>
      <c r="J266" t="s">
        <v>26</v>
      </c>
      <c r="L266" s="10">
        <f t="shared" si="23"/>
        <v>177.28019809214621</v>
      </c>
      <c r="M266" s="10">
        <f t="shared" si="22"/>
        <v>177.21583280048191</v>
      </c>
    </row>
    <row r="267" spans="1:13" x14ac:dyDescent="0.25">
      <c r="A267" s="2">
        <v>43496</v>
      </c>
      <c r="B267">
        <v>1.6500000000000001E-2</v>
      </c>
      <c r="C267">
        <f t="shared" si="24"/>
        <v>1.6500000000000001E-2</v>
      </c>
      <c r="D267">
        <v>179.07</v>
      </c>
      <c r="E267">
        <f t="shared" si="25"/>
        <v>1.6500000000000001E-2</v>
      </c>
      <c r="F267" t="b">
        <f t="shared" si="26"/>
        <v>1</v>
      </c>
      <c r="G267">
        <v>0</v>
      </c>
      <c r="H267">
        <v>0</v>
      </c>
      <c r="I267" t="s">
        <v>26</v>
      </c>
      <c r="J267" t="s">
        <v>26</v>
      </c>
      <c r="L267" s="10">
        <f t="shared" si="23"/>
        <v>180.2053213606666</v>
      </c>
      <c r="M267" s="10">
        <f t="shared" si="22"/>
        <v>180.15350087756056</v>
      </c>
    </row>
    <row r="268" spans="1:13" x14ac:dyDescent="0.25">
      <c r="A268" s="2">
        <v>43497</v>
      </c>
      <c r="B268">
        <v>-1.5E-3</v>
      </c>
      <c r="C268">
        <f t="shared" si="24"/>
        <v>-1.5E-3</v>
      </c>
      <c r="D268">
        <v>178.8</v>
      </c>
      <c r="E268">
        <f t="shared" si="25"/>
        <v>-1.5E-3</v>
      </c>
      <c r="F268" t="b">
        <f t="shared" si="26"/>
        <v>1</v>
      </c>
      <c r="G268">
        <v>0</v>
      </c>
      <c r="H268">
        <v>0</v>
      </c>
      <c r="I268" t="s">
        <v>26</v>
      </c>
      <c r="J268" t="s">
        <v>26</v>
      </c>
      <c r="L268" s="10">
        <f t="shared" si="23"/>
        <v>179.9350133786256</v>
      </c>
      <c r="M268" s="10">
        <f t="shared" si="22"/>
        <v>179.88186718550193</v>
      </c>
    </row>
    <row r="269" spans="1:13" x14ac:dyDescent="0.25">
      <c r="A269" s="2">
        <v>43500</v>
      </c>
      <c r="B269">
        <v>-9.5999999999999992E-3</v>
      </c>
      <c r="C269">
        <f t="shared" si="24"/>
        <v>-9.5999999999999992E-3</v>
      </c>
      <c r="D269">
        <v>177.07</v>
      </c>
      <c r="E269">
        <f t="shared" si="25"/>
        <v>-9.5999999999999992E-3</v>
      </c>
      <c r="F269" t="b">
        <f t="shared" si="26"/>
        <v>1</v>
      </c>
      <c r="G269">
        <v>0</v>
      </c>
      <c r="H269">
        <v>0</v>
      </c>
      <c r="I269" t="s">
        <v>26</v>
      </c>
      <c r="J269" t="s">
        <v>26</v>
      </c>
      <c r="L269" s="10">
        <f t="shared" si="23"/>
        <v>178.20763725019077</v>
      </c>
      <c r="M269" s="10">
        <f t="shared" si="22"/>
        <v>178.14139945490396</v>
      </c>
    </row>
    <row r="270" spans="1:13" x14ac:dyDescent="0.25">
      <c r="A270" s="2">
        <v>43501</v>
      </c>
      <c r="B270">
        <v>-8.8000000000000005E-3</v>
      </c>
      <c r="C270">
        <f t="shared" si="24"/>
        <v>-8.8000000000000005E-3</v>
      </c>
      <c r="D270">
        <v>175.5</v>
      </c>
      <c r="E270">
        <f t="shared" si="25"/>
        <v>-8.8000000000000005E-3</v>
      </c>
      <c r="F270" t="b">
        <f t="shared" si="26"/>
        <v>1</v>
      </c>
      <c r="G270">
        <v>0</v>
      </c>
      <c r="H270">
        <v>0</v>
      </c>
      <c r="I270" t="s">
        <v>26</v>
      </c>
      <c r="J270" t="s">
        <v>26</v>
      </c>
      <c r="L270" s="10">
        <f t="shared" si="23"/>
        <v>176.63941004238907</v>
      </c>
      <c r="M270" s="10">
        <f t="shared" si="22"/>
        <v>176.56189983811851</v>
      </c>
    </row>
    <row r="271" spans="1:13" x14ac:dyDescent="0.25">
      <c r="A271" s="2">
        <v>43502</v>
      </c>
      <c r="B271">
        <v>-3.3000000000000002E-2</v>
      </c>
      <c r="C271">
        <f t="shared" si="24"/>
        <v>-3.3000000000000002E-2</v>
      </c>
      <c r="D271">
        <v>169.7</v>
      </c>
      <c r="E271">
        <f t="shared" si="25"/>
        <v>-3.3000000000000002E-2</v>
      </c>
      <c r="F271" t="b">
        <f t="shared" si="26"/>
        <v>1</v>
      </c>
      <c r="G271">
        <v>0</v>
      </c>
      <c r="H271">
        <v>0</v>
      </c>
      <c r="I271" t="s">
        <v>26</v>
      </c>
      <c r="J271" t="s">
        <v>26</v>
      </c>
      <c r="L271" s="10">
        <f t="shared" si="23"/>
        <v>170.81030951099024</v>
      </c>
      <c r="M271" s="10">
        <f t="shared" si="22"/>
        <v>170.72680571241429</v>
      </c>
    </row>
    <row r="272" spans="1:13" x14ac:dyDescent="0.25">
      <c r="A272" s="2">
        <v>43503</v>
      </c>
      <c r="B272">
        <v>-1.7000000000000001E-2</v>
      </c>
      <c r="C272">
        <f t="shared" si="24"/>
        <v>-1.7000000000000001E-2</v>
      </c>
      <c r="D272">
        <v>166.8</v>
      </c>
      <c r="E272">
        <f t="shared" si="25"/>
        <v>-1.7000000000000001E-2</v>
      </c>
      <c r="F272" t="b">
        <f t="shared" si="26"/>
        <v>1</v>
      </c>
      <c r="G272">
        <v>0</v>
      </c>
      <c r="H272">
        <v>0</v>
      </c>
      <c r="I272" t="s">
        <v>26</v>
      </c>
      <c r="J272" t="s">
        <v>26</v>
      </c>
      <c r="L272" s="10">
        <f t="shared" si="23"/>
        <v>167.90653424930341</v>
      </c>
      <c r="M272" s="10">
        <f t="shared" si="22"/>
        <v>167.80925864956222</v>
      </c>
    </row>
    <row r="273" spans="1:13" x14ac:dyDescent="0.25">
      <c r="A273" s="2">
        <v>43504</v>
      </c>
      <c r="B273">
        <v>1.9099999999999999E-2</v>
      </c>
      <c r="C273">
        <f t="shared" si="24"/>
        <v>1.9099999999999999E-2</v>
      </c>
      <c r="D273">
        <v>170</v>
      </c>
      <c r="E273">
        <f t="shared" si="25"/>
        <v>1.9099999999999999E-2</v>
      </c>
      <c r="F273" t="b">
        <f t="shared" si="26"/>
        <v>1</v>
      </c>
      <c r="G273">
        <v>0</v>
      </c>
      <c r="H273">
        <v>0</v>
      </c>
      <c r="I273" t="s">
        <v>26</v>
      </c>
      <c r="J273" t="s">
        <v>26</v>
      </c>
      <c r="L273" s="10">
        <f t="shared" si="23"/>
        <v>171.11354905346508</v>
      </c>
      <c r="M273" s="10">
        <f t="shared" si="22"/>
        <v>171.02862092581279</v>
      </c>
    </row>
    <row r="274" spans="1:13" x14ac:dyDescent="0.25">
      <c r="A274" s="2">
        <v>43507</v>
      </c>
      <c r="B274">
        <v>-2.7400000000000001E-2</v>
      </c>
      <c r="C274">
        <f t="shared" si="24"/>
        <v>-2.7400000000000001E-2</v>
      </c>
      <c r="D274">
        <v>165.33</v>
      </c>
      <c r="E274">
        <f t="shared" si="25"/>
        <v>-2.7400000000000001E-2</v>
      </c>
      <c r="F274" t="b">
        <f t="shared" si="26"/>
        <v>1</v>
      </c>
      <c r="G274">
        <v>0</v>
      </c>
      <c r="H274">
        <v>0</v>
      </c>
      <c r="I274" t="s">
        <v>26</v>
      </c>
      <c r="J274" t="s">
        <v>26</v>
      </c>
      <c r="L274" s="10">
        <f t="shared" si="23"/>
        <v>166.42503780940015</v>
      </c>
      <c r="M274" s="10">
        <f t="shared" si="22"/>
        <v>166.3303641039096</v>
      </c>
    </row>
    <row r="275" spans="1:13" x14ac:dyDescent="0.25">
      <c r="A275" s="2">
        <v>43508</v>
      </c>
      <c r="B275">
        <v>-3.2000000000000002E-3</v>
      </c>
      <c r="C275">
        <f t="shared" si="24"/>
        <v>-3.2000000000000002E-3</v>
      </c>
      <c r="D275">
        <v>164.8</v>
      </c>
      <c r="E275">
        <f t="shared" si="25"/>
        <v>-3.2000000000000002E-3</v>
      </c>
      <c r="F275" t="b">
        <f t="shared" si="26"/>
        <v>1</v>
      </c>
      <c r="G275">
        <v>0</v>
      </c>
      <c r="H275">
        <v>0</v>
      </c>
      <c r="I275" t="s">
        <v>26</v>
      </c>
      <c r="J275" t="s">
        <v>26</v>
      </c>
      <c r="L275" s="10">
        <f t="shared" si="23"/>
        <v>165.89247768841008</v>
      </c>
      <c r="M275" s="10">
        <f t="shared" si="22"/>
        <v>165.7971572269056</v>
      </c>
    </row>
    <row r="276" spans="1:13" x14ac:dyDescent="0.25">
      <c r="A276" s="2">
        <v>43509</v>
      </c>
      <c r="B276">
        <v>-2.12E-2</v>
      </c>
      <c r="C276">
        <f t="shared" si="24"/>
        <v>-2.12E-2</v>
      </c>
      <c r="D276">
        <v>161.30000000000001</v>
      </c>
      <c r="E276">
        <f t="shared" si="25"/>
        <v>-2.12E-2</v>
      </c>
      <c r="F276" t="b">
        <f t="shared" si="26"/>
        <v>1</v>
      </c>
      <c r="G276">
        <v>0</v>
      </c>
      <c r="H276">
        <v>0</v>
      </c>
      <c r="I276" t="s">
        <v>26</v>
      </c>
      <c r="J276" t="s">
        <v>26</v>
      </c>
      <c r="L276" s="10">
        <f t="shared" si="23"/>
        <v>162.3755571614158</v>
      </c>
      <c r="M276" s="10">
        <f t="shared" si="22"/>
        <v>162.27597973725651</v>
      </c>
    </row>
    <row r="277" spans="1:13" x14ac:dyDescent="0.25">
      <c r="A277" s="2">
        <v>43510</v>
      </c>
      <c r="B277">
        <v>5.8200000000000002E-2</v>
      </c>
      <c r="C277">
        <f t="shared" si="24"/>
        <v>5.8200000000000002E-2</v>
      </c>
      <c r="D277">
        <v>170.69</v>
      </c>
      <c r="E277">
        <f t="shared" si="25"/>
        <v>5.8200000000000002E-2</v>
      </c>
      <c r="F277" t="b">
        <f t="shared" si="26"/>
        <v>1</v>
      </c>
      <c r="G277">
        <v>0</v>
      </c>
      <c r="H277">
        <v>0</v>
      </c>
      <c r="I277" t="s">
        <v>26</v>
      </c>
      <c r="J277" t="s">
        <v>26</v>
      </c>
      <c r="L277" s="10">
        <f t="shared" si="23"/>
        <v>171.82581458821019</v>
      </c>
      <c r="M277" s="10">
        <f t="shared" si="22"/>
        <v>171.72279591662934</v>
      </c>
    </row>
    <row r="278" spans="1:13" x14ac:dyDescent="0.25">
      <c r="A278" s="2">
        <v>43511</v>
      </c>
      <c r="B278">
        <v>-3.9300000000000002E-2</v>
      </c>
      <c r="C278">
        <f t="shared" si="24"/>
        <v>-3.9300000000000002E-2</v>
      </c>
      <c r="D278">
        <v>163.97</v>
      </c>
      <c r="E278">
        <f t="shared" si="25"/>
        <v>-3.9300000000000002E-2</v>
      </c>
      <c r="F278" t="b">
        <f t="shared" si="26"/>
        <v>1</v>
      </c>
      <c r="G278">
        <v>0</v>
      </c>
      <c r="H278">
        <v>0</v>
      </c>
      <c r="I278" t="s">
        <v>26</v>
      </c>
      <c r="J278" t="s">
        <v>26</v>
      </c>
      <c r="L278" s="10">
        <f t="shared" si="23"/>
        <v>165.07306007489353</v>
      </c>
      <c r="M278" s="10">
        <f t="shared" si="22"/>
        <v>164.96213513650309</v>
      </c>
    </row>
    <row r="279" spans="1:13" x14ac:dyDescent="0.25">
      <c r="A279" s="2">
        <v>43514</v>
      </c>
      <c r="B279">
        <v>2.7799999999999998E-2</v>
      </c>
      <c r="C279">
        <f t="shared" si="24"/>
        <v>2.7799999999999998E-2</v>
      </c>
      <c r="D279">
        <v>168.54</v>
      </c>
      <c r="E279">
        <f t="shared" si="25"/>
        <v>2.7799999999999998E-2</v>
      </c>
      <c r="F279" t="b">
        <f t="shared" si="26"/>
        <v>1</v>
      </c>
      <c r="G279">
        <v>0</v>
      </c>
      <c r="H279">
        <v>0</v>
      </c>
      <c r="I279" t="s">
        <v>26</v>
      </c>
      <c r="J279" t="s">
        <v>26</v>
      </c>
      <c r="L279" s="10">
        <f t="shared" si="23"/>
        <v>169.66209114497559</v>
      </c>
      <c r="M279" s="10">
        <f t="shared" si="22"/>
        <v>169.55978688727345</v>
      </c>
    </row>
    <row r="280" spans="1:13" x14ac:dyDescent="0.25">
      <c r="A280" s="2">
        <v>43515</v>
      </c>
      <c r="B280">
        <v>6.6E-3</v>
      </c>
      <c r="C280">
        <f t="shared" si="24"/>
        <v>6.6E-3</v>
      </c>
      <c r="D280">
        <v>169.66</v>
      </c>
      <c r="E280">
        <f t="shared" si="25"/>
        <v>6.6E-3</v>
      </c>
      <c r="F280" t="b">
        <f t="shared" si="26"/>
        <v>1</v>
      </c>
      <c r="G280">
        <v>0</v>
      </c>
      <c r="H280">
        <v>0</v>
      </c>
      <c r="I280" t="s">
        <v>26</v>
      </c>
      <c r="J280" t="s">
        <v>26</v>
      </c>
      <c r="L280" s="10">
        <f t="shared" si="23"/>
        <v>170.78186094653242</v>
      </c>
      <c r="M280" s="10">
        <f t="shared" si="22"/>
        <v>170.68656368396117</v>
      </c>
    </row>
    <row r="281" spans="1:13" x14ac:dyDescent="0.25">
      <c r="A281" s="2">
        <v>43516</v>
      </c>
      <c r="B281">
        <v>-4.2199999999999897E-2</v>
      </c>
      <c r="C281">
        <f t="shared" si="24"/>
        <v>-4.2200000000000001E-2</v>
      </c>
      <c r="D281">
        <v>162.5</v>
      </c>
      <c r="E281">
        <f t="shared" si="25"/>
        <v>-4.2200000000000001E-2</v>
      </c>
      <c r="F281" t="b">
        <f t="shared" si="26"/>
        <v>1</v>
      </c>
      <c r="G281">
        <v>0</v>
      </c>
      <c r="H281">
        <v>0</v>
      </c>
      <c r="I281" t="s">
        <v>26</v>
      </c>
      <c r="J281" t="s">
        <v>26</v>
      </c>
      <c r="L281" s="10">
        <f t="shared" si="23"/>
        <v>163.57486641458874</v>
      </c>
      <c r="M281" s="10">
        <f t="shared" si="22"/>
        <v>163.48324059085047</v>
      </c>
    </row>
    <row r="282" spans="1:13" x14ac:dyDescent="0.25">
      <c r="A282" s="2">
        <v>43517</v>
      </c>
      <c r="B282">
        <v>-8.6E-3</v>
      </c>
      <c r="C282">
        <f t="shared" si="24"/>
        <v>-8.6E-3</v>
      </c>
      <c r="D282">
        <v>161.1</v>
      </c>
      <c r="E282">
        <f t="shared" si="25"/>
        <v>-8.6E-3</v>
      </c>
      <c r="F282" t="b">
        <f t="shared" si="26"/>
        <v>1</v>
      </c>
      <c r="G282">
        <v>0</v>
      </c>
      <c r="H282">
        <v>0</v>
      </c>
      <c r="I282" t="s">
        <v>26</v>
      </c>
      <c r="J282" t="s">
        <v>26</v>
      </c>
      <c r="L282" s="10">
        <f t="shared" si="23"/>
        <v>162.16812256342328</v>
      </c>
      <c r="M282" s="10">
        <f t="shared" si="22"/>
        <v>162.07476959499084</v>
      </c>
    </row>
    <row r="283" spans="1:13" x14ac:dyDescent="0.25">
      <c r="A283" s="2">
        <v>43518</v>
      </c>
      <c r="B283">
        <v>0.1042</v>
      </c>
      <c r="C283">
        <f t="shared" si="24"/>
        <v>0.1042</v>
      </c>
      <c r="D283">
        <v>177.9</v>
      </c>
      <c r="E283">
        <f t="shared" si="25"/>
        <v>0.1042</v>
      </c>
      <c r="F283" t="b">
        <f t="shared" si="26"/>
        <v>1</v>
      </c>
      <c r="G283">
        <v>0</v>
      </c>
      <c r="H283">
        <v>0</v>
      </c>
      <c r="I283" t="s">
        <v>26</v>
      </c>
      <c r="J283" t="s">
        <v>26</v>
      </c>
      <c r="L283" s="10">
        <f t="shared" si="23"/>
        <v>179.066040934532</v>
      </c>
      <c r="M283" s="10">
        <f t="shared" si="22"/>
        <v>178.97642154530647</v>
      </c>
    </row>
    <row r="284" spans="1:13" x14ac:dyDescent="0.25">
      <c r="A284" s="2">
        <v>43521</v>
      </c>
      <c r="B284">
        <v>-2.3599999999999999E-2</v>
      </c>
      <c r="C284">
        <f t="shared" si="24"/>
        <v>-2.3599999999999999E-2</v>
      </c>
      <c r="D284">
        <v>173.7</v>
      </c>
      <c r="E284">
        <f t="shared" si="25"/>
        <v>-2.3599999999999999E-2</v>
      </c>
      <c r="F284" t="b">
        <f t="shared" si="26"/>
        <v>1</v>
      </c>
      <c r="G284">
        <v>0</v>
      </c>
      <c r="H284">
        <v>0</v>
      </c>
      <c r="I284" t="s">
        <v>26</v>
      </c>
      <c r="J284" t="s">
        <v>26</v>
      </c>
      <c r="L284" s="10">
        <f t="shared" si="23"/>
        <v>174.84008236847706</v>
      </c>
      <c r="M284" s="10">
        <f t="shared" si="22"/>
        <v>174.75100855772754</v>
      </c>
    </row>
    <row r="285" spans="1:13" x14ac:dyDescent="0.25">
      <c r="A285" s="2">
        <v>43522</v>
      </c>
      <c r="B285">
        <v>2.76E-2</v>
      </c>
      <c r="C285">
        <f t="shared" si="24"/>
        <v>2.76E-2</v>
      </c>
      <c r="D285">
        <v>178.5</v>
      </c>
      <c r="E285">
        <f t="shared" si="25"/>
        <v>2.76E-2</v>
      </c>
      <c r="F285" t="b">
        <f t="shared" si="26"/>
        <v>1</v>
      </c>
      <c r="G285">
        <v>0</v>
      </c>
      <c r="H285">
        <v>0</v>
      </c>
      <c r="I285" t="s">
        <v>26</v>
      </c>
      <c r="J285" t="s">
        <v>26</v>
      </c>
      <c r="L285" s="10">
        <f t="shared" si="23"/>
        <v>179.66566864184705</v>
      </c>
      <c r="M285" s="10">
        <f t="shared" si="22"/>
        <v>179.58005197210343</v>
      </c>
    </row>
    <row r="286" spans="1:13" x14ac:dyDescent="0.25">
      <c r="A286" s="2">
        <v>43523</v>
      </c>
      <c r="B286">
        <v>-1.39999999999999E-2</v>
      </c>
      <c r="C286">
        <f t="shared" si="24"/>
        <v>-1.4E-2</v>
      </c>
      <c r="D286">
        <v>176</v>
      </c>
      <c r="E286">
        <f t="shared" si="25"/>
        <v>-1.4E-2</v>
      </c>
      <c r="F286" t="b">
        <f t="shared" si="26"/>
        <v>1</v>
      </c>
      <c r="G286">
        <v>0</v>
      </c>
      <c r="H286">
        <v>0</v>
      </c>
      <c r="I286" t="s">
        <v>26</v>
      </c>
      <c r="J286" t="s">
        <v>26</v>
      </c>
      <c r="L286" s="10">
        <f t="shared" si="23"/>
        <v>177.15034928086118</v>
      </c>
      <c r="M286" s="10">
        <f t="shared" si="22"/>
        <v>177.06492519378267</v>
      </c>
    </row>
    <row r="287" spans="1:13" x14ac:dyDescent="0.25">
      <c r="A287" s="2">
        <v>43524</v>
      </c>
      <c r="B287">
        <v>-1.44E-2</v>
      </c>
      <c r="C287">
        <f t="shared" si="24"/>
        <v>-1.44E-2</v>
      </c>
      <c r="D287">
        <v>173.46</v>
      </c>
      <c r="E287">
        <f t="shared" si="25"/>
        <v>-1.44E-2</v>
      </c>
      <c r="F287" t="b">
        <f t="shared" si="26"/>
        <v>1</v>
      </c>
      <c r="G287">
        <v>0</v>
      </c>
      <c r="H287">
        <v>0</v>
      </c>
      <c r="I287" t="s">
        <v>26</v>
      </c>
      <c r="J287" t="s">
        <v>26</v>
      </c>
      <c r="L287" s="10">
        <f t="shared" si="23"/>
        <v>174.59938425121678</v>
      </c>
      <c r="M287" s="10">
        <f t="shared" si="22"/>
        <v>174.50955638700876</v>
      </c>
    </row>
    <row r="288" spans="1:13" x14ac:dyDescent="0.25">
      <c r="A288" s="2">
        <v>43525</v>
      </c>
      <c r="B288">
        <v>1.01E-2</v>
      </c>
      <c r="C288">
        <f t="shared" si="24"/>
        <v>1.01E-2</v>
      </c>
      <c r="D288">
        <v>175.22</v>
      </c>
      <c r="E288">
        <f t="shared" si="25"/>
        <v>1.01E-2</v>
      </c>
      <c r="F288" t="b">
        <f t="shared" si="26"/>
        <v>1</v>
      </c>
      <c r="G288">
        <v>0</v>
      </c>
      <c r="H288">
        <v>0</v>
      </c>
      <c r="I288" t="s">
        <v>26</v>
      </c>
      <c r="J288" t="s">
        <v>26</v>
      </c>
      <c r="L288" s="10">
        <f t="shared" si="23"/>
        <v>176.36283803215406</v>
      </c>
      <c r="M288" s="10">
        <f t="shared" si="22"/>
        <v>176.28020563894657</v>
      </c>
    </row>
    <row r="289" spans="1:13" x14ac:dyDescent="0.25">
      <c r="A289" s="2">
        <v>43530</v>
      </c>
      <c r="B289">
        <v>-2.06E-2</v>
      </c>
      <c r="C289">
        <f t="shared" si="24"/>
        <v>-2.06E-2</v>
      </c>
      <c r="D289">
        <v>171.61</v>
      </c>
      <c r="E289">
        <f t="shared" si="25"/>
        <v>-2.06E-2</v>
      </c>
      <c r="F289" t="b">
        <f t="shared" si="26"/>
        <v>1</v>
      </c>
      <c r="G289">
        <v>0</v>
      </c>
      <c r="H289">
        <v>0</v>
      </c>
      <c r="I289" t="s">
        <v>26</v>
      </c>
      <c r="J289" t="s">
        <v>26</v>
      </c>
      <c r="L289" s="10">
        <f t="shared" si="23"/>
        <v>172.72976356869168</v>
      </c>
      <c r="M289" s="10">
        <f t="shared" si="22"/>
        <v>172.64836257105139</v>
      </c>
    </row>
    <row r="290" spans="1:13" x14ac:dyDescent="0.25">
      <c r="A290" s="2">
        <v>43531</v>
      </c>
      <c r="B290">
        <v>3.2199999999999999E-2</v>
      </c>
      <c r="C290">
        <f t="shared" si="24"/>
        <v>3.2199999999999999E-2</v>
      </c>
      <c r="D290">
        <v>177.15</v>
      </c>
      <c r="E290">
        <f t="shared" si="25"/>
        <v>3.2199999999999999E-2</v>
      </c>
      <c r="F290" t="b">
        <f t="shared" si="26"/>
        <v>1</v>
      </c>
      <c r="G290">
        <v>0</v>
      </c>
      <c r="H290">
        <v>0</v>
      </c>
      <c r="I290" t="s">
        <v>26</v>
      </c>
      <c r="J290" t="s">
        <v>26</v>
      </c>
      <c r="L290" s="10">
        <f t="shared" si="23"/>
        <v>178.29166195560356</v>
      </c>
      <c r="M290" s="10">
        <f t="shared" si="22"/>
        <v>178.22188351181023</v>
      </c>
    </row>
    <row r="291" spans="1:13" x14ac:dyDescent="0.25">
      <c r="A291" s="2">
        <v>43532</v>
      </c>
      <c r="B291">
        <v>2.07E-2</v>
      </c>
      <c r="C291">
        <f t="shared" si="24"/>
        <v>2.07E-2</v>
      </c>
      <c r="D291">
        <v>180.82</v>
      </c>
      <c r="E291">
        <f t="shared" si="25"/>
        <v>2.07E-2</v>
      </c>
      <c r="F291" t="b">
        <f t="shared" si="26"/>
        <v>1</v>
      </c>
      <c r="G291">
        <v>0</v>
      </c>
      <c r="H291">
        <v>0</v>
      </c>
      <c r="I291" t="s">
        <v>26</v>
      </c>
      <c r="J291" t="s">
        <v>26</v>
      </c>
      <c r="L291" s="10">
        <f t="shared" si="23"/>
        <v>181.98229935808453</v>
      </c>
      <c r="M291" s="10">
        <f t="shared" si="22"/>
        <v>181.91408962238512</v>
      </c>
    </row>
    <row r="292" spans="1:13" x14ac:dyDescent="0.25">
      <c r="A292" s="2">
        <v>43535</v>
      </c>
      <c r="B292">
        <v>9.5999999999999992E-3</v>
      </c>
      <c r="C292">
        <f t="shared" si="24"/>
        <v>9.5999999999999992E-3</v>
      </c>
      <c r="D292">
        <v>182.57</v>
      </c>
      <c r="E292">
        <f t="shared" si="25"/>
        <v>9.5999999999999992E-3</v>
      </c>
      <c r="F292" t="b">
        <f t="shared" si="26"/>
        <v>1</v>
      </c>
      <c r="G292">
        <v>0</v>
      </c>
      <c r="H292">
        <v>0</v>
      </c>
      <c r="I292" t="s">
        <v>26</v>
      </c>
      <c r="J292" t="s">
        <v>26</v>
      </c>
      <c r="L292" s="10">
        <f t="shared" si="23"/>
        <v>183.72932943192217</v>
      </c>
      <c r="M292" s="10">
        <f t="shared" si="22"/>
        <v>183.67467836720965</v>
      </c>
    </row>
    <row r="293" spans="1:13" x14ac:dyDescent="0.25">
      <c r="A293" s="2">
        <v>43536</v>
      </c>
      <c r="B293">
        <v>-2.0299999999999999E-2</v>
      </c>
      <c r="C293">
        <f t="shared" si="24"/>
        <v>-2.0299999999999999E-2</v>
      </c>
      <c r="D293">
        <v>178.85</v>
      </c>
      <c r="E293">
        <f t="shared" si="25"/>
        <v>-2.0299999999999999E-2</v>
      </c>
      <c r="F293" t="b">
        <f t="shared" si="26"/>
        <v>1</v>
      </c>
      <c r="G293">
        <v>0</v>
      </c>
      <c r="H293">
        <v>0</v>
      </c>
      <c r="I293" t="s">
        <v>26</v>
      </c>
      <c r="J293" t="s">
        <v>26</v>
      </c>
      <c r="L293" s="10">
        <f t="shared" si="23"/>
        <v>179.99962404445415</v>
      </c>
      <c r="M293" s="10">
        <f t="shared" si="22"/>
        <v>179.93216972106833</v>
      </c>
    </row>
    <row r="294" spans="1:13" x14ac:dyDescent="0.25">
      <c r="A294" s="2">
        <v>43537</v>
      </c>
      <c r="B294">
        <v>-8.6999999999999994E-3</v>
      </c>
      <c r="C294">
        <f t="shared" si="24"/>
        <v>-8.6999999999999994E-3</v>
      </c>
      <c r="D294">
        <v>177.28</v>
      </c>
      <c r="E294">
        <f t="shared" si="25"/>
        <v>-8.6999999999999994E-3</v>
      </c>
      <c r="F294" t="b">
        <f t="shared" si="26"/>
        <v>1</v>
      </c>
      <c r="G294">
        <v>0</v>
      </c>
      <c r="H294">
        <v>0</v>
      </c>
      <c r="I294" t="s">
        <v>26</v>
      </c>
      <c r="J294" t="s">
        <v>26</v>
      </c>
      <c r="L294" s="10">
        <f t="shared" si="23"/>
        <v>178.43362731526739</v>
      </c>
      <c r="M294" s="10">
        <f t="shared" si="22"/>
        <v>178.35267010428291</v>
      </c>
    </row>
    <row r="295" spans="1:13" x14ac:dyDescent="0.25">
      <c r="A295" s="2">
        <v>43538</v>
      </c>
      <c r="B295">
        <v>-4.3E-3</v>
      </c>
      <c r="C295">
        <f t="shared" si="24"/>
        <v>-4.3E-3</v>
      </c>
      <c r="D295">
        <v>176.5</v>
      </c>
      <c r="E295">
        <f t="shared" si="25"/>
        <v>-4.3E-3</v>
      </c>
      <c r="F295" t="b">
        <f t="shared" si="26"/>
        <v>1</v>
      </c>
      <c r="G295">
        <v>0</v>
      </c>
      <c r="H295">
        <v>0</v>
      </c>
      <c r="I295" t="s">
        <v>26</v>
      </c>
      <c r="J295" t="s">
        <v>26</v>
      </c>
      <c r="L295" s="10">
        <f t="shared" si="23"/>
        <v>177.66636271781175</v>
      </c>
      <c r="M295" s="10">
        <f t="shared" si="22"/>
        <v>177.56795054944681</v>
      </c>
    </row>
    <row r="296" spans="1:13" x14ac:dyDescent="0.25">
      <c r="A296" s="2">
        <v>43539</v>
      </c>
      <c r="B296">
        <v>3.8999999999999998E-3</v>
      </c>
      <c r="C296">
        <f t="shared" si="24"/>
        <v>3.8999999999999998E-3</v>
      </c>
      <c r="D296">
        <v>177.19</v>
      </c>
      <c r="E296">
        <f t="shared" si="25"/>
        <v>3.8999999999999998E-3</v>
      </c>
      <c r="F296" t="b">
        <f t="shared" si="26"/>
        <v>1</v>
      </c>
      <c r="G296">
        <v>0</v>
      </c>
      <c r="H296">
        <v>0</v>
      </c>
      <c r="I296" t="s">
        <v>26</v>
      </c>
      <c r="J296" t="s">
        <v>26</v>
      </c>
      <c r="L296" s="10">
        <f t="shared" si="23"/>
        <v>178.35926153241121</v>
      </c>
      <c r="M296" s="10">
        <f t="shared" si="22"/>
        <v>178.26212554026336</v>
      </c>
    </row>
    <row r="297" spans="1:13" x14ac:dyDescent="0.25">
      <c r="A297" s="2">
        <v>43542</v>
      </c>
      <c r="B297">
        <v>1.8200000000000001E-2</v>
      </c>
      <c r="C297">
        <f t="shared" si="24"/>
        <v>1.8200000000000001E-2</v>
      </c>
      <c r="D297">
        <v>180.42</v>
      </c>
      <c r="E297">
        <f t="shared" si="25"/>
        <v>1.8200000000000001E-2</v>
      </c>
      <c r="F297" t="b">
        <f t="shared" si="26"/>
        <v>1</v>
      </c>
      <c r="G297">
        <v>0</v>
      </c>
      <c r="H297">
        <v>0</v>
      </c>
      <c r="I297" t="s">
        <v>26</v>
      </c>
      <c r="J297" t="s">
        <v>26</v>
      </c>
      <c r="L297" s="10">
        <f t="shared" si="23"/>
        <v>181.6054000923011</v>
      </c>
      <c r="M297" s="10">
        <f t="shared" si="22"/>
        <v>181.51166933785379</v>
      </c>
    </row>
    <row r="298" spans="1:13" x14ac:dyDescent="0.25">
      <c r="A298" s="2">
        <v>43543</v>
      </c>
      <c r="B298">
        <v>1.5E-3</v>
      </c>
      <c r="C298">
        <f t="shared" si="24"/>
        <v>1.5E-3</v>
      </c>
      <c r="D298">
        <v>180.7</v>
      </c>
      <c r="E298">
        <f t="shared" si="25"/>
        <v>1.5E-3</v>
      </c>
      <c r="F298" t="b">
        <f t="shared" si="26"/>
        <v>1</v>
      </c>
      <c r="G298">
        <v>0</v>
      </c>
      <c r="H298">
        <v>0</v>
      </c>
      <c r="I298" t="s">
        <v>26</v>
      </c>
      <c r="J298" t="s">
        <v>26</v>
      </c>
      <c r="L298" s="10">
        <f t="shared" si="23"/>
        <v>181.87780819243955</v>
      </c>
      <c r="M298" s="10">
        <f t="shared" si="22"/>
        <v>181.7933635370257</v>
      </c>
    </row>
    <row r="299" spans="1:13" x14ac:dyDescent="0.25">
      <c r="A299" s="2">
        <v>43544</v>
      </c>
      <c r="B299">
        <v>5.1000000000000004E-3</v>
      </c>
      <c r="C299">
        <f t="shared" si="24"/>
        <v>5.1000000000000004E-3</v>
      </c>
      <c r="D299">
        <v>181.63</v>
      </c>
      <c r="E299">
        <f t="shared" si="25"/>
        <v>5.1000000000000004E-3</v>
      </c>
      <c r="F299" t="b">
        <f t="shared" si="26"/>
        <v>1</v>
      </c>
      <c r="G299">
        <v>0</v>
      </c>
      <c r="H299">
        <v>0</v>
      </c>
      <c r="I299" t="s">
        <v>26</v>
      </c>
      <c r="J299" t="s">
        <v>26</v>
      </c>
      <c r="L299" s="10">
        <f t="shared" si="23"/>
        <v>182.805385014221</v>
      </c>
      <c r="M299" s="10">
        <f t="shared" si="22"/>
        <v>182.72899069856103</v>
      </c>
    </row>
    <row r="300" spans="1:13" x14ac:dyDescent="0.25">
      <c r="A300" s="2">
        <v>43545</v>
      </c>
      <c r="B300">
        <v>3.3999999999999998E-3</v>
      </c>
      <c r="C300">
        <f t="shared" si="24"/>
        <v>3.3999999999999998E-3</v>
      </c>
      <c r="D300">
        <v>182.25</v>
      </c>
      <c r="E300">
        <f t="shared" si="25"/>
        <v>3.3999999999999998E-3</v>
      </c>
      <c r="F300" t="b">
        <f t="shared" si="26"/>
        <v>1</v>
      </c>
      <c r="G300">
        <v>0</v>
      </c>
      <c r="H300">
        <v>0</v>
      </c>
      <c r="I300" t="s">
        <v>26</v>
      </c>
      <c r="J300" t="s">
        <v>26</v>
      </c>
      <c r="L300" s="10">
        <f t="shared" si="23"/>
        <v>183.42692332326936</v>
      </c>
      <c r="M300" s="10">
        <f t="shared" si="22"/>
        <v>183.35274213958459</v>
      </c>
    </row>
    <row r="301" spans="1:13" x14ac:dyDescent="0.25">
      <c r="A301" s="2">
        <v>43546</v>
      </c>
      <c r="B301">
        <v>-4.9099999999999998E-2</v>
      </c>
      <c r="C301">
        <f t="shared" si="24"/>
        <v>-4.9099999999999998E-2</v>
      </c>
      <c r="D301">
        <v>173.3</v>
      </c>
      <c r="E301">
        <f t="shared" si="25"/>
        <v>-4.9099999999999998E-2</v>
      </c>
      <c r="F301" t="b">
        <f t="shared" si="26"/>
        <v>1</v>
      </c>
      <c r="G301">
        <v>0</v>
      </c>
      <c r="H301">
        <v>0</v>
      </c>
      <c r="I301" t="s">
        <v>26</v>
      </c>
      <c r="J301" t="s">
        <v>26</v>
      </c>
      <c r="L301" s="10">
        <f t="shared" si="23"/>
        <v>174.42066138809682</v>
      </c>
      <c r="M301" s="10">
        <f t="shared" si="22"/>
        <v>174.34858827319624</v>
      </c>
    </row>
    <row r="302" spans="1:13" x14ac:dyDescent="0.25">
      <c r="A302" s="2">
        <v>43549</v>
      </c>
      <c r="B302">
        <v>-1E-3</v>
      </c>
      <c r="C302">
        <f t="shared" si="24"/>
        <v>-1E-3</v>
      </c>
      <c r="D302">
        <v>173.11</v>
      </c>
      <c r="E302">
        <f t="shared" si="25"/>
        <v>-1E-3</v>
      </c>
      <c r="F302" t="b">
        <f t="shared" si="26"/>
        <v>1</v>
      </c>
      <c r="G302">
        <v>0</v>
      </c>
      <c r="H302">
        <v>0</v>
      </c>
      <c r="I302" t="s">
        <v>26</v>
      </c>
      <c r="J302" t="s">
        <v>26</v>
      </c>
      <c r="L302" s="10">
        <f t="shared" si="23"/>
        <v>174.24624072670872</v>
      </c>
      <c r="M302" s="10">
        <f t="shared" si="22"/>
        <v>174.15743863804386</v>
      </c>
    </row>
    <row r="303" spans="1:13" x14ac:dyDescent="0.25">
      <c r="A303" s="2">
        <v>43550</v>
      </c>
      <c r="B303">
        <v>2.0099999999999899E-2</v>
      </c>
      <c r="C303">
        <f t="shared" si="24"/>
        <v>2.01E-2</v>
      </c>
      <c r="D303">
        <v>176.59</v>
      </c>
      <c r="E303">
        <f t="shared" si="25"/>
        <v>2.01E-2</v>
      </c>
      <c r="F303" t="b">
        <f t="shared" si="26"/>
        <v>1</v>
      </c>
      <c r="G303">
        <v>0</v>
      </c>
      <c r="H303">
        <v>0</v>
      </c>
      <c r="I303" t="s">
        <v>26</v>
      </c>
      <c r="J303" t="s">
        <v>26</v>
      </c>
      <c r="L303" s="10">
        <f t="shared" si="23"/>
        <v>177.74859016531556</v>
      </c>
      <c r="M303" s="10">
        <f t="shared" si="22"/>
        <v>177.65849511346636</v>
      </c>
    </row>
    <row r="304" spans="1:13" x14ac:dyDescent="0.25">
      <c r="A304" s="2">
        <v>43551</v>
      </c>
      <c r="B304">
        <v>-4.8599999999999997E-2</v>
      </c>
      <c r="C304">
        <f t="shared" si="24"/>
        <v>-4.8599999999999997E-2</v>
      </c>
      <c r="D304">
        <v>168</v>
      </c>
      <c r="E304">
        <f t="shared" si="25"/>
        <v>-4.8599999999999997E-2</v>
      </c>
      <c r="F304" t="b">
        <f t="shared" si="26"/>
        <v>1</v>
      </c>
      <c r="G304">
        <v>0</v>
      </c>
      <c r="H304">
        <v>0</v>
      </c>
      <c r="I304" t="s">
        <v>26</v>
      </c>
      <c r="J304" t="s">
        <v>26</v>
      </c>
      <c r="L304" s="10">
        <f t="shared" si="23"/>
        <v>169.11000868328122</v>
      </c>
      <c r="M304" s="10">
        <f t="shared" si="22"/>
        <v>169.01651950315619</v>
      </c>
    </row>
    <row r="305" spans="1:15" x14ac:dyDescent="0.25">
      <c r="A305" s="2">
        <v>43552</v>
      </c>
      <c r="B305">
        <v>1.66E-2</v>
      </c>
      <c r="C305">
        <f t="shared" si="24"/>
        <v>1.66E-2</v>
      </c>
      <c r="D305">
        <v>170.79</v>
      </c>
      <c r="E305">
        <f t="shared" si="25"/>
        <v>1.66E-2</v>
      </c>
      <c r="F305" t="b">
        <f t="shared" si="26"/>
        <v>1</v>
      </c>
      <c r="G305">
        <v>0</v>
      </c>
      <c r="H305">
        <v>0</v>
      </c>
      <c r="I305" t="s">
        <v>26</v>
      </c>
      <c r="J305" t="s">
        <v>26</v>
      </c>
      <c r="L305" s="10">
        <f t="shared" si="23"/>
        <v>171.91723482742367</v>
      </c>
      <c r="M305" s="10">
        <f t="shared" si="22"/>
        <v>171.82340098776217</v>
      </c>
    </row>
    <row r="306" spans="1:15" x14ac:dyDescent="0.25">
      <c r="A306" s="2">
        <v>43553</v>
      </c>
      <c r="B306">
        <v>1.2E-2</v>
      </c>
      <c r="C306">
        <f t="shared" si="24"/>
        <v>1.2E-2</v>
      </c>
      <c r="D306">
        <v>172.85</v>
      </c>
      <c r="E306">
        <f t="shared" si="25"/>
        <v>1.2E-2</v>
      </c>
      <c r="F306" t="b">
        <f t="shared" si="26"/>
        <v>1</v>
      </c>
      <c r="G306">
        <v>0</v>
      </c>
      <c r="H306">
        <v>0</v>
      </c>
      <c r="I306" t="s">
        <v>26</v>
      </c>
      <c r="J306" t="s">
        <v>26</v>
      </c>
      <c r="L306" s="10">
        <f t="shared" si="23"/>
        <v>173.98024164535275</v>
      </c>
      <c r="M306" s="10">
        <f t="shared" si="22"/>
        <v>173.89586545309848</v>
      </c>
    </row>
    <row r="307" spans="1:15" x14ac:dyDescent="0.25">
      <c r="A307" s="2">
        <v>43556</v>
      </c>
      <c r="B307">
        <v>-8.9999999999999993E-3</v>
      </c>
      <c r="C307">
        <f t="shared" si="24"/>
        <v>-8.9999999999999993E-3</v>
      </c>
      <c r="D307">
        <v>171.29</v>
      </c>
      <c r="E307">
        <f t="shared" si="25"/>
        <v>-8.9999999999999993E-3</v>
      </c>
      <c r="F307" t="b">
        <f t="shared" si="26"/>
        <v>1</v>
      </c>
      <c r="G307">
        <v>0</v>
      </c>
      <c r="H307">
        <v>0</v>
      </c>
      <c r="I307" t="s">
        <v>26</v>
      </c>
      <c r="J307" t="s">
        <v>26</v>
      </c>
      <c r="L307" s="10">
        <f t="shared" si="23"/>
        <v>172.41441947054457</v>
      </c>
      <c r="M307" s="10">
        <f t="shared" si="22"/>
        <v>172.32642634342631</v>
      </c>
    </row>
    <row r="308" spans="1:15" x14ac:dyDescent="0.25">
      <c r="A308" s="2">
        <v>43557</v>
      </c>
      <c r="B308">
        <v>-0.03</v>
      </c>
      <c r="C308">
        <f t="shared" si="24"/>
        <v>-0.03</v>
      </c>
      <c r="D308">
        <v>166.15</v>
      </c>
      <c r="E308">
        <f t="shared" si="25"/>
        <v>-0.03</v>
      </c>
      <c r="F308" t="b">
        <f t="shared" si="26"/>
        <v>1</v>
      </c>
      <c r="G308">
        <v>0</v>
      </c>
      <c r="H308">
        <v>0</v>
      </c>
      <c r="I308" t="s">
        <v>26</v>
      </c>
      <c r="J308" t="s">
        <v>26</v>
      </c>
      <c r="L308" s="10">
        <f t="shared" si="23"/>
        <v>167.24198688642824</v>
      </c>
      <c r="M308" s="10">
        <f t="shared" si="22"/>
        <v>167.1553256871988</v>
      </c>
    </row>
    <row r="309" spans="1:15" x14ac:dyDescent="0.25">
      <c r="A309" s="2">
        <v>43558</v>
      </c>
      <c r="B309">
        <v>1.7500000000000002E-2</v>
      </c>
      <c r="C309">
        <f t="shared" si="24"/>
        <v>1.7500000000000002E-2</v>
      </c>
      <c r="D309">
        <v>169.07</v>
      </c>
      <c r="E309">
        <f t="shared" si="25"/>
        <v>1.7500000000000002E-2</v>
      </c>
      <c r="F309" t="b">
        <f t="shared" si="26"/>
        <v>1</v>
      </c>
      <c r="G309">
        <v>0</v>
      </c>
      <c r="H309">
        <v>0</v>
      </c>
      <c r="I309" t="s">
        <v>26</v>
      </c>
      <c r="J309" t="s">
        <v>26</v>
      </c>
      <c r="L309" s="10">
        <f t="shared" si="23"/>
        <v>170.16872165694073</v>
      </c>
      <c r="M309" s="10">
        <f t="shared" si="22"/>
        <v>170.09299376427745</v>
      </c>
    </row>
    <row r="310" spans="1:15" x14ac:dyDescent="0.25">
      <c r="A310" s="2">
        <v>43559</v>
      </c>
      <c r="B310">
        <v>-4.0000000000000002E-4</v>
      </c>
      <c r="C310">
        <f t="shared" si="24"/>
        <v>-4.0000000000000002E-4</v>
      </c>
      <c r="D310">
        <v>169</v>
      </c>
      <c r="E310">
        <f t="shared" si="25"/>
        <v>-4.0000000000000002E-4</v>
      </c>
      <c r="F310" t="b">
        <f t="shared" si="26"/>
        <v>1</v>
      </c>
      <c r="G310">
        <v>0</v>
      </c>
      <c r="H310">
        <v>0</v>
      </c>
      <c r="I310" t="s">
        <v>26</v>
      </c>
      <c r="J310" t="s">
        <v>26</v>
      </c>
      <c r="L310" s="10">
        <f t="shared" si="23"/>
        <v>170.10065416827797</v>
      </c>
      <c r="M310" s="10">
        <f t="shared" si="22"/>
        <v>170.02257021448449</v>
      </c>
    </row>
    <row r="311" spans="1:15" x14ac:dyDescent="0.25">
      <c r="A311" s="2">
        <v>43560</v>
      </c>
      <c r="B311">
        <v>5.7999999999999996E-3</v>
      </c>
      <c r="C311">
        <f t="shared" si="24"/>
        <v>5.7999999999999996E-3</v>
      </c>
      <c r="D311">
        <v>169.99</v>
      </c>
      <c r="E311">
        <f t="shared" si="25"/>
        <v>5.7999999999999996E-3</v>
      </c>
      <c r="F311" t="b">
        <f t="shared" si="26"/>
        <v>1</v>
      </c>
      <c r="G311">
        <v>0</v>
      </c>
      <c r="H311">
        <v>0</v>
      </c>
      <c r="I311" t="s">
        <v>26</v>
      </c>
      <c r="J311" t="s">
        <v>26</v>
      </c>
      <c r="L311" s="10">
        <f t="shared" si="23"/>
        <v>171.087237962454</v>
      </c>
      <c r="M311" s="10">
        <f t="shared" si="22"/>
        <v>171.01856041869954</v>
      </c>
    </row>
    <row r="312" spans="1:15" x14ac:dyDescent="0.25">
      <c r="A312" s="2">
        <v>43563</v>
      </c>
      <c r="B312">
        <v>-1.9099999999999999E-2</v>
      </c>
      <c r="C312">
        <f t="shared" si="24"/>
        <v>-1.9099999999999999E-2</v>
      </c>
      <c r="D312">
        <v>166.74</v>
      </c>
      <c r="E312">
        <f t="shared" si="25"/>
        <v>-1.9099999999999999E-2</v>
      </c>
      <c r="F312" t="b">
        <f t="shared" si="26"/>
        <v>1</v>
      </c>
      <c r="G312">
        <v>0</v>
      </c>
      <c r="H312">
        <v>0</v>
      </c>
      <c r="I312" t="s">
        <v>26</v>
      </c>
      <c r="J312" t="s">
        <v>26</v>
      </c>
      <c r="L312" s="10">
        <f t="shared" si="23"/>
        <v>167.81947171737113</v>
      </c>
      <c r="M312" s="10">
        <f t="shared" ref="M312:M317" si="27">$O$246*D312</f>
        <v>167.74889560688251</v>
      </c>
    </row>
    <row r="313" spans="1:15" x14ac:dyDescent="0.25">
      <c r="A313" s="2">
        <v>43564</v>
      </c>
      <c r="B313">
        <v>-2.5000000000000001E-3</v>
      </c>
      <c r="C313">
        <f t="shared" si="24"/>
        <v>-2.5000000000000001E-3</v>
      </c>
      <c r="D313">
        <v>166.31</v>
      </c>
      <c r="E313">
        <f t="shared" si="25"/>
        <v>-2.5000000000000001E-3</v>
      </c>
      <c r="F313" t="b">
        <f t="shared" si="26"/>
        <v>1</v>
      </c>
      <c r="G313">
        <v>0</v>
      </c>
      <c r="H313">
        <v>0</v>
      </c>
      <c r="I313" t="s">
        <v>26</v>
      </c>
      <c r="J313" t="s">
        <v>26</v>
      </c>
      <c r="L313" s="10">
        <f t="shared" si="23"/>
        <v>167.3999230380777</v>
      </c>
      <c r="M313" s="10">
        <f t="shared" si="27"/>
        <v>167.31629380101134</v>
      </c>
    </row>
    <row r="314" spans="1:15" x14ac:dyDescent="0.25">
      <c r="A314" s="2">
        <v>43565</v>
      </c>
      <c r="B314">
        <v>1.43E-2</v>
      </c>
      <c r="C314">
        <f t="shared" si="24"/>
        <v>1.43E-2</v>
      </c>
      <c r="D314">
        <v>168.7</v>
      </c>
      <c r="E314">
        <f t="shared" si="25"/>
        <v>1.43E-2</v>
      </c>
      <c r="F314" t="b">
        <f t="shared" si="26"/>
        <v>1</v>
      </c>
      <c r="G314">
        <v>0</v>
      </c>
      <c r="H314">
        <v>0</v>
      </c>
      <c r="I314" t="s">
        <v>26</v>
      </c>
      <c r="J314" t="s">
        <v>26</v>
      </c>
      <c r="L314" s="10">
        <f t="shared" si="23"/>
        <v>169.79374193752221</v>
      </c>
      <c r="M314" s="10">
        <f t="shared" si="27"/>
        <v>169.72075500108599</v>
      </c>
    </row>
    <row r="315" spans="1:15" x14ac:dyDescent="0.25">
      <c r="A315" s="2">
        <v>43566</v>
      </c>
      <c r="B315">
        <v>-1.6E-2</v>
      </c>
      <c r="C315">
        <f t="shared" si="24"/>
        <v>-1.6E-2</v>
      </c>
      <c r="D315">
        <v>166</v>
      </c>
      <c r="E315">
        <f t="shared" si="25"/>
        <v>-1.6E-2</v>
      </c>
      <c r="F315" t="b">
        <f t="shared" si="26"/>
        <v>1</v>
      </c>
      <c r="G315">
        <v>0</v>
      </c>
      <c r="H315">
        <v>0</v>
      </c>
      <c r="I315" t="s">
        <v>26</v>
      </c>
      <c r="J315" t="s">
        <v>26</v>
      </c>
      <c r="L315" s="10">
        <f t="shared" ref="L315:L378" si="28">L314*(1+C315)</f>
        <v>167.07704206652187</v>
      </c>
      <c r="M315" s="10">
        <f t="shared" si="27"/>
        <v>167.00441808049956</v>
      </c>
    </row>
    <row r="316" spans="1:15" x14ac:dyDescent="0.25">
      <c r="A316" s="2">
        <v>43567</v>
      </c>
      <c r="B316">
        <v>-6.9999999999999897E-3</v>
      </c>
      <c r="C316">
        <f t="shared" si="24"/>
        <v>-7.0000000000000001E-3</v>
      </c>
      <c r="D316">
        <v>164.83</v>
      </c>
      <c r="E316">
        <f t="shared" si="25"/>
        <v>-7.0000000000000001E-3</v>
      </c>
      <c r="F316" t="b">
        <f t="shared" si="26"/>
        <v>1</v>
      </c>
      <c r="G316">
        <v>0</v>
      </c>
      <c r="H316">
        <v>0</v>
      </c>
      <c r="I316" t="s">
        <v>26</v>
      </c>
      <c r="J316" t="s">
        <v>26</v>
      </c>
      <c r="L316" s="10">
        <f t="shared" si="28"/>
        <v>165.9075027720562</v>
      </c>
      <c r="M316" s="10">
        <f t="shared" si="27"/>
        <v>165.82733874824544</v>
      </c>
    </row>
    <row r="317" spans="1:15" x14ac:dyDescent="0.25">
      <c r="A317" s="2">
        <v>43570</v>
      </c>
      <c r="B317">
        <v>-8.0000000000000002E-3</v>
      </c>
      <c r="C317">
        <f t="shared" si="24"/>
        <v>-8.0000000000000002E-3</v>
      </c>
      <c r="D317">
        <v>163.5</v>
      </c>
      <c r="E317">
        <f t="shared" si="25"/>
        <v>-8.0000000000000002E-3</v>
      </c>
      <c r="F317" t="b">
        <f t="shared" si="26"/>
        <v>1</v>
      </c>
      <c r="G317">
        <v>0</v>
      </c>
      <c r="H317">
        <v>1</v>
      </c>
      <c r="I317">
        <v>0.37025988399999998</v>
      </c>
      <c r="J317" t="s">
        <v>26</v>
      </c>
      <c r="L317" s="10">
        <f t="shared" si="28"/>
        <v>164.58024274987974</v>
      </c>
      <c r="M317" s="10">
        <f t="shared" si="27"/>
        <v>164.48929130217877</v>
      </c>
      <c r="N317">
        <f>I317*$O$246</f>
        <v>0.37250021967453772</v>
      </c>
      <c r="O317" s="11">
        <f>$O$246+N317/(D317-I317)</f>
        <v>1.0083341712259948</v>
      </c>
    </row>
    <row r="318" spans="1:15" x14ac:dyDescent="0.25">
      <c r="A318" s="2">
        <v>43571</v>
      </c>
      <c r="B318">
        <v>-2.5999999999999999E-3</v>
      </c>
      <c r="C318">
        <f t="shared" si="24"/>
        <v>-2.5999999999999999E-3</v>
      </c>
      <c r="D318">
        <v>162.69999999999999</v>
      </c>
      <c r="E318">
        <f t="shared" si="25"/>
        <v>-4.7999999999999996E-3</v>
      </c>
      <c r="F318" t="b">
        <f t="shared" si="26"/>
        <v>0</v>
      </c>
      <c r="G318">
        <v>1</v>
      </c>
      <c r="H318">
        <v>1</v>
      </c>
      <c r="I318" t="s">
        <v>26</v>
      </c>
      <c r="J318" t="s">
        <v>26</v>
      </c>
      <c r="L318" s="10">
        <f t="shared" si="28"/>
        <v>164.15233411873004</v>
      </c>
      <c r="M318" s="10">
        <f>D318*$O$317</f>
        <v>164.05596965846934</v>
      </c>
    </row>
    <row r="319" spans="1:15" x14ac:dyDescent="0.25">
      <c r="A319" s="2">
        <v>43572</v>
      </c>
      <c r="B319">
        <v>-1.77E-2</v>
      </c>
      <c r="C319">
        <f t="shared" si="24"/>
        <v>-1.77E-2</v>
      </c>
      <c r="D319">
        <v>159.82</v>
      </c>
      <c r="E319">
        <f t="shared" si="25"/>
        <v>-1.77E-2</v>
      </c>
      <c r="F319" t="b">
        <f t="shared" si="26"/>
        <v>1</v>
      </c>
      <c r="G319">
        <v>0</v>
      </c>
      <c r="H319">
        <v>0</v>
      </c>
      <c r="I319" t="s">
        <v>26</v>
      </c>
      <c r="J319" t="s">
        <v>26</v>
      </c>
      <c r="L319" s="10">
        <f t="shared" si="28"/>
        <v>161.24683780482852</v>
      </c>
      <c r="M319" s="10">
        <f t="shared" ref="M319:M382" si="29">D319*$O$317</f>
        <v>161.15196724533848</v>
      </c>
    </row>
    <row r="320" spans="1:15" x14ac:dyDescent="0.25">
      <c r="A320" s="2">
        <v>43573</v>
      </c>
      <c r="B320">
        <v>6.8699999999999997E-2</v>
      </c>
      <c r="C320">
        <f t="shared" si="24"/>
        <v>6.8699999999999997E-2</v>
      </c>
      <c r="D320">
        <v>170.8</v>
      </c>
      <c r="E320">
        <f t="shared" si="25"/>
        <v>6.8699999999999997E-2</v>
      </c>
      <c r="F320" t="b">
        <f t="shared" si="26"/>
        <v>1</v>
      </c>
      <c r="G320">
        <v>0</v>
      </c>
      <c r="H320">
        <v>0</v>
      </c>
      <c r="I320" t="s">
        <v>26</v>
      </c>
      <c r="J320" t="s">
        <v>26</v>
      </c>
      <c r="L320" s="10">
        <f t="shared" si="28"/>
        <v>172.32449556202025</v>
      </c>
      <c r="M320" s="10">
        <f t="shared" si="29"/>
        <v>172.22347644539991</v>
      </c>
    </row>
    <row r="321" spans="1:13" x14ac:dyDescent="0.25">
      <c r="A321" s="2">
        <v>43577</v>
      </c>
      <c r="B321">
        <v>-2.1000000000000001E-2</v>
      </c>
      <c r="C321">
        <f t="shared" si="24"/>
        <v>-2.1000000000000001E-2</v>
      </c>
      <c r="D321">
        <v>167.2</v>
      </c>
      <c r="E321">
        <f t="shared" si="25"/>
        <v>-2.1000000000000001E-2</v>
      </c>
      <c r="F321" t="b">
        <f t="shared" si="26"/>
        <v>1</v>
      </c>
      <c r="G321">
        <v>0</v>
      </c>
      <c r="H321">
        <v>0</v>
      </c>
      <c r="I321" t="s">
        <v>26</v>
      </c>
      <c r="J321" t="s">
        <v>26</v>
      </c>
      <c r="L321" s="10">
        <f t="shared" si="28"/>
        <v>168.70568115521783</v>
      </c>
      <c r="M321" s="10">
        <f t="shared" si="29"/>
        <v>168.59347342898633</v>
      </c>
    </row>
    <row r="322" spans="1:13" x14ac:dyDescent="0.25">
      <c r="A322" s="2">
        <v>43578</v>
      </c>
      <c r="B322">
        <v>2.2700000000000001E-2</v>
      </c>
      <c r="C322">
        <f t="shared" si="24"/>
        <v>2.2700000000000001E-2</v>
      </c>
      <c r="D322">
        <v>171</v>
      </c>
      <c r="E322">
        <f t="shared" si="25"/>
        <v>2.2700000000000001E-2</v>
      </c>
      <c r="F322" t="b">
        <f t="shared" si="26"/>
        <v>1</v>
      </c>
      <c r="G322">
        <v>0</v>
      </c>
      <c r="H322">
        <v>0</v>
      </c>
      <c r="I322" t="s">
        <v>26</v>
      </c>
      <c r="J322" t="s">
        <v>26</v>
      </c>
      <c r="L322" s="10">
        <f t="shared" si="28"/>
        <v>172.53530011744127</v>
      </c>
      <c r="M322" s="10">
        <f t="shared" si="29"/>
        <v>172.42514327964511</v>
      </c>
    </row>
    <row r="323" spans="1:13" x14ac:dyDescent="0.25">
      <c r="A323" s="2">
        <v>43579</v>
      </c>
      <c r="B323">
        <v>8.5000000000000006E-3</v>
      </c>
      <c r="C323">
        <f t="shared" ref="C323:C386" si="30">ROUND(B323,4)</f>
        <v>8.5000000000000006E-3</v>
      </c>
      <c r="D323">
        <v>172.46</v>
      </c>
      <c r="E323">
        <f t="shared" si="25"/>
        <v>8.5000000000000006E-3</v>
      </c>
      <c r="F323" t="b">
        <f t="shared" si="26"/>
        <v>1</v>
      </c>
      <c r="G323">
        <v>0</v>
      </c>
      <c r="H323">
        <v>0</v>
      </c>
      <c r="I323" t="s">
        <v>26</v>
      </c>
      <c r="J323" t="s">
        <v>26</v>
      </c>
      <c r="L323" s="10">
        <f t="shared" si="28"/>
        <v>174.00185016843952</v>
      </c>
      <c r="M323" s="10">
        <f t="shared" si="29"/>
        <v>173.89731116963506</v>
      </c>
    </row>
    <row r="324" spans="1:13" x14ac:dyDescent="0.25">
      <c r="A324" s="2">
        <v>43580</v>
      </c>
      <c r="B324">
        <v>1.47E-2</v>
      </c>
      <c r="C324">
        <f t="shared" si="30"/>
        <v>1.47E-2</v>
      </c>
      <c r="D324">
        <v>175</v>
      </c>
      <c r="E324">
        <f t="shared" ref="E324:E387" si="31">TRUNC(D324/D323-1,4)</f>
        <v>1.47E-2</v>
      </c>
      <c r="F324" t="b">
        <f t="shared" ref="F324:F387" si="32">E324=C324</f>
        <v>1</v>
      </c>
      <c r="G324">
        <v>0</v>
      </c>
      <c r="H324">
        <v>0</v>
      </c>
      <c r="I324" t="s">
        <v>26</v>
      </c>
      <c r="J324" t="s">
        <v>26</v>
      </c>
      <c r="L324" s="10">
        <f t="shared" si="28"/>
        <v>176.55967736591558</v>
      </c>
      <c r="M324" s="10">
        <f t="shared" si="29"/>
        <v>176.4584799645491</v>
      </c>
    </row>
    <row r="325" spans="1:13" x14ac:dyDescent="0.25">
      <c r="A325" s="2">
        <v>43581</v>
      </c>
      <c r="B325">
        <v>2.2499999999999999E-2</v>
      </c>
      <c r="C325">
        <f t="shared" si="30"/>
        <v>2.2499999999999999E-2</v>
      </c>
      <c r="D325">
        <v>178.95</v>
      </c>
      <c r="E325">
        <f t="shared" si="31"/>
        <v>2.2499999999999999E-2</v>
      </c>
      <c r="F325" t="b">
        <f t="shared" si="32"/>
        <v>1</v>
      </c>
      <c r="G325">
        <v>0</v>
      </c>
      <c r="H325">
        <v>0</v>
      </c>
      <c r="I325" t="s">
        <v>26</v>
      </c>
      <c r="J325" t="s">
        <v>26</v>
      </c>
      <c r="L325" s="10">
        <f t="shared" si="28"/>
        <v>180.53227010664867</v>
      </c>
      <c r="M325" s="10">
        <f t="shared" si="29"/>
        <v>180.44139994089176</v>
      </c>
    </row>
    <row r="326" spans="1:13" x14ac:dyDescent="0.25">
      <c r="A326" s="2">
        <v>43584</v>
      </c>
      <c r="B326">
        <v>-2.3999999999999998E-3</v>
      </c>
      <c r="C326">
        <f t="shared" si="30"/>
        <v>-2.3999999999999998E-3</v>
      </c>
      <c r="D326">
        <v>178.51</v>
      </c>
      <c r="E326">
        <f t="shared" si="31"/>
        <v>-2.3999999999999998E-3</v>
      </c>
      <c r="F326" t="b">
        <f t="shared" si="32"/>
        <v>1</v>
      </c>
      <c r="G326">
        <v>0</v>
      </c>
      <c r="H326">
        <v>0</v>
      </c>
      <c r="I326" t="s">
        <v>26</v>
      </c>
      <c r="J326" t="s">
        <v>26</v>
      </c>
      <c r="L326" s="10">
        <f t="shared" si="28"/>
        <v>180.09899265839272</v>
      </c>
      <c r="M326" s="10">
        <f t="shared" si="29"/>
        <v>179.99773290555231</v>
      </c>
    </row>
    <row r="327" spans="1:13" x14ac:dyDescent="0.25">
      <c r="A327" s="2">
        <v>43585</v>
      </c>
      <c r="B327">
        <v>7.1399999999999894E-2</v>
      </c>
      <c r="C327">
        <f t="shared" si="30"/>
        <v>7.1400000000000005E-2</v>
      </c>
      <c r="D327">
        <v>191.26</v>
      </c>
      <c r="E327">
        <f t="shared" si="31"/>
        <v>7.1400000000000005E-2</v>
      </c>
      <c r="F327" t="b">
        <f t="shared" si="32"/>
        <v>1</v>
      </c>
      <c r="G327">
        <v>0</v>
      </c>
      <c r="H327">
        <v>0</v>
      </c>
      <c r="I327" t="s">
        <v>26</v>
      </c>
      <c r="J327" t="s">
        <v>26</v>
      </c>
      <c r="L327" s="10">
        <f t="shared" si="28"/>
        <v>192.95806073420195</v>
      </c>
      <c r="M327" s="10">
        <f t="shared" si="29"/>
        <v>192.85399358868375</v>
      </c>
    </row>
    <row r="328" spans="1:13" x14ac:dyDescent="0.25">
      <c r="A328" s="2">
        <v>43587</v>
      </c>
      <c r="B328">
        <v>-2.7000000000000001E-3</v>
      </c>
      <c r="C328">
        <f t="shared" si="30"/>
        <v>-2.7000000000000001E-3</v>
      </c>
      <c r="D328">
        <v>190.74</v>
      </c>
      <c r="E328">
        <f t="shared" si="31"/>
        <v>-2.7000000000000001E-3</v>
      </c>
      <c r="F328" t="b">
        <f t="shared" si="32"/>
        <v>1</v>
      </c>
      <c r="G328">
        <v>0</v>
      </c>
      <c r="H328">
        <v>0</v>
      </c>
      <c r="I328" t="s">
        <v>26</v>
      </c>
      <c r="J328" t="s">
        <v>26</v>
      </c>
      <c r="L328" s="10">
        <f t="shared" si="28"/>
        <v>192.43707397021959</v>
      </c>
      <c r="M328" s="10">
        <f t="shared" si="29"/>
        <v>192.32965981964625</v>
      </c>
    </row>
    <row r="329" spans="1:13" x14ac:dyDescent="0.25">
      <c r="A329" s="2">
        <v>43588</v>
      </c>
      <c r="B329">
        <v>2.8799999999999999E-2</v>
      </c>
      <c r="C329">
        <f t="shared" si="30"/>
        <v>2.8799999999999999E-2</v>
      </c>
      <c r="D329">
        <v>196.25</v>
      </c>
      <c r="E329">
        <f t="shared" si="31"/>
        <v>2.8799999999999999E-2</v>
      </c>
      <c r="F329" t="b">
        <f t="shared" si="32"/>
        <v>1</v>
      </c>
      <c r="G329">
        <v>0</v>
      </c>
      <c r="H329">
        <v>0</v>
      </c>
      <c r="I329" t="s">
        <v>26</v>
      </c>
      <c r="J329" t="s">
        <v>26</v>
      </c>
      <c r="L329" s="10">
        <f t="shared" si="28"/>
        <v>197.97926170056189</v>
      </c>
      <c r="M329" s="10">
        <f t="shared" si="29"/>
        <v>197.88558110310149</v>
      </c>
    </row>
    <row r="330" spans="1:13" x14ac:dyDescent="0.25">
      <c r="A330" s="2">
        <v>43591</v>
      </c>
      <c r="B330">
        <v>2.0099999999999899E-2</v>
      </c>
      <c r="C330">
        <f t="shared" si="30"/>
        <v>2.01E-2</v>
      </c>
      <c r="D330">
        <v>200.21</v>
      </c>
      <c r="E330">
        <f t="shared" si="31"/>
        <v>2.01E-2</v>
      </c>
      <c r="F330" t="b">
        <f t="shared" si="32"/>
        <v>1</v>
      </c>
      <c r="G330">
        <v>0</v>
      </c>
      <c r="H330">
        <v>0</v>
      </c>
      <c r="I330" t="s">
        <v>26</v>
      </c>
      <c r="J330" t="s">
        <v>26</v>
      </c>
      <c r="L330" s="10">
        <f t="shared" si="28"/>
        <v>201.95864486074319</v>
      </c>
      <c r="M330" s="10">
        <f t="shared" si="29"/>
        <v>201.87858442115643</v>
      </c>
    </row>
    <row r="331" spans="1:13" x14ac:dyDescent="0.25">
      <c r="A331" s="2">
        <v>43592</v>
      </c>
      <c r="B331">
        <v>-4.0199999999999902E-2</v>
      </c>
      <c r="C331">
        <f t="shared" si="30"/>
        <v>-4.02E-2</v>
      </c>
      <c r="D331">
        <v>192.15</v>
      </c>
      <c r="E331">
        <f t="shared" si="31"/>
        <v>-4.02E-2</v>
      </c>
      <c r="F331" t="b">
        <f t="shared" si="32"/>
        <v>1</v>
      </c>
      <c r="G331">
        <v>0</v>
      </c>
      <c r="H331">
        <v>0</v>
      </c>
      <c r="I331" t="s">
        <v>26</v>
      </c>
      <c r="J331" t="s">
        <v>26</v>
      </c>
      <c r="L331" s="10">
        <f t="shared" si="28"/>
        <v>193.83990733734132</v>
      </c>
      <c r="M331" s="10">
        <f t="shared" si="29"/>
        <v>193.7514110010749</v>
      </c>
    </row>
    <row r="332" spans="1:13" x14ac:dyDescent="0.25">
      <c r="A332" s="2">
        <v>43593</v>
      </c>
      <c r="B332">
        <v>6.9999999999999897E-3</v>
      </c>
      <c r="C332">
        <f t="shared" si="30"/>
        <v>7.0000000000000001E-3</v>
      </c>
      <c r="D332">
        <v>193.5</v>
      </c>
      <c r="E332">
        <f t="shared" si="31"/>
        <v>7.0000000000000001E-3</v>
      </c>
      <c r="F332" t="b">
        <f t="shared" si="32"/>
        <v>1</v>
      </c>
      <c r="G332">
        <v>0</v>
      </c>
      <c r="H332">
        <v>0</v>
      </c>
      <c r="I332" t="s">
        <v>26</v>
      </c>
      <c r="J332" t="s">
        <v>26</v>
      </c>
      <c r="L332" s="10">
        <f t="shared" si="28"/>
        <v>195.19678668870267</v>
      </c>
      <c r="M332" s="10">
        <f t="shared" si="29"/>
        <v>195.11266213222999</v>
      </c>
    </row>
    <row r="333" spans="1:13" x14ac:dyDescent="0.25">
      <c r="A333" s="2">
        <v>43594</v>
      </c>
      <c r="B333">
        <v>-3.9199999999999999E-2</v>
      </c>
      <c r="C333">
        <f t="shared" si="30"/>
        <v>-3.9199999999999999E-2</v>
      </c>
      <c r="D333">
        <v>185.9</v>
      </c>
      <c r="E333">
        <f t="shared" si="31"/>
        <v>-3.9199999999999999E-2</v>
      </c>
      <c r="F333" t="b">
        <f t="shared" si="32"/>
        <v>1</v>
      </c>
      <c r="G333">
        <v>0</v>
      </c>
      <c r="H333">
        <v>0</v>
      </c>
      <c r="I333" t="s">
        <v>26</v>
      </c>
      <c r="J333" t="s">
        <v>26</v>
      </c>
      <c r="L333" s="10">
        <f t="shared" si="28"/>
        <v>187.54507265050552</v>
      </c>
      <c r="M333" s="10">
        <f t="shared" si="29"/>
        <v>187.44932243091245</v>
      </c>
    </row>
    <row r="334" spans="1:13" x14ac:dyDescent="0.25">
      <c r="A334" s="2">
        <v>43595</v>
      </c>
      <c r="B334">
        <v>3.2000000000000002E-3</v>
      </c>
      <c r="C334">
        <f t="shared" si="30"/>
        <v>3.2000000000000002E-3</v>
      </c>
      <c r="D334">
        <v>186.5</v>
      </c>
      <c r="E334">
        <f t="shared" si="31"/>
        <v>3.2000000000000002E-3</v>
      </c>
      <c r="F334" t="b">
        <f t="shared" si="32"/>
        <v>1</v>
      </c>
      <c r="G334">
        <v>0</v>
      </c>
      <c r="H334">
        <v>0</v>
      </c>
      <c r="I334" t="s">
        <v>26</v>
      </c>
      <c r="J334" t="s">
        <v>26</v>
      </c>
      <c r="L334" s="10">
        <f t="shared" si="28"/>
        <v>188.14521688298714</v>
      </c>
      <c r="M334" s="10">
        <f t="shared" si="29"/>
        <v>188.05432293364802</v>
      </c>
    </row>
    <row r="335" spans="1:13" x14ac:dyDescent="0.25">
      <c r="A335" s="2">
        <v>43598</v>
      </c>
      <c r="B335">
        <v>-3.4700000000000002E-2</v>
      </c>
      <c r="C335">
        <f t="shared" si="30"/>
        <v>-3.4700000000000002E-2</v>
      </c>
      <c r="D335">
        <v>180.02</v>
      </c>
      <c r="E335">
        <f t="shared" si="31"/>
        <v>-3.4700000000000002E-2</v>
      </c>
      <c r="F335" t="b">
        <f t="shared" si="32"/>
        <v>1</v>
      </c>
      <c r="G335">
        <v>0</v>
      </c>
      <c r="H335">
        <v>0</v>
      </c>
      <c r="I335" t="s">
        <v>26</v>
      </c>
      <c r="J335" t="s">
        <v>26</v>
      </c>
      <c r="L335" s="10">
        <f t="shared" si="28"/>
        <v>181.61657785714749</v>
      </c>
      <c r="M335" s="10">
        <f t="shared" si="29"/>
        <v>181.52031750410359</v>
      </c>
    </row>
    <row r="336" spans="1:13" x14ac:dyDescent="0.25">
      <c r="A336" s="2">
        <v>43599</v>
      </c>
      <c r="B336">
        <v>-9.7999999999999997E-3</v>
      </c>
      <c r="C336">
        <f t="shared" si="30"/>
        <v>-9.7999999999999997E-3</v>
      </c>
      <c r="D336">
        <v>178.25</v>
      </c>
      <c r="E336">
        <f t="shared" si="31"/>
        <v>-9.7999999999999997E-3</v>
      </c>
      <c r="F336" t="b">
        <f t="shared" si="32"/>
        <v>1</v>
      </c>
      <c r="G336">
        <v>0</v>
      </c>
      <c r="H336">
        <v>0</v>
      </c>
      <c r="I336" t="s">
        <v>26</v>
      </c>
      <c r="J336" t="s">
        <v>26</v>
      </c>
      <c r="L336" s="10">
        <f t="shared" si="28"/>
        <v>179.83673539414744</v>
      </c>
      <c r="M336" s="10">
        <f t="shared" si="29"/>
        <v>179.73556602103358</v>
      </c>
    </row>
    <row r="337" spans="1:13" x14ac:dyDescent="0.25">
      <c r="A337" s="2">
        <v>43600</v>
      </c>
      <c r="B337">
        <v>-2.9399999999999999E-2</v>
      </c>
      <c r="C337">
        <f t="shared" si="30"/>
        <v>-2.9399999999999999E-2</v>
      </c>
      <c r="D337">
        <v>173</v>
      </c>
      <c r="E337">
        <f t="shared" si="31"/>
        <v>-2.9399999999999999E-2</v>
      </c>
      <c r="F337" t="b">
        <f t="shared" si="32"/>
        <v>1</v>
      </c>
      <c r="G337">
        <v>0</v>
      </c>
      <c r="H337">
        <v>0</v>
      </c>
      <c r="I337" t="s">
        <v>26</v>
      </c>
      <c r="J337" t="s">
        <v>26</v>
      </c>
      <c r="L337" s="10">
        <f t="shared" si="28"/>
        <v>174.54953537355951</v>
      </c>
      <c r="M337" s="10">
        <f t="shared" si="29"/>
        <v>174.44181162209711</v>
      </c>
    </row>
    <row r="338" spans="1:13" x14ac:dyDescent="0.25">
      <c r="A338" s="2">
        <v>43601</v>
      </c>
      <c r="B338">
        <v>-3.4599999999999999E-2</v>
      </c>
      <c r="C338">
        <f t="shared" si="30"/>
        <v>-3.4599999999999999E-2</v>
      </c>
      <c r="D338">
        <v>167</v>
      </c>
      <c r="E338">
        <f t="shared" si="31"/>
        <v>-3.4599999999999999E-2</v>
      </c>
      <c r="F338" t="b">
        <f t="shared" si="32"/>
        <v>1</v>
      </c>
      <c r="G338">
        <v>0</v>
      </c>
      <c r="H338">
        <v>0</v>
      </c>
      <c r="I338" t="s">
        <v>26</v>
      </c>
      <c r="J338" t="s">
        <v>26</v>
      </c>
      <c r="L338" s="10">
        <f t="shared" si="28"/>
        <v>168.51012144963437</v>
      </c>
      <c r="M338" s="10">
        <f t="shared" si="29"/>
        <v>168.39180659474113</v>
      </c>
    </row>
    <row r="339" spans="1:13" x14ac:dyDescent="0.25">
      <c r="A339" s="2">
        <v>43602</v>
      </c>
      <c r="B339">
        <v>1.0800000000000001E-2</v>
      </c>
      <c r="C339">
        <f t="shared" si="30"/>
        <v>1.0800000000000001E-2</v>
      </c>
      <c r="D339">
        <v>168.82</v>
      </c>
      <c r="E339">
        <f t="shared" si="31"/>
        <v>1.0800000000000001E-2</v>
      </c>
      <c r="F339" t="b">
        <f t="shared" si="32"/>
        <v>1</v>
      </c>
      <c r="G339">
        <v>0</v>
      </c>
      <c r="H339">
        <v>0</v>
      </c>
      <c r="I339" t="s">
        <v>26</v>
      </c>
      <c r="J339" t="s">
        <v>26</v>
      </c>
      <c r="L339" s="10">
        <f t="shared" si="28"/>
        <v>170.3300307612904</v>
      </c>
      <c r="M339" s="10">
        <f t="shared" si="29"/>
        <v>170.22697478637244</v>
      </c>
    </row>
    <row r="340" spans="1:13" x14ac:dyDescent="0.25">
      <c r="A340" s="2">
        <v>43605</v>
      </c>
      <c r="B340">
        <v>2.47E-2</v>
      </c>
      <c r="C340">
        <f t="shared" si="30"/>
        <v>2.47E-2</v>
      </c>
      <c r="D340">
        <v>173</v>
      </c>
      <c r="E340">
        <f t="shared" si="31"/>
        <v>2.47E-2</v>
      </c>
      <c r="F340" t="b">
        <f t="shared" si="32"/>
        <v>1</v>
      </c>
      <c r="G340">
        <v>0</v>
      </c>
      <c r="H340">
        <v>0</v>
      </c>
      <c r="I340" t="s">
        <v>26</v>
      </c>
      <c r="J340" t="s">
        <v>26</v>
      </c>
      <c r="L340" s="10">
        <f t="shared" si="28"/>
        <v>174.53718252109425</v>
      </c>
      <c r="M340" s="10">
        <f t="shared" si="29"/>
        <v>174.44181162209711</v>
      </c>
    </row>
    <row r="341" spans="1:13" x14ac:dyDescent="0.25">
      <c r="A341" s="2">
        <v>43606</v>
      </c>
      <c r="B341">
        <v>3.6999999999999998E-2</v>
      </c>
      <c r="C341">
        <f t="shared" si="30"/>
        <v>3.6999999999999998E-2</v>
      </c>
      <c r="D341">
        <v>179.41</v>
      </c>
      <c r="E341">
        <f t="shared" si="31"/>
        <v>3.6999999999999998E-2</v>
      </c>
      <c r="F341" t="b">
        <f t="shared" si="32"/>
        <v>1</v>
      </c>
      <c r="G341">
        <v>0</v>
      </c>
      <c r="H341">
        <v>0</v>
      </c>
      <c r="I341" t="s">
        <v>26</v>
      </c>
      <c r="J341" t="s">
        <v>26</v>
      </c>
      <c r="L341" s="10">
        <f t="shared" si="28"/>
        <v>180.99505827437471</v>
      </c>
      <c r="M341" s="10">
        <f t="shared" si="29"/>
        <v>180.90523365965572</v>
      </c>
    </row>
    <row r="342" spans="1:13" x14ac:dyDescent="0.25">
      <c r="A342" s="2">
        <v>43607</v>
      </c>
      <c r="B342">
        <v>4.5999999999999999E-3</v>
      </c>
      <c r="C342">
        <f t="shared" si="30"/>
        <v>4.5999999999999999E-3</v>
      </c>
      <c r="D342">
        <v>180.25</v>
      </c>
      <c r="E342">
        <f t="shared" si="31"/>
        <v>4.5999999999999999E-3</v>
      </c>
      <c r="F342" t="b">
        <f t="shared" si="32"/>
        <v>1</v>
      </c>
      <c r="G342">
        <v>0</v>
      </c>
      <c r="H342">
        <v>0</v>
      </c>
      <c r="I342" t="s">
        <v>26</v>
      </c>
      <c r="J342" t="s">
        <v>26</v>
      </c>
      <c r="L342" s="10">
        <f t="shared" si="28"/>
        <v>181.82763554243684</v>
      </c>
      <c r="M342" s="10">
        <f t="shared" si="29"/>
        <v>181.75223436348557</v>
      </c>
    </row>
    <row r="343" spans="1:13" x14ac:dyDescent="0.25">
      <c r="A343" s="2">
        <v>43608</v>
      </c>
      <c r="B343">
        <v>1.1000000000000001E-3</v>
      </c>
      <c r="C343">
        <f t="shared" si="30"/>
        <v>1.1000000000000001E-3</v>
      </c>
      <c r="D343">
        <v>180.45</v>
      </c>
      <c r="E343">
        <f t="shared" si="31"/>
        <v>1.1000000000000001E-3</v>
      </c>
      <c r="F343" t="b">
        <f t="shared" si="32"/>
        <v>1</v>
      </c>
      <c r="G343">
        <v>0</v>
      </c>
      <c r="H343">
        <v>0</v>
      </c>
      <c r="I343" t="s">
        <v>26</v>
      </c>
      <c r="J343" t="s">
        <v>26</v>
      </c>
      <c r="L343" s="10">
        <f t="shared" si="28"/>
        <v>182.02764594153354</v>
      </c>
      <c r="M343" s="10">
        <f t="shared" si="29"/>
        <v>181.95390119773074</v>
      </c>
    </row>
    <row r="344" spans="1:13" x14ac:dyDescent="0.25">
      <c r="A344" s="2">
        <v>43609</v>
      </c>
      <c r="B344">
        <v>-1.9900000000000001E-2</v>
      </c>
      <c r="C344">
        <f t="shared" si="30"/>
        <v>-1.9900000000000001E-2</v>
      </c>
      <c r="D344">
        <v>176.85</v>
      </c>
      <c r="E344">
        <f t="shared" si="31"/>
        <v>-1.9900000000000001E-2</v>
      </c>
      <c r="F344" t="b">
        <f t="shared" si="32"/>
        <v>1</v>
      </c>
      <c r="G344">
        <v>0</v>
      </c>
      <c r="H344">
        <v>0</v>
      </c>
      <c r="I344" t="s">
        <v>26</v>
      </c>
      <c r="J344" t="s">
        <v>26</v>
      </c>
      <c r="L344" s="10">
        <f t="shared" si="28"/>
        <v>178.40529578729701</v>
      </c>
      <c r="M344" s="10">
        <f t="shared" si="29"/>
        <v>178.32389818131716</v>
      </c>
    </row>
    <row r="345" spans="1:13" x14ac:dyDescent="0.25">
      <c r="A345" s="2">
        <v>43612</v>
      </c>
      <c r="B345">
        <v>6.4999999999999997E-3</v>
      </c>
      <c r="C345">
        <f t="shared" si="30"/>
        <v>6.4999999999999997E-3</v>
      </c>
      <c r="D345">
        <v>178</v>
      </c>
      <c r="E345">
        <f t="shared" si="31"/>
        <v>6.4999999999999997E-3</v>
      </c>
      <c r="F345" t="b">
        <f t="shared" si="32"/>
        <v>1</v>
      </c>
      <c r="G345">
        <v>0</v>
      </c>
      <c r="H345">
        <v>0</v>
      </c>
      <c r="I345" t="s">
        <v>26</v>
      </c>
      <c r="J345" t="s">
        <v>26</v>
      </c>
      <c r="L345" s="10">
        <f t="shared" si="28"/>
        <v>179.56493020991442</v>
      </c>
      <c r="M345" s="10">
        <f t="shared" si="29"/>
        <v>179.48348247822707</v>
      </c>
    </row>
    <row r="346" spans="1:13" x14ac:dyDescent="0.25">
      <c r="A346" s="2">
        <v>43613</v>
      </c>
      <c r="B346">
        <v>6.1699999999999998E-2</v>
      </c>
      <c r="C346">
        <f t="shared" si="30"/>
        <v>6.1699999999999998E-2</v>
      </c>
      <c r="D346">
        <v>189</v>
      </c>
      <c r="E346">
        <f t="shared" si="31"/>
        <v>6.1699999999999998E-2</v>
      </c>
      <c r="F346" t="b">
        <f t="shared" si="32"/>
        <v>1</v>
      </c>
      <c r="G346">
        <v>0</v>
      </c>
      <c r="H346">
        <v>0</v>
      </c>
      <c r="I346" t="s">
        <v>26</v>
      </c>
      <c r="J346" t="s">
        <v>26</v>
      </c>
      <c r="L346" s="10">
        <f t="shared" si="28"/>
        <v>190.64408640386617</v>
      </c>
      <c r="M346" s="10">
        <f t="shared" si="29"/>
        <v>190.57515836171302</v>
      </c>
    </row>
    <row r="347" spans="1:13" x14ac:dyDescent="0.25">
      <c r="A347" s="2">
        <v>43614</v>
      </c>
      <c r="B347">
        <v>1.4E-3</v>
      </c>
      <c r="C347">
        <f t="shared" si="30"/>
        <v>1.4E-3</v>
      </c>
      <c r="D347">
        <v>189.27</v>
      </c>
      <c r="E347">
        <f t="shared" si="31"/>
        <v>1.4E-3</v>
      </c>
      <c r="F347" t="b">
        <f t="shared" si="32"/>
        <v>1</v>
      </c>
      <c r="G347">
        <v>0</v>
      </c>
      <c r="H347">
        <v>0</v>
      </c>
      <c r="I347" t="s">
        <v>26</v>
      </c>
      <c r="J347" t="s">
        <v>26</v>
      </c>
      <c r="L347" s="10">
        <f t="shared" si="28"/>
        <v>190.91098812483159</v>
      </c>
      <c r="M347" s="10">
        <f t="shared" si="29"/>
        <v>190.84740858794405</v>
      </c>
    </row>
    <row r="348" spans="1:13" x14ac:dyDescent="0.25">
      <c r="A348" s="2">
        <v>43615</v>
      </c>
      <c r="B348">
        <v>1.9099999999999999E-2</v>
      </c>
      <c r="C348">
        <f t="shared" si="30"/>
        <v>1.9099999999999999E-2</v>
      </c>
      <c r="D348">
        <v>192.89</v>
      </c>
      <c r="E348">
        <f t="shared" si="31"/>
        <v>1.9099999999999999E-2</v>
      </c>
      <c r="F348" t="b">
        <f t="shared" si="32"/>
        <v>1</v>
      </c>
      <c r="G348">
        <v>0</v>
      </c>
      <c r="H348">
        <v>0</v>
      </c>
      <c r="I348" t="s">
        <v>26</v>
      </c>
      <c r="J348" t="s">
        <v>26</v>
      </c>
      <c r="L348" s="10">
        <f t="shared" si="28"/>
        <v>194.55738799801586</v>
      </c>
      <c r="M348" s="10">
        <f t="shared" si="29"/>
        <v>194.49757828778212</v>
      </c>
    </row>
    <row r="349" spans="1:13" x14ac:dyDescent="0.25">
      <c r="A349" s="2">
        <v>43616</v>
      </c>
      <c r="B349">
        <v>1.61E-2</v>
      </c>
      <c r="C349">
        <f t="shared" si="30"/>
        <v>1.61E-2</v>
      </c>
      <c r="D349">
        <v>196</v>
      </c>
      <c r="E349">
        <f t="shared" si="31"/>
        <v>1.61E-2</v>
      </c>
      <c r="F349" t="b">
        <f t="shared" si="32"/>
        <v>1</v>
      </c>
      <c r="G349">
        <v>0</v>
      </c>
      <c r="H349">
        <v>0</v>
      </c>
      <c r="I349" t="s">
        <v>26</v>
      </c>
      <c r="J349" t="s">
        <v>26</v>
      </c>
      <c r="L349" s="10">
        <f t="shared" si="28"/>
        <v>197.68976194478392</v>
      </c>
      <c r="M349" s="10">
        <f t="shared" si="29"/>
        <v>197.63349756029498</v>
      </c>
    </row>
    <row r="350" spans="1:13" x14ac:dyDescent="0.25">
      <c r="A350" s="2">
        <v>43619</v>
      </c>
      <c r="B350">
        <v>-6.4000000000000003E-3</v>
      </c>
      <c r="C350">
        <f t="shared" si="30"/>
        <v>-6.4000000000000003E-3</v>
      </c>
      <c r="D350">
        <v>194.74</v>
      </c>
      <c r="E350">
        <f t="shared" si="31"/>
        <v>-6.4000000000000003E-3</v>
      </c>
      <c r="F350" t="b">
        <f t="shared" si="32"/>
        <v>1</v>
      </c>
      <c r="G350">
        <v>0</v>
      </c>
      <c r="H350">
        <v>0</v>
      </c>
      <c r="I350" t="s">
        <v>26</v>
      </c>
      <c r="J350" t="s">
        <v>26</v>
      </c>
      <c r="L350" s="10">
        <f t="shared" si="28"/>
        <v>196.42454746833732</v>
      </c>
      <c r="M350" s="10">
        <f t="shared" si="29"/>
        <v>196.36299650455024</v>
      </c>
    </row>
    <row r="351" spans="1:13" x14ac:dyDescent="0.25">
      <c r="A351" s="2">
        <v>43620</v>
      </c>
      <c r="B351">
        <v>-1.1000000000000001E-3</v>
      </c>
      <c r="C351">
        <f t="shared" si="30"/>
        <v>-1.1000000000000001E-3</v>
      </c>
      <c r="D351">
        <v>194.52</v>
      </c>
      <c r="E351">
        <f t="shared" si="31"/>
        <v>-1.1000000000000001E-3</v>
      </c>
      <c r="F351" t="b">
        <f t="shared" si="32"/>
        <v>1</v>
      </c>
      <c r="G351">
        <v>0</v>
      </c>
      <c r="H351">
        <v>0</v>
      </c>
      <c r="I351" t="s">
        <v>26</v>
      </c>
      <c r="J351" t="s">
        <v>26</v>
      </c>
      <c r="L351" s="10">
        <f t="shared" si="28"/>
        <v>196.20848046612215</v>
      </c>
      <c r="M351" s="10">
        <f t="shared" si="29"/>
        <v>196.14116298688052</v>
      </c>
    </row>
    <row r="352" spans="1:13" x14ac:dyDescent="0.25">
      <c r="A352" s="2">
        <v>43621</v>
      </c>
      <c r="B352">
        <v>-1.7100000000000001E-2</v>
      </c>
      <c r="C352">
        <f t="shared" si="30"/>
        <v>-1.7100000000000001E-2</v>
      </c>
      <c r="D352">
        <v>191.19</v>
      </c>
      <c r="E352">
        <f t="shared" si="31"/>
        <v>-1.7100000000000001E-2</v>
      </c>
      <c r="F352" t="b">
        <f t="shared" si="32"/>
        <v>1</v>
      </c>
      <c r="G352">
        <v>0</v>
      </c>
      <c r="H352">
        <v>0</v>
      </c>
      <c r="I352" t="s">
        <v>26</v>
      </c>
      <c r="J352" t="s">
        <v>26</v>
      </c>
      <c r="L352" s="10">
        <f t="shared" si="28"/>
        <v>192.85331545015146</v>
      </c>
      <c r="M352" s="10">
        <f t="shared" si="29"/>
        <v>192.78341019669793</v>
      </c>
    </row>
    <row r="353" spans="1:13" x14ac:dyDescent="0.25">
      <c r="A353" s="2">
        <v>43622</v>
      </c>
      <c r="B353">
        <v>-6.09999999999999E-3</v>
      </c>
      <c r="C353">
        <f t="shared" si="30"/>
        <v>-6.1000000000000004E-3</v>
      </c>
      <c r="D353">
        <v>190.01</v>
      </c>
      <c r="E353">
        <f t="shared" si="31"/>
        <v>-6.1000000000000004E-3</v>
      </c>
      <c r="F353" t="b">
        <f t="shared" si="32"/>
        <v>1</v>
      </c>
      <c r="G353">
        <v>0</v>
      </c>
      <c r="H353">
        <v>0</v>
      </c>
      <c r="I353" t="s">
        <v>26</v>
      </c>
      <c r="J353" t="s">
        <v>26</v>
      </c>
      <c r="L353" s="10">
        <f t="shared" si="28"/>
        <v>191.67691022590554</v>
      </c>
      <c r="M353" s="10">
        <f t="shared" si="29"/>
        <v>191.59357587465126</v>
      </c>
    </row>
    <row r="354" spans="1:13" x14ac:dyDescent="0.25">
      <c r="A354" s="2">
        <v>43623</v>
      </c>
      <c r="B354">
        <v>4.4400000000000002E-2</v>
      </c>
      <c r="C354">
        <f t="shared" si="30"/>
        <v>4.4400000000000002E-2</v>
      </c>
      <c r="D354">
        <v>198.45</v>
      </c>
      <c r="E354">
        <f t="shared" si="31"/>
        <v>4.4400000000000002E-2</v>
      </c>
      <c r="F354" t="b">
        <f t="shared" si="32"/>
        <v>1</v>
      </c>
      <c r="G354">
        <v>0</v>
      </c>
      <c r="H354">
        <v>0</v>
      </c>
      <c r="I354" t="s">
        <v>26</v>
      </c>
      <c r="J354" t="s">
        <v>26</v>
      </c>
      <c r="L354" s="10">
        <f t="shared" si="28"/>
        <v>200.18736503993574</v>
      </c>
      <c r="M354" s="10">
        <f t="shared" si="29"/>
        <v>200.10391627979865</v>
      </c>
    </row>
    <row r="355" spans="1:13" x14ac:dyDescent="0.25">
      <c r="A355" s="2">
        <v>43626</v>
      </c>
      <c r="B355">
        <v>2.0400000000000001E-2</v>
      </c>
      <c r="C355">
        <f t="shared" si="30"/>
        <v>2.0400000000000001E-2</v>
      </c>
      <c r="D355">
        <v>202.5</v>
      </c>
      <c r="E355">
        <f t="shared" si="31"/>
        <v>2.0400000000000001E-2</v>
      </c>
      <c r="F355" t="b">
        <f t="shared" si="32"/>
        <v>1</v>
      </c>
      <c r="G355">
        <v>0</v>
      </c>
      <c r="H355">
        <v>0</v>
      </c>
      <c r="I355" t="s">
        <v>26</v>
      </c>
      <c r="J355" t="s">
        <v>26</v>
      </c>
      <c r="L355" s="10">
        <f t="shared" si="28"/>
        <v>204.27118728675043</v>
      </c>
      <c r="M355" s="10">
        <f t="shared" si="29"/>
        <v>204.18766967326394</v>
      </c>
    </row>
    <row r="356" spans="1:13" x14ac:dyDescent="0.25">
      <c r="A356" s="2">
        <v>43627</v>
      </c>
      <c r="B356">
        <v>2.3099999999999999E-2</v>
      </c>
      <c r="C356">
        <f t="shared" si="30"/>
        <v>2.3099999999999999E-2</v>
      </c>
      <c r="D356">
        <v>207.19</v>
      </c>
      <c r="E356">
        <f t="shared" si="31"/>
        <v>2.3099999999999999E-2</v>
      </c>
      <c r="F356" t="b">
        <f t="shared" si="32"/>
        <v>1</v>
      </c>
      <c r="G356">
        <v>0</v>
      </c>
      <c r="H356">
        <v>0</v>
      </c>
      <c r="I356" t="s">
        <v>26</v>
      </c>
      <c r="J356" t="s">
        <v>26</v>
      </c>
      <c r="L356" s="10">
        <f t="shared" si="28"/>
        <v>208.98985171307436</v>
      </c>
      <c r="M356" s="10">
        <f t="shared" si="29"/>
        <v>208.91675693631385</v>
      </c>
    </row>
    <row r="357" spans="1:13" x14ac:dyDescent="0.25">
      <c r="A357" s="2">
        <v>43628</v>
      </c>
      <c r="B357">
        <v>-1.9599999999999999E-2</v>
      </c>
      <c r="C357">
        <f t="shared" si="30"/>
        <v>-1.9599999999999999E-2</v>
      </c>
      <c r="D357">
        <v>203.12</v>
      </c>
      <c r="E357">
        <f t="shared" si="31"/>
        <v>-1.9599999999999999E-2</v>
      </c>
      <c r="F357" t="b">
        <f t="shared" si="32"/>
        <v>1</v>
      </c>
      <c r="G357">
        <v>0</v>
      </c>
      <c r="H357">
        <v>0</v>
      </c>
      <c r="I357" t="s">
        <v>26</v>
      </c>
      <c r="J357" t="s">
        <v>26</v>
      </c>
      <c r="L357" s="10">
        <f t="shared" si="28"/>
        <v>204.89365061949812</v>
      </c>
      <c r="M357" s="10">
        <f t="shared" si="29"/>
        <v>204.81283685942407</v>
      </c>
    </row>
    <row r="358" spans="1:13" x14ac:dyDescent="0.25">
      <c r="A358" s="2">
        <v>43629</v>
      </c>
      <c r="B358">
        <v>3.1899999999999998E-2</v>
      </c>
      <c r="C358">
        <f t="shared" si="30"/>
        <v>3.1899999999999998E-2</v>
      </c>
      <c r="D358">
        <v>209.61</v>
      </c>
      <c r="E358">
        <f t="shared" si="31"/>
        <v>3.1899999999999998E-2</v>
      </c>
      <c r="F358" t="b">
        <f t="shared" si="32"/>
        <v>1</v>
      </c>
      <c r="G358">
        <v>0</v>
      </c>
      <c r="H358">
        <v>0</v>
      </c>
      <c r="I358" t="s">
        <v>26</v>
      </c>
      <c r="J358" t="s">
        <v>26</v>
      </c>
      <c r="L358" s="10">
        <f t="shared" si="28"/>
        <v>211.42975807426012</v>
      </c>
      <c r="M358" s="10">
        <f t="shared" si="29"/>
        <v>211.35692563068079</v>
      </c>
    </row>
    <row r="359" spans="1:13" x14ac:dyDescent="0.25">
      <c r="A359" s="2">
        <v>43630</v>
      </c>
      <c r="B359">
        <v>9.2999999999999992E-3</v>
      </c>
      <c r="C359">
        <f t="shared" si="30"/>
        <v>9.2999999999999992E-3</v>
      </c>
      <c r="D359">
        <v>211.57</v>
      </c>
      <c r="E359">
        <f t="shared" si="31"/>
        <v>9.2999999999999992E-3</v>
      </c>
      <c r="F359" t="b">
        <f t="shared" si="32"/>
        <v>1</v>
      </c>
      <c r="G359">
        <v>0</v>
      </c>
      <c r="H359">
        <v>0</v>
      </c>
      <c r="I359" t="s">
        <v>26</v>
      </c>
      <c r="J359" t="s">
        <v>26</v>
      </c>
      <c r="L359" s="10">
        <f t="shared" si="28"/>
        <v>213.39605482435076</v>
      </c>
      <c r="M359" s="10">
        <f t="shared" si="29"/>
        <v>213.33326060628372</v>
      </c>
    </row>
    <row r="360" spans="1:13" x14ac:dyDescent="0.25">
      <c r="A360" s="2">
        <v>43633</v>
      </c>
      <c r="B360">
        <v>-1.9199999999999998E-2</v>
      </c>
      <c r="C360">
        <f t="shared" si="30"/>
        <v>-1.9199999999999998E-2</v>
      </c>
      <c r="D360">
        <v>207.5</v>
      </c>
      <c r="E360">
        <f t="shared" si="31"/>
        <v>-1.9199999999999998E-2</v>
      </c>
      <c r="F360" t="b">
        <f t="shared" si="32"/>
        <v>1</v>
      </c>
      <c r="G360">
        <v>0</v>
      </c>
      <c r="H360">
        <v>0</v>
      </c>
      <c r="I360" t="s">
        <v>26</v>
      </c>
      <c r="J360" t="s">
        <v>26</v>
      </c>
      <c r="L360" s="10">
        <f t="shared" si="28"/>
        <v>209.29885057172322</v>
      </c>
      <c r="M360" s="10">
        <f t="shared" si="29"/>
        <v>209.22934052939391</v>
      </c>
    </row>
    <row r="361" spans="1:13" x14ac:dyDescent="0.25">
      <c r="A361" s="2">
        <v>43634</v>
      </c>
      <c r="B361">
        <v>2.8E-3</v>
      </c>
      <c r="C361">
        <f t="shared" si="30"/>
        <v>2.8E-3</v>
      </c>
      <c r="D361">
        <v>208.1</v>
      </c>
      <c r="E361">
        <f t="shared" si="31"/>
        <v>2.8E-3</v>
      </c>
      <c r="F361" t="b">
        <f t="shared" si="32"/>
        <v>1</v>
      </c>
      <c r="G361">
        <v>0</v>
      </c>
      <c r="H361">
        <v>0</v>
      </c>
      <c r="I361" t="s">
        <v>26</v>
      </c>
      <c r="J361" t="s">
        <v>26</v>
      </c>
      <c r="L361" s="10">
        <f t="shared" si="28"/>
        <v>209.88488735332402</v>
      </c>
      <c r="M361" s="10">
        <f t="shared" si="29"/>
        <v>209.83434103212952</v>
      </c>
    </row>
    <row r="362" spans="1:13" x14ac:dyDescent="0.25">
      <c r="A362" s="2">
        <v>43635</v>
      </c>
      <c r="B362">
        <v>9.1000000000000004E-3</v>
      </c>
      <c r="C362">
        <f t="shared" si="30"/>
        <v>9.1000000000000004E-3</v>
      </c>
      <c r="D362">
        <v>210</v>
      </c>
      <c r="E362">
        <f t="shared" si="31"/>
        <v>9.1000000000000004E-3</v>
      </c>
      <c r="F362" t="b">
        <f t="shared" si="32"/>
        <v>1</v>
      </c>
      <c r="G362">
        <v>0</v>
      </c>
      <c r="H362">
        <v>0</v>
      </c>
      <c r="I362" t="s">
        <v>26</v>
      </c>
      <c r="J362" t="s">
        <v>26</v>
      </c>
      <c r="L362" s="10">
        <f t="shared" si="28"/>
        <v>211.79483982823928</v>
      </c>
      <c r="M362" s="10">
        <f t="shared" si="29"/>
        <v>211.75017595745891</v>
      </c>
    </row>
    <row r="363" spans="1:13" x14ac:dyDescent="0.25">
      <c r="A363" s="2">
        <v>43637</v>
      </c>
      <c r="B363">
        <v>1.26E-2</v>
      </c>
      <c r="C363">
        <f t="shared" si="30"/>
        <v>1.26E-2</v>
      </c>
      <c r="D363">
        <v>212.65</v>
      </c>
      <c r="E363">
        <f t="shared" si="31"/>
        <v>1.26E-2</v>
      </c>
      <c r="F363" t="b">
        <f t="shared" si="32"/>
        <v>1</v>
      </c>
      <c r="G363">
        <v>0</v>
      </c>
      <c r="H363">
        <v>0</v>
      </c>
      <c r="I363" t="s">
        <v>26</v>
      </c>
      <c r="J363" t="s">
        <v>26</v>
      </c>
      <c r="L363" s="10">
        <f t="shared" si="28"/>
        <v>214.46345481007509</v>
      </c>
      <c r="M363" s="10">
        <f t="shared" si="29"/>
        <v>214.42226151120781</v>
      </c>
    </row>
    <row r="364" spans="1:13" x14ac:dyDescent="0.25">
      <c r="A364" s="2">
        <v>43640</v>
      </c>
      <c r="B364">
        <v>-1.2500000000000001E-2</v>
      </c>
      <c r="C364">
        <f t="shared" si="30"/>
        <v>-1.2500000000000001E-2</v>
      </c>
      <c r="D364">
        <v>209.98</v>
      </c>
      <c r="E364">
        <f t="shared" si="31"/>
        <v>-1.2500000000000001E-2</v>
      </c>
      <c r="F364" t="b">
        <f t="shared" si="32"/>
        <v>1</v>
      </c>
      <c r="G364">
        <v>0</v>
      </c>
      <c r="H364">
        <v>0</v>
      </c>
      <c r="I364" t="s">
        <v>26</v>
      </c>
      <c r="J364" t="s">
        <v>26</v>
      </c>
      <c r="L364" s="10">
        <f t="shared" si="28"/>
        <v>211.78266162494916</v>
      </c>
      <c r="M364" s="10">
        <f t="shared" si="29"/>
        <v>211.73000927403439</v>
      </c>
    </row>
    <row r="365" spans="1:13" x14ac:dyDescent="0.25">
      <c r="A365" s="2">
        <v>43641</v>
      </c>
      <c r="B365">
        <v>-1.6500000000000001E-2</v>
      </c>
      <c r="C365">
        <f t="shared" si="30"/>
        <v>-1.6500000000000001E-2</v>
      </c>
      <c r="D365">
        <v>206.51</v>
      </c>
      <c r="E365">
        <f t="shared" si="31"/>
        <v>-1.6500000000000001E-2</v>
      </c>
      <c r="F365" t="b">
        <f t="shared" si="32"/>
        <v>1</v>
      </c>
      <c r="G365">
        <v>0</v>
      </c>
      <c r="H365">
        <v>0</v>
      </c>
      <c r="I365" t="s">
        <v>26</v>
      </c>
      <c r="J365" t="s">
        <v>26</v>
      </c>
      <c r="L365" s="10">
        <f t="shared" si="28"/>
        <v>208.2882477081375</v>
      </c>
      <c r="M365" s="10">
        <f t="shared" si="29"/>
        <v>208.23108969988019</v>
      </c>
    </row>
    <row r="366" spans="1:13" x14ac:dyDescent="0.25">
      <c r="A366" s="2">
        <v>43642</v>
      </c>
      <c r="B366">
        <v>9.2999999999999992E-3</v>
      </c>
      <c r="C366">
        <f t="shared" si="30"/>
        <v>9.2999999999999992E-3</v>
      </c>
      <c r="D366">
        <v>208.45</v>
      </c>
      <c r="E366">
        <f t="shared" si="31"/>
        <v>9.2999999999999992E-3</v>
      </c>
      <c r="F366" t="b">
        <f t="shared" si="32"/>
        <v>1</v>
      </c>
      <c r="G366">
        <v>0</v>
      </c>
      <c r="H366">
        <v>0</v>
      </c>
      <c r="I366" t="s">
        <v>26</v>
      </c>
      <c r="J366" t="s">
        <v>26</v>
      </c>
      <c r="L366" s="10">
        <f t="shared" si="28"/>
        <v>210.2253284118232</v>
      </c>
      <c r="M366" s="10">
        <f t="shared" si="29"/>
        <v>210.18725799205859</v>
      </c>
    </row>
    <row r="367" spans="1:13" x14ac:dyDescent="0.25">
      <c r="A367" s="2">
        <v>43643</v>
      </c>
      <c r="B367">
        <v>8.9999999999999998E-4</v>
      </c>
      <c r="C367">
        <f t="shared" si="30"/>
        <v>8.9999999999999998E-4</v>
      </c>
      <c r="D367">
        <v>208.65</v>
      </c>
      <c r="E367">
        <f t="shared" si="31"/>
        <v>8.9999999999999998E-4</v>
      </c>
      <c r="F367" t="b">
        <f t="shared" si="32"/>
        <v>1</v>
      </c>
      <c r="G367">
        <v>0</v>
      </c>
      <c r="H367">
        <v>0</v>
      </c>
      <c r="I367" t="s">
        <v>26</v>
      </c>
      <c r="J367" t="s">
        <v>26</v>
      </c>
      <c r="L367" s="10">
        <f t="shared" si="28"/>
        <v>210.41453120739382</v>
      </c>
      <c r="M367" s="10">
        <f t="shared" si="29"/>
        <v>210.38892482630382</v>
      </c>
    </row>
    <row r="368" spans="1:13" x14ac:dyDescent="0.25">
      <c r="A368" s="2">
        <v>43644</v>
      </c>
      <c r="B368">
        <v>1.18E-2</v>
      </c>
      <c r="C368">
        <f t="shared" si="30"/>
        <v>1.18E-2</v>
      </c>
      <c r="D368">
        <v>211.12</v>
      </c>
      <c r="E368">
        <f t="shared" si="31"/>
        <v>1.18E-2</v>
      </c>
      <c r="F368" t="b">
        <f t="shared" si="32"/>
        <v>1</v>
      </c>
      <c r="G368">
        <v>0</v>
      </c>
      <c r="H368">
        <v>0</v>
      </c>
      <c r="I368" t="s">
        <v>26</v>
      </c>
      <c r="J368" t="s">
        <v>26</v>
      </c>
      <c r="L368" s="10">
        <f t="shared" si="28"/>
        <v>212.89742267564108</v>
      </c>
      <c r="M368" s="10">
        <f t="shared" si="29"/>
        <v>212.87951022923201</v>
      </c>
    </row>
    <row r="369" spans="1:13" x14ac:dyDescent="0.25">
      <c r="A369" s="2">
        <v>43647</v>
      </c>
      <c r="B369">
        <v>-4.3E-3</v>
      </c>
      <c r="C369">
        <f t="shared" si="30"/>
        <v>-4.3E-3</v>
      </c>
      <c r="D369">
        <v>210.2</v>
      </c>
      <c r="E369">
        <f t="shared" si="31"/>
        <v>-4.3E-3</v>
      </c>
      <c r="F369" t="b">
        <f t="shared" si="32"/>
        <v>1</v>
      </c>
      <c r="G369">
        <v>0</v>
      </c>
      <c r="H369">
        <v>0</v>
      </c>
      <c r="I369" t="s">
        <v>26</v>
      </c>
      <c r="J369" t="s">
        <v>26</v>
      </c>
      <c r="L369" s="10">
        <f t="shared" si="28"/>
        <v>211.98196375813583</v>
      </c>
      <c r="M369" s="10">
        <f t="shared" si="29"/>
        <v>211.95184279170408</v>
      </c>
    </row>
    <row r="370" spans="1:13" x14ac:dyDescent="0.25">
      <c r="A370" s="2">
        <v>43648</v>
      </c>
      <c r="B370">
        <v>1.0699999999999999E-2</v>
      </c>
      <c r="C370">
        <f t="shared" si="30"/>
        <v>1.0699999999999999E-2</v>
      </c>
      <c r="D370">
        <v>212.46</v>
      </c>
      <c r="E370">
        <f t="shared" si="31"/>
        <v>1.0699999999999999E-2</v>
      </c>
      <c r="F370" t="b">
        <f t="shared" si="32"/>
        <v>1</v>
      </c>
      <c r="G370">
        <v>0</v>
      </c>
      <c r="H370">
        <v>0</v>
      </c>
      <c r="I370" t="s">
        <v>26</v>
      </c>
      <c r="J370" t="s">
        <v>26</v>
      </c>
      <c r="L370" s="10">
        <f t="shared" si="28"/>
        <v>214.25017077034786</v>
      </c>
      <c r="M370" s="10">
        <f t="shared" si="29"/>
        <v>214.23067801867487</v>
      </c>
    </row>
    <row r="371" spans="1:13" x14ac:dyDescent="0.25">
      <c r="A371" s="2">
        <v>43649</v>
      </c>
      <c r="B371">
        <v>3.9399999999999998E-2</v>
      </c>
      <c r="C371">
        <f t="shared" si="30"/>
        <v>3.9399999999999998E-2</v>
      </c>
      <c r="D371">
        <v>220.85</v>
      </c>
      <c r="E371">
        <f t="shared" si="31"/>
        <v>3.9399999999999998E-2</v>
      </c>
      <c r="F371" t="b">
        <f t="shared" si="32"/>
        <v>1</v>
      </c>
      <c r="G371">
        <v>0</v>
      </c>
      <c r="H371">
        <v>0</v>
      </c>
      <c r="I371" t="s">
        <v>26</v>
      </c>
      <c r="J371" t="s">
        <v>26</v>
      </c>
      <c r="L371" s="10">
        <f t="shared" si="28"/>
        <v>222.6916274986996</v>
      </c>
      <c r="M371" s="10">
        <f t="shared" si="29"/>
        <v>222.69060171526095</v>
      </c>
    </row>
    <row r="372" spans="1:13" x14ac:dyDescent="0.25">
      <c r="A372" s="2">
        <v>43650</v>
      </c>
      <c r="B372">
        <v>1.1000000000000001E-3</v>
      </c>
      <c r="C372">
        <f t="shared" si="30"/>
        <v>1.1000000000000001E-3</v>
      </c>
      <c r="D372">
        <v>221.1</v>
      </c>
      <c r="E372">
        <f t="shared" si="31"/>
        <v>1.1000000000000001E-3</v>
      </c>
      <c r="F372" t="b">
        <f t="shared" si="32"/>
        <v>1</v>
      </c>
      <c r="G372">
        <v>0</v>
      </c>
      <c r="H372">
        <v>0</v>
      </c>
      <c r="I372" t="s">
        <v>26</v>
      </c>
      <c r="J372" t="s">
        <v>26</v>
      </c>
      <c r="L372" s="10">
        <f t="shared" si="28"/>
        <v>222.9365882889482</v>
      </c>
      <c r="M372" s="10">
        <f t="shared" si="29"/>
        <v>222.94268525806743</v>
      </c>
    </row>
    <row r="373" spans="1:13" x14ac:dyDescent="0.25">
      <c r="A373" s="2">
        <v>43651</v>
      </c>
      <c r="B373">
        <v>2.2499999999999999E-2</v>
      </c>
      <c r="C373">
        <f t="shared" si="30"/>
        <v>2.2499999999999999E-2</v>
      </c>
      <c r="D373">
        <v>226.08</v>
      </c>
      <c r="E373">
        <f t="shared" si="31"/>
        <v>2.2499999999999999E-2</v>
      </c>
      <c r="F373" t="b">
        <f t="shared" si="32"/>
        <v>1</v>
      </c>
      <c r="G373">
        <v>0</v>
      </c>
      <c r="H373">
        <v>0</v>
      </c>
      <c r="I373" t="s">
        <v>26</v>
      </c>
      <c r="J373" t="s">
        <v>26</v>
      </c>
      <c r="L373" s="10">
        <f t="shared" si="28"/>
        <v>227.95266152544951</v>
      </c>
      <c r="M373" s="10">
        <f t="shared" si="29"/>
        <v>227.9641894307729</v>
      </c>
    </row>
    <row r="374" spans="1:13" x14ac:dyDescent="0.25">
      <c r="A374" s="2">
        <v>43654</v>
      </c>
      <c r="B374">
        <v>1.46E-2</v>
      </c>
      <c r="C374">
        <f t="shared" si="30"/>
        <v>1.46E-2</v>
      </c>
      <c r="D374">
        <v>229.4</v>
      </c>
      <c r="E374">
        <f t="shared" si="31"/>
        <v>1.46E-2</v>
      </c>
      <c r="F374" t="b">
        <f t="shared" si="32"/>
        <v>1</v>
      </c>
      <c r="G374">
        <v>0</v>
      </c>
      <c r="H374">
        <v>0</v>
      </c>
      <c r="I374" t="s">
        <v>26</v>
      </c>
      <c r="J374" t="s">
        <v>26</v>
      </c>
      <c r="L374" s="10">
        <f t="shared" si="28"/>
        <v>231.28077038372106</v>
      </c>
      <c r="M374" s="10">
        <f t="shared" si="29"/>
        <v>231.3118588792432</v>
      </c>
    </row>
    <row r="375" spans="1:13" x14ac:dyDescent="0.25">
      <c r="A375" s="2">
        <v>43656</v>
      </c>
      <c r="B375">
        <v>1.78E-2</v>
      </c>
      <c r="C375">
        <f t="shared" si="30"/>
        <v>1.78E-2</v>
      </c>
      <c r="D375">
        <v>233.5</v>
      </c>
      <c r="E375">
        <f t="shared" si="31"/>
        <v>1.78E-2</v>
      </c>
      <c r="F375" t="b">
        <f t="shared" si="32"/>
        <v>1</v>
      </c>
      <c r="G375">
        <v>0</v>
      </c>
      <c r="H375">
        <v>0</v>
      </c>
      <c r="I375" t="s">
        <v>26</v>
      </c>
      <c r="J375" t="s">
        <v>26</v>
      </c>
      <c r="L375" s="10">
        <f t="shared" si="28"/>
        <v>235.39756809655131</v>
      </c>
      <c r="M375" s="10">
        <f t="shared" si="29"/>
        <v>235.44602898126979</v>
      </c>
    </row>
    <row r="376" spans="1:13" x14ac:dyDescent="0.25">
      <c r="A376" s="2">
        <v>43657</v>
      </c>
      <c r="B376">
        <v>-1.1599999999999999E-2</v>
      </c>
      <c r="C376">
        <f t="shared" si="30"/>
        <v>-1.1599999999999999E-2</v>
      </c>
      <c r="D376">
        <v>230.77</v>
      </c>
      <c r="E376">
        <f t="shared" si="31"/>
        <v>-1.1599999999999999E-2</v>
      </c>
      <c r="F376" t="b">
        <f t="shared" si="32"/>
        <v>1</v>
      </c>
      <c r="G376">
        <v>0</v>
      </c>
      <c r="H376">
        <v>0</v>
      </c>
      <c r="I376" t="s">
        <v>26</v>
      </c>
      <c r="J376" t="s">
        <v>26</v>
      </c>
      <c r="L376" s="10">
        <f t="shared" si="28"/>
        <v>232.66695630663131</v>
      </c>
      <c r="M376" s="10">
        <f t="shared" si="29"/>
        <v>232.69327669382284</v>
      </c>
    </row>
    <row r="377" spans="1:13" x14ac:dyDescent="0.25">
      <c r="A377" s="2">
        <v>43658</v>
      </c>
      <c r="B377">
        <v>5.4999999999999997E-3</v>
      </c>
      <c r="C377">
        <f t="shared" si="30"/>
        <v>5.4999999999999997E-3</v>
      </c>
      <c r="D377">
        <v>232.05</v>
      </c>
      <c r="E377">
        <f t="shared" si="31"/>
        <v>5.4999999999999997E-3</v>
      </c>
      <c r="F377" t="b">
        <f t="shared" si="32"/>
        <v>1</v>
      </c>
      <c r="G377">
        <v>0</v>
      </c>
      <c r="H377">
        <v>0</v>
      </c>
      <c r="I377" t="s">
        <v>26</v>
      </c>
      <c r="J377" t="s">
        <v>26</v>
      </c>
      <c r="L377" s="10">
        <f t="shared" si="28"/>
        <v>233.94662456631778</v>
      </c>
      <c r="M377" s="10">
        <f t="shared" si="29"/>
        <v>233.9839444329921</v>
      </c>
    </row>
    <row r="378" spans="1:13" x14ac:dyDescent="0.25">
      <c r="A378" s="2">
        <v>43661</v>
      </c>
      <c r="B378">
        <v>-6.0000000000000001E-3</v>
      </c>
      <c r="C378">
        <f t="shared" si="30"/>
        <v>-6.0000000000000001E-3</v>
      </c>
      <c r="D378">
        <v>230.65</v>
      </c>
      <c r="E378">
        <f t="shared" si="31"/>
        <v>-6.0000000000000001E-3</v>
      </c>
      <c r="F378" t="b">
        <f t="shared" si="32"/>
        <v>1</v>
      </c>
      <c r="G378">
        <v>0</v>
      </c>
      <c r="H378">
        <v>0</v>
      </c>
      <c r="I378" t="s">
        <v>26</v>
      </c>
      <c r="J378" t="s">
        <v>26</v>
      </c>
      <c r="L378" s="10">
        <f t="shared" si="28"/>
        <v>232.54294481891986</v>
      </c>
      <c r="M378" s="10">
        <f t="shared" si="29"/>
        <v>232.57227659327569</v>
      </c>
    </row>
    <row r="379" spans="1:13" x14ac:dyDescent="0.25">
      <c r="A379" s="2">
        <v>43662</v>
      </c>
      <c r="B379">
        <v>1.44999999999999E-2</v>
      </c>
      <c r="C379">
        <f t="shared" si="30"/>
        <v>1.4500000000000001E-2</v>
      </c>
      <c r="D379">
        <v>234</v>
      </c>
      <c r="E379">
        <f t="shared" si="31"/>
        <v>1.4500000000000001E-2</v>
      </c>
      <c r="F379" t="b">
        <f t="shared" si="32"/>
        <v>1</v>
      </c>
      <c r="G379">
        <v>0</v>
      </c>
      <c r="H379">
        <v>0</v>
      </c>
      <c r="I379" t="s">
        <v>26</v>
      </c>
      <c r="J379" t="s">
        <v>26</v>
      </c>
      <c r="L379" s="10">
        <f t="shared" ref="L379:L442" si="33">L378*(1+C379)</f>
        <v>235.91481751879419</v>
      </c>
      <c r="M379" s="10">
        <f t="shared" si="29"/>
        <v>235.95019606688277</v>
      </c>
    </row>
    <row r="380" spans="1:13" x14ac:dyDescent="0.25">
      <c r="A380" s="2">
        <v>43663</v>
      </c>
      <c r="B380">
        <v>4.4400000000000002E-2</v>
      </c>
      <c r="C380">
        <f t="shared" si="30"/>
        <v>4.4400000000000002E-2</v>
      </c>
      <c r="D380">
        <v>244.39</v>
      </c>
      <c r="E380">
        <f t="shared" si="31"/>
        <v>4.4400000000000002E-2</v>
      </c>
      <c r="F380" t="b">
        <f t="shared" si="32"/>
        <v>1</v>
      </c>
      <c r="G380">
        <v>0</v>
      </c>
      <c r="H380">
        <v>0</v>
      </c>
      <c r="I380" t="s">
        <v>26</v>
      </c>
      <c r="J380" t="s">
        <v>26</v>
      </c>
      <c r="L380" s="10">
        <f t="shared" si="33"/>
        <v>246.38943541662866</v>
      </c>
      <c r="M380" s="10">
        <f t="shared" si="29"/>
        <v>246.42678810592085</v>
      </c>
    </row>
    <row r="381" spans="1:13" x14ac:dyDescent="0.25">
      <c r="A381" s="2">
        <v>43664</v>
      </c>
      <c r="B381">
        <v>1.06E-2</v>
      </c>
      <c r="C381">
        <f t="shared" si="30"/>
        <v>1.06E-2</v>
      </c>
      <c r="D381">
        <v>247</v>
      </c>
      <c r="E381">
        <f t="shared" si="31"/>
        <v>1.06E-2</v>
      </c>
      <c r="F381" t="b">
        <f t="shared" si="32"/>
        <v>1</v>
      </c>
      <c r="G381">
        <v>0</v>
      </c>
      <c r="H381">
        <v>0</v>
      </c>
      <c r="I381" t="s">
        <v>26</v>
      </c>
      <c r="J381" t="s">
        <v>26</v>
      </c>
      <c r="L381" s="10">
        <f t="shared" si="33"/>
        <v>249.0011634320449</v>
      </c>
      <c r="M381" s="10">
        <f t="shared" si="29"/>
        <v>249.05854029282071</v>
      </c>
    </row>
    <row r="382" spans="1:13" x14ac:dyDescent="0.25">
      <c r="A382" s="2">
        <v>43665</v>
      </c>
      <c r="B382">
        <v>-3.6200000000000003E-2</v>
      </c>
      <c r="C382">
        <f t="shared" si="30"/>
        <v>-3.6200000000000003E-2</v>
      </c>
      <c r="D382">
        <v>238.05</v>
      </c>
      <c r="E382">
        <f t="shared" si="31"/>
        <v>-3.6200000000000003E-2</v>
      </c>
      <c r="F382" t="b">
        <f t="shared" si="32"/>
        <v>1</v>
      </c>
      <c r="G382">
        <v>0</v>
      </c>
      <c r="H382">
        <v>0</v>
      </c>
      <c r="I382" t="s">
        <v>26</v>
      </c>
      <c r="J382" t="s">
        <v>26</v>
      </c>
      <c r="L382" s="10">
        <f t="shared" si="33"/>
        <v>239.98732131580488</v>
      </c>
      <c r="M382" s="10">
        <f t="shared" si="29"/>
        <v>240.03394946034808</v>
      </c>
    </row>
    <row r="383" spans="1:13" x14ac:dyDescent="0.25">
      <c r="A383" s="2">
        <v>43668</v>
      </c>
      <c r="B383">
        <v>3.9E-2</v>
      </c>
      <c r="C383">
        <f t="shared" si="30"/>
        <v>3.9E-2</v>
      </c>
      <c r="D383">
        <v>247.35</v>
      </c>
      <c r="E383">
        <f t="shared" si="31"/>
        <v>3.9E-2</v>
      </c>
      <c r="F383" t="b">
        <f t="shared" si="32"/>
        <v>1</v>
      </c>
      <c r="G383">
        <v>0</v>
      </c>
      <c r="H383">
        <v>0</v>
      </c>
      <c r="I383" t="s">
        <v>26</v>
      </c>
      <c r="J383" t="s">
        <v>26</v>
      </c>
      <c r="L383" s="10">
        <f t="shared" si="33"/>
        <v>249.34682684712124</v>
      </c>
      <c r="M383" s="10">
        <f t="shared" ref="M383:M393" si="34">D383*$O$317</f>
        <v>249.41145725274981</v>
      </c>
    </row>
    <row r="384" spans="1:13" x14ac:dyDescent="0.25">
      <c r="A384" s="2">
        <v>43669</v>
      </c>
      <c r="B384">
        <v>-2.1600000000000001E-2</v>
      </c>
      <c r="C384">
        <f t="shared" si="30"/>
        <v>-2.1600000000000001E-2</v>
      </c>
      <c r="D384">
        <v>242</v>
      </c>
      <c r="E384">
        <f t="shared" si="31"/>
        <v>-2.1600000000000001E-2</v>
      </c>
      <c r="F384" t="b">
        <f t="shared" si="32"/>
        <v>1</v>
      </c>
      <c r="G384">
        <v>0</v>
      </c>
      <c r="H384">
        <v>0</v>
      </c>
      <c r="I384" t="s">
        <v>26</v>
      </c>
      <c r="J384" t="s">
        <v>26</v>
      </c>
      <c r="L384" s="10">
        <f t="shared" si="33"/>
        <v>243.96093538722343</v>
      </c>
      <c r="M384" s="10">
        <f t="shared" si="34"/>
        <v>244.01686943669074</v>
      </c>
    </row>
    <row r="385" spans="1:15" x14ac:dyDescent="0.25">
      <c r="A385" s="2">
        <v>43670</v>
      </c>
      <c r="B385">
        <v>1.5699999999999999E-2</v>
      </c>
      <c r="C385">
        <f t="shared" si="30"/>
        <v>1.5699999999999999E-2</v>
      </c>
      <c r="D385">
        <v>245.81</v>
      </c>
      <c r="E385">
        <f t="shared" si="31"/>
        <v>1.5699999999999999E-2</v>
      </c>
      <c r="F385" t="b">
        <f t="shared" si="32"/>
        <v>1</v>
      </c>
      <c r="G385">
        <v>0</v>
      </c>
      <c r="H385">
        <v>0</v>
      </c>
      <c r="I385" t="s">
        <v>26</v>
      </c>
      <c r="J385" t="s">
        <v>26</v>
      </c>
      <c r="L385" s="10">
        <f t="shared" si="33"/>
        <v>247.79112207280284</v>
      </c>
      <c r="M385" s="10">
        <f t="shared" si="34"/>
        <v>247.85862262906178</v>
      </c>
    </row>
    <row r="386" spans="1:15" x14ac:dyDescent="0.25">
      <c r="A386" s="2">
        <v>43671</v>
      </c>
      <c r="B386">
        <v>-5.4000000000000003E-3</v>
      </c>
      <c r="C386">
        <f t="shared" si="30"/>
        <v>-5.4000000000000003E-3</v>
      </c>
      <c r="D386">
        <v>244.48</v>
      </c>
      <c r="E386">
        <f t="shared" si="31"/>
        <v>-5.4000000000000003E-3</v>
      </c>
      <c r="F386" t="b">
        <f t="shared" si="32"/>
        <v>1</v>
      </c>
      <c r="G386">
        <v>0</v>
      </c>
      <c r="H386">
        <v>0</v>
      </c>
      <c r="I386" t="s">
        <v>26</v>
      </c>
      <c r="J386" t="s">
        <v>26</v>
      </c>
      <c r="L386" s="10">
        <f t="shared" si="33"/>
        <v>246.4530500136097</v>
      </c>
      <c r="M386" s="10">
        <f t="shared" si="34"/>
        <v>246.51753818133119</v>
      </c>
    </row>
    <row r="387" spans="1:15" x14ac:dyDescent="0.25">
      <c r="A387" s="2">
        <v>43672</v>
      </c>
      <c r="B387">
        <v>3.0699999999999901E-2</v>
      </c>
      <c r="C387">
        <f t="shared" ref="C387:C450" si="35">ROUND(B387,4)</f>
        <v>3.0700000000000002E-2</v>
      </c>
      <c r="D387">
        <v>252</v>
      </c>
      <c r="E387">
        <f t="shared" si="31"/>
        <v>3.0700000000000002E-2</v>
      </c>
      <c r="F387" t="b">
        <f t="shared" si="32"/>
        <v>1</v>
      </c>
      <c r="G387">
        <v>0</v>
      </c>
      <c r="H387">
        <v>0</v>
      </c>
      <c r="I387" t="s">
        <v>26</v>
      </c>
      <c r="J387" t="s">
        <v>26</v>
      </c>
      <c r="L387" s="10">
        <f t="shared" si="33"/>
        <v>254.0191586490275</v>
      </c>
      <c r="M387" s="10">
        <f t="shared" si="34"/>
        <v>254.10021114895068</v>
      </c>
    </row>
    <row r="388" spans="1:15" x14ac:dyDescent="0.25">
      <c r="A388" s="2">
        <v>43675</v>
      </c>
      <c r="B388">
        <v>4.6799999999999897E-2</v>
      </c>
      <c r="C388">
        <f t="shared" si="35"/>
        <v>4.6800000000000001E-2</v>
      </c>
      <c r="D388">
        <v>263.8</v>
      </c>
      <c r="E388">
        <f t="shared" ref="E388:E451" si="36">TRUNC(D388/D387-1,4)</f>
        <v>4.6800000000000001E-2</v>
      </c>
      <c r="F388" t="b">
        <f t="shared" ref="F388:F451" si="37">E388=C388</f>
        <v>1</v>
      </c>
      <c r="G388">
        <v>0</v>
      </c>
      <c r="H388">
        <v>0</v>
      </c>
      <c r="I388" t="s">
        <v>26</v>
      </c>
      <c r="J388" t="s">
        <v>26</v>
      </c>
      <c r="L388" s="10">
        <f t="shared" si="33"/>
        <v>265.90725527380198</v>
      </c>
      <c r="M388" s="10">
        <f t="shared" si="34"/>
        <v>265.99855436941743</v>
      </c>
    </row>
    <row r="389" spans="1:15" x14ac:dyDescent="0.25">
      <c r="A389" s="2">
        <v>43676</v>
      </c>
      <c r="B389">
        <v>2.8E-3</v>
      </c>
      <c r="C389">
        <f t="shared" si="35"/>
        <v>2.8E-3</v>
      </c>
      <c r="D389">
        <v>264.55</v>
      </c>
      <c r="E389">
        <f t="shared" si="36"/>
        <v>2.8E-3</v>
      </c>
      <c r="F389" t="b">
        <f t="shared" si="37"/>
        <v>1</v>
      </c>
      <c r="G389">
        <v>0</v>
      </c>
      <c r="H389">
        <v>0</v>
      </c>
      <c r="I389" t="s">
        <v>26</v>
      </c>
      <c r="J389" t="s">
        <v>26</v>
      </c>
      <c r="L389" s="10">
        <f t="shared" si="33"/>
        <v>266.65179558856858</v>
      </c>
      <c r="M389" s="10">
        <f t="shared" si="34"/>
        <v>266.75480499783691</v>
      </c>
    </row>
    <row r="390" spans="1:15" x14ac:dyDescent="0.25">
      <c r="A390" s="2">
        <v>43677</v>
      </c>
      <c r="B390">
        <v>-3.0999999999999999E-3</v>
      </c>
      <c r="C390">
        <f t="shared" si="35"/>
        <v>-3.0999999999999999E-3</v>
      </c>
      <c r="D390">
        <v>263.72000000000003</v>
      </c>
      <c r="E390">
        <f t="shared" si="36"/>
        <v>-3.0999999999999999E-3</v>
      </c>
      <c r="F390" t="b">
        <f t="shared" si="37"/>
        <v>1</v>
      </c>
      <c r="G390">
        <v>0</v>
      </c>
      <c r="H390">
        <v>0</v>
      </c>
      <c r="I390" t="s">
        <v>26</v>
      </c>
      <c r="J390" t="s">
        <v>26</v>
      </c>
      <c r="L390" s="10">
        <f t="shared" si="33"/>
        <v>265.82517502224403</v>
      </c>
      <c r="M390" s="10">
        <f t="shared" si="34"/>
        <v>265.91788763571935</v>
      </c>
    </row>
    <row r="391" spans="1:15" x14ac:dyDescent="0.25">
      <c r="A391" s="2">
        <v>43678</v>
      </c>
      <c r="B391">
        <v>4.8399999999999999E-2</v>
      </c>
      <c r="C391">
        <f t="shared" si="35"/>
        <v>4.8399999999999999E-2</v>
      </c>
      <c r="D391">
        <v>276.5</v>
      </c>
      <c r="E391">
        <f t="shared" si="36"/>
        <v>4.8399999999999999E-2</v>
      </c>
      <c r="F391" t="b">
        <f t="shared" si="37"/>
        <v>1</v>
      </c>
      <c r="G391">
        <v>0</v>
      </c>
      <c r="H391">
        <v>0</v>
      </c>
      <c r="I391" t="s">
        <v>26</v>
      </c>
      <c r="J391" t="s">
        <v>26</v>
      </c>
      <c r="L391" s="10">
        <f t="shared" si="33"/>
        <v>278.69111349332064</v>
      </c>
      <c r="M391" s="10">
        <f t="shared" si="34"/>
        <v>278.80439834398754</v>
      </c>
    </row>
    <row r="392" spans="1:15" x14ac:dyDescent="0.25">
      <c r="A392" s="2">
        <v>43679</v>
      </c>
      <c r="B392">
        <v>2.5399999999999999E-2</v>
      </c>
      <c r="C392">
        <f t="shared" si="35"/>
        <v>2.5399999999999999E-2</v>
      </c>
      <c r="D392">
        <v>283.55</v>
      </c>
      <c r="E392">
        <f t="shared" si="36"/>
        <v>2.5399999999999999E-2</v>
      </c>
      <c r="F392" t="b">
        <f t="shared" si="37"/>
        <v>1</v>
      </c>
      <c r="G392">
        <v>0</v>
      </c>
      <c r="H392">
        <v>0</v>
      </c>
      <c r="I392" t="s">
        <v>26</v>
      </c>
      <c r="J392" t="s">
        <v>26</v>
      </c>
      <c r="L392" s="10">
        <f t="shared" si="33"/>
        <v>285.769867776051</v>
      </c>
      <c r="M392" s="10">
        <f t="shared" si="34"/>
        <v>285.91315425113083</v>
      </c>
    </row>
    <row r="393" spans="1:15" x14ac:dyDescent="0.25">
      <c r="A393" s="2">
        <v>43682</v>
      </c>
      <c r="B393">
        <v>-2.6599999999999999E-2</v>
      </c>
      <c r="C393">
        <f t="shared" si="35"/>
        <v>-2.6599999999999999E-2</v>
      </c>
      <c r="D393">
        <v>276</v>
      </c>
      <c r="E393">
        <f t="shared" si="36"/>
        <v>-2.6599999999999999E-2</v>
      </c>
      <c r="F393" t="b">
        <f t="shared" si="37"/>
        <v>1</v>
      </c>
      <c r="G393">
        <v>0</v>
      </c>
      <c r="H393">
        <v>1</v>
      </c>
      <c r="I393" t="s">
        <v>26</v>
      </c>
      <c r="J393">
        <v>700</v>
      </c>
      <c r="L393" s="10">
        <f t="shared" si="33"/>
        <v>278.16838929320807</v>
      </c>
      <c r="M393" s="10">
        <f t="shared" si="34"/>
        <v>278.30023125837454</v>
      </c>
      <c r="O393">
        <f>(1+J393/100)*M393/D393</f>
        <v>8.0666733698079582</v>
      </c>
    </row>
    <row r="394" spans="1:15" x14ac:dyDescent="0.25">
      <c r="A394" s="2">
        <v>43683</v>
      </c>
      <c r="B394">
        <v>6.08E-2</v>
      </c>
      <c r="C394">
        <f t="shared" si="35"/>
        <v>6.08E-2</v>
      </c>
      <c r="D394">
        <v>36.6</v>
      </c>
      <c r="E394">
        <f t="shared" si="36"/>
        <v>-0.86729999999999996</v>
      </c>
      <c r="F394" t="b">
        <f t="shared" si="37"/>
        <v>0</v>
      </c>
      <c r="G394">
        <v>1</v>
      </c>
      <c r="H394">
        <v>1</v>
      </c>
      <c r="I394" t="s">
        <v>26</v>
      </c>
      <c r="J394" t="s">
        <v>26</v>
      </c>
      <c r="L394" s="10">
        <f t="shared" si="33"/>
        <v>295.08102736223509</v>
      </c>
      <c r="M394" s="10">
        <f t="shared" ref="M394:M438" si="38">D394*$O$393</f>
        <v>295.24024533497129</v>
      </c>
    </row>
    <row r="395" spans="1:15" x14ac:dyDescent="0.25">
      <c r="A395" s="2">
        <v>43684</v>
      </c>
      <c r="B395">
        <v>-7.9000000000000008E-3</v>
      </c>
      <c r="C395">
        <f t="shared" si="35"/>
        <v>-7.9000000000000008E-3</v>
      </c>
      <c r="D395">
        <v>36.31</v>
      </c>
      <c r="E395">
        <f t="shared" si="36"/>
        <v>-7.9000000000000008E-3</v>
      </c>
      <c r="F395" t="b">
        <f t="shared" si="37"/>
        <v>1</v>
      </c>
      <c r="G395">
        <v>0</v>
      </c>
      <c r="H395">
        <v>0</v>
      </c>
      <c r="I395" t="s">
        <v>26</v>
      </c>
      <c r="J395" t="s">
        <v>26</v>
      </c>
      <c r="L395" s="10">
        <f t="shared" si="33"/>
        <v>292.74988724607346</v>
      </c>
      <c r="M395" s="10">
        <f t="shared" si="38"/>
        <v>292.900910057727</v>
      </c>
    </row>
    <row r="396" spans="1:15" x14ac:dyDescent="0.25">
      <c r="A396" s="2">
        <v>43685</v>
      </c>
      <c r="B396">
        <v>2.27999999999999E-2</v>
      </c>
      <c r="C396">
        <f t="shared" si="35"/>
        <v>2.2800000000000001E-2</v>
      </c>
      <c r="D396">
        <v>37.14</v>
      </c>
      <c r="E396">
        <f t="shared" si="36"/>
        <v>2.2800000000000001E-2</v>
      </c>
      <c r="F396" t="b">
        <f t="shared" si="37"/>
        <v>1</v>
      </c>
      <c r="G396">
        <v>0</v>
      </c>
      <c r="H396">
        <v>0</v>
      </c>
      <c r="I396" t="s">
        <v>26</v>
      </c>
      <c r="J396" t="s">
        <v>26</v>
      </c>
      <c r="L396" s="10">
        <f t="shared" si="33"/>
        <v>299.42458467528394</v>
      </c>
      <c r="M396" s="10">
        <f t="shared" si="38"/>
        <v>299.5962489546676</v>
      </c>
    </row>
    <row r="397" spans="1:15" x14ac:dyDescent="0.25">
      <c r="A397" s="2">
        <v>43686</v>
      </c>
      <c r="B397">
        <v>1.72E-2</v>
      </c>
      <c r="C397">
        <f t="shared" si="35"/>
        <v>1.72E-2</v>
      </c>
      <c r="D397">
        <v>37.78</v>
      </c>
      <c r="E397">
        <f t="shared" si="36"/>
        <v>1.72E-2</v>
      </c>
      <c r="F397" t="b">
        <f t="shared" si="37"/>
        <v>1</v>
      </c>
      <c r="G397">
        <v>0</v>
      </c>
      <c r="H397">
        <v>0</v>
      </c>
      <c r="I397" t="s">
        <v>26</v>
      </c>
      <c r="J397" t="s">
        <v>26</v>
      </c>
      <c r="L397" s="10">
        <f t="shared" si="33"/>
        <v>304.57468753169883</v>
      </c>
      <c r="M397" s="10">
        <f t="shared" si="38"/>
        <v>304.75891991134466</v>
      </c>
    </row>
    <row r="398" spans="1:15" x14ac:dyDescent="0.25">
      <c r="A398" s="2">
        <v>43689</v>
      </c>
      <c r="B398">
        <v>-3.5900000000000001E-2</v>
      </c>
      <c r="C398">
        <f t="shared" si="35"/>
        <v>-3.5900000000000001E-2</v>
      </c>
      <c r="D398">
        <v>36.42</v>
      </c>
      <c r="E398">
        <f t="shared" si="36"/>
        <v>-3.5900000000000001E-2</v>
      </c>
      <c r="F398" t="b">
        <f t="shared" si="37"/>
        <v>1</v>
      </c>
      <c r="G398">
        <v>0</v>
      </c>
      <c r="H398">
        <v>0</v>
      </c>
      <c r="I398" t="s">
        <v>26</v>
      </c>
      <c r="J398" t="s">
        <v>26</v>
      </c>
      <c r="L398" s="10">
        <f t="shared" si="33"/>
        <v>293.64045624931083</v>
      </c>
      <c r="M398" s="10">
        <f t="shared" si="38"/>
        <v>293.78824412840584</v>
      </c>
    </row>
    <row r="399" spans="1:15" x14ac:dyDescent="0.25">
      <c r="A399" s="2">
        <v>43690</v>
      </c>
      <c r="B399">
        <v>3.9199999999999999E-2</v>
      </c>
      <c r="C399">
        <f t="shared" si="35"/>
        <v>3.9199999999999999E-2</v>
      </c>
      <c r="D399">
        <v>37.85</v>
      </c>
      <c r="E399">
        <f t="shared" si="36"/>
        <v>3.9199999999999999E-2</v>
      </c>
      <c r="F399" t="b">
        <f t="shared" si="37"/>
        <v>1</v>
      </c>
      <c r="G399">
        <v>0</v>
      </c>
      <c r="H399">
        <v>0</v>
      </c>
      <c r="I399" t="s">
        <v>26</v>
      </c>
      <c r="J399" t="s">
        <v>26</v>
      </c>
      <c r="L399" s="10">
        <f t="shared" si="33"/>
        <v>305.15116213428377</v>
      </c>
      <c r="M399" s="10">
        <f t="shared" si="38"/>
        <v>305.32358704723123</v>
      </c>
    </row>
    <row r="400" spans="1:15" x14ac:dyDescent="0.25">
      <c r="A400" s="2">
        <v>43691</v>
      </c>
      <c r="B400">
        <v>-2.3699999999999999E-2</v>
      </c>
      <c r="C400">
        <f t="shared" si="35"/>
        <v>-2.3699999999999999E-2</v>
      </c>
      <c r="D400">
        <v>36.950000000000003</v>
      </c>
      <c r="E400">
        <f t="shared" si="36"/>
        <v>-2.3699999999999999E-2</v>
      </c>
      <c r="F400" t="b">
        <f t="shared" si="37"/>
        <v>1</v>
      </c>
      <c r="G400">
        <v>0</v>
      </c>
      <c r="H400">
        <v>0</v>
      </c>
      <c r="I400" t="s">
        <v>26</v>
      </c>
      <c r="J400" t="s">
        <v>26</v>
      </c>
      <c r="L400" s="10">
        <f t="shared" si="33"/>
        <v>297.91907959170123</v>
      </c>
      <c r="M400" s="10">
        <f t="shared" si="38"/>
        <v>298.06358101440406</v>
      </c>
    </row>
    <row r="401" spans="1:13" x14ac:dyDescent="0.25">
      <c r="A401" s="2">
        <v>43692</v>
      </c>
      <c r="B401">
        <v>-1.7299999999999999E-2</v>
      </c>
      <c r="C401">
        <f t="shared" si="35"/>
        <v>-1.7299999999999999E-2</v>
      </c>
      <c r="D401">
        <v>36.31</v>
      </c>
      <c r="E401">
        <f t="shared" si="36"/>
        <v>-1.7299999999999999E-2</v>
      </c>
      <c r="F401" t="b">
        <f t="shared" si="37"/>
        <v>1</v>
      </c>
      <c r="G401">
        <v>0</v>
      </c>
      <c r="H401">
        <v>0</v>
      </c>
      <c r="I401" t="s">
        <v>26</v>
      </c>
      <c r="J401" t="s">
        <v>26</v>
      </c>
      <c r="L401" s="10">
        <f t="shared" si="33"/>
        <v>292.76507951476481</v>
      </c>
      <c r="M401" s="10">
        <f t="shared" si="38"/>
        <v>292.900910057727</v>
      </c>
    </row>
    <row r="402" spans="1:13" x14ac:dyDescent="0.25">
      <c r="A402" s="2">
        <v>43693</v>
      </c>
      <c r="B402">
        <v>3.44E-2</v>
      </c>
      <c r="C402">
        <f t="shared" si="35"/>
        <v>3.44E-2</v>
      </c>
      <c r="D402">
        <v>37.56</v>
      </c>
      <c r="E402">
        <f t="shared" si="36"/>
        <v>3.44E-2</v>
      </c>
      <c r="F402" t="b">
        <f t="shared" si="37"/>
        <v>1</v>
      </c>
      <c r="G402">
        <v>0</v>
      </c>
      <c r="H402">
        <v>0</v>
      </c>
      <c r="I402" t="s">
        <v>26</v>
      </c>
      <c r="J402" t="s">
        <v>26</v>
      </c>
      <c r="L402" s="10">
        <f t="shared" si="33"/>
        <v>302.8361982500727</v>
      </c>
      <c r="M402" s="10">
        <f t="shared" si="38"/>
        <v>302.98425176998694</v>
      </c>
    </row>
    <row r="403" spans="1:13" x14ac:dyDescent="0.25">
      <c r="A403" s="2">
        <v>43696</v>
      </c>
      <c r="B403">
        <v>7.09999999999999E-3</v>
      </c>
      <c r="C403">
        <f t="shared" si="35"/>
        <v>7.1000000000000004E-3</v>
      </c>
      <c r="D403">
        <v>37.83</v>
      </c>
      <c r="E403">
        <f t="shared" si="36"/>
        <v>7.1000000000000004E-3</v>
      </c>
      <c r="F403" t="b">
        <f t="shared" si="37"/>
        <v>1</v>
      </c>
      <c r="G403">
        <v>0</v>
      </c>
      <c r="H403">
        <v>0</v>
      </c>
      <c r="I403" t="s">
        <v>26</v>
      </c>
      <c r="J403" t="s">
        <v>26</v>
      </c>
      <c r="L403" s="10">
        <f t="shared" si="33"/>
        <v>304.98633525764825</v>
      </c>
      <c r="M403" s="10">
        <f t="shared" si="38"/>
        <v>305.16225357983507</v>
      </c>
    </row>
    <row r="404" spans="1:13" x14ac:dyDescent="0.25">
      <c r="A404" s="2">
        <v>43697</v>
      </c>
      <c r="B404">
        <v>-3.4299999999999997E-2</v>
      </c>
      <c r="C404">
        <f t="shared" si="35"/>
        <v>-3.4299999999999997E-2</v>
      </c>
      <c r="D404">
        <v>36.53</v>
      </c>
      <c r="E404">
        <f t="shared" si="36"/>
        <v>-3.4299999999999997E-2</v>
      </c>
      <c r="F404" t="b">
        <f t="shared" si="37"/>
        <v>1</v>
      </c>
      <c r="G404">
        <v>0</v>
      </c>
      <c r="H404">
        <v>0</v>
      </c>
      <c r="I404" t="s">
        <v>26</v>
      </c>
      <c r="J404" t="s">
        <v>26</v>
      </c>
      <c r="L404" s="10">
        <f t="shared" si="33"/>
        <v>294.52530395831093</v>
      </c>
      <c r="M404" s="10">
        <f t="shared" si="38"/>
        <v>294.67557819908473</v>
      </c>
    </row>
    <row r="405" spans="1:13" x14ac:dyDescent="0.25">
      <c r="A405" s="2">
        <v>43698</v>
      </c>
      <c r="B405">
        <v>2.0000000000000001E-4</v>
      </c>
      <c r="C405">
        <f t="shared" si="35"/>
        <v>2.0000000000000001E-4</v>
      </c>
      <c r="D405">
        <v>36.54</v>
      </c>
      <c r="E405">
        <f t="shared" si="36"/>
        <v>2.0000000000000001E-4</v>
      </c>
      <c r="F405" t="b">
        <f t="shared" si="37"/>
        <v>1</v>
      </c>
      <c r="G405">
        <v>0</v>
      </c>
      <c r="H405">
        <v>0</v>
      </c>
      <c r="I405" t="s">
        <v>26</v>
      </c>
      <c r="J405" t="s">
        <v>26</v>
      </c>
      <c r="L405" s="10">
        <f t="shared" si="33"/>
        <v>294.58420901910256</v>
      </c>
      <c r="M405" s="10">
        <f t="shared" si="38"/>
        <v>294.75624493278281</v>
      </c>
    </row>
    <row r="406" spans="1:13" x14ac:dyDescent="0.25">
      <c r="A406" s="2">
        <v>43699</v>
      </c>
      <c r="B406">
        <v>-5.7699999999999897E-2</v>
      </c>
      <c r="C406">
        <f t="shared" si="35"/>
        <v>-5.7700000000000001E-2</v>
      </c>
      <c r="D406">
        <v>34.43</v>
      </c>
      <c r="E406">
        <f t="shared" si="36"/>
        <v>-5.7700000000000001E-2</v>
      </c>
      <c r="F406" t="b">
        <f t="shared" si="37"/>
        <v>1</v>
      </c>
      <c r="G406">
        <v>0</v>
      </c>
      <c r="H406">
        <v>0</v>
      </c>
      <c r="I406" t="s">
        <v>26</v>
      </c>
      <c r="J406" t="s">
        <v>26</v>
      </c>
      <c r="L406" s="10">
        <f t="shared" si="33"/>
        <v>277.58670015870035</v>
      </c>
      <c r="M406" s="10">
        <f t="shared" si="38"/>
        <v>277.73556412248797</v>
      </c>
    </row>
    <row r="407" spans="1:13" x14ac:dyDescent="0.25">
      <c r="A407" s="2">
        <v>43700</v>
      </c>
      <c r="B407">
        <v>-1.87999999999999E-2</v>
      </c>
      <c r="C407">
        <f t="shared" si="35"/>
        <v>-1.8800000000000001E-2</v>
      </c>
      <c r="D407">
        <v>33.78</v>
      </c>
      <c r="E407">
        <f t="shared" si="36"/>
        <v>-1.8800000000000001E-2</v>
      </c>
      <c r="F407" t="b">
        <f t="shared" si="37"/>
        <v>1</v>
      </c>
      <c r="G407">
        <v>0</v>
      </c>
      <c r="H407">
        <v>0</v>
      </c>
      <c r="I407" t="s">
        <v>26</v>
      </c>
      <c r="J407" t="s">
        <v>26</v>
      </c>
      <c r="L407" s="10">
        <f t="shared" si="33"/>
        <v>272.36807019571677</v>
      </c>
      <c r="M407" s="10">
        <f t="shared" si="38"/>
        <v>272.49222643211283</v>
      </c>
    </row>
    <row r="408" spans="1:13" x14ac:dyDescent="0.25">
      <c r="A408" s="2">
        <v>43703</v>
      </c>
      <c r="B408">
        <v>-2.3E-3</v>
      </c>
      <c r="C408">
        <f t="shared" si="35"/>
        <v>-2.3E-3</v>
      </c>
      <c r="D408">
        <v>33.700000000000003</v>
      </c>
      <c r="E408">
        <f t="shared" si="36"/>
        <v>-2.3E-3</v>
      </c>
      <c r="F408" t="b">
        <f t="shared" si="37"/>
        <v>1</v>
      </c>
      <c r="G408">
        <v>0</v>
      </c>
      <c r="H408">
        <v>0</v>
      </c>
      <c r="I408" t="s">
        <v>26</v>
      </c>
      <c r="J408" t="s">
        <v>26</v>
      </c>
      <c r="L408" s="10">
        <f t="shared" si="33"/>
        <v>271.7416236342666</v>
      </c>
      <c r="M408" s="10">
        <f t="shared" si="38"/>
        <v>271.84689256252824</v>
      </c>
    </row>
    <row r="409" spans="1:13" x14ac:dyDescent="0.25">
      <c r="A409" s="2">
        <v>43704</v>
      </c>
      <c r="B409">
        <v>1.5100000000000001E-2</v>
      </c>
      <c r="C409">
        <f t="shared" si="35"/>
        <v>1.5100000000000001E-2</v>
      </c>
      <c r="D409">
        <v>34.21</v>
      </c>
      <c r="E409">
        <f t="shared" si="36"/>
        <v>1.5100000000000001E-2</v>
      </c>
      <c r="F409" t="b">
        <f t="shared" si="37"/>
        <v>1</v>
      </c>
      <c r="G409">
        <v>0</v>
      </c>
      <c r="H409">
        <v>0</v>
      </c>
      <c r="I409" t="s">
        <v>26</v>
      </c>
      <c r="J409" t="s">
        <v>26</v>
      </c>
      <c r="L409" s="10">
        <f t="shared" si="33"/>
        <v>275.84492215114398</v>
      </c>
      <c r="M409" s="10">
        <f t="shared" si="38"/>
        <v>275.96089598113025</v>
      </c>
    </row>
    <row r="410" spans="1:13" x14ac:dyDescent="0.25">
      <c r="A410" s="2">
        <v>43705</v>
      </c>
      <c r="B410">
        <v>2.0400000000000001E-2</v>
      </c>
      <c r="C410">
        <f t="shared" si="35"/>
        <v>2.0400000000000001E-2</v>
      </c>
      <c r="D410">
        <v>34.909999999999997</v>
      </c>
      <c r="E410">
        <f t="shared" si="36"/>
        <v>2.0400000000000001E-2</v>
      </c>
      <c r="F410" t="b">
        <f t="shared" si="37"/>
        <v>1</v>
      </c>
      <c r="G410">
        <v>0</v>
      </c>
      <c r="H410">
        <v>0</v>
      </c>
      <c r="I410" t="s">
        <v>26</v>
      </c>
      <c r="J410" t="s">
        <v>26</v>
      </c>
      <c r="L410" s="10">
        <f t="shared" si="33"/>
        <v>281.47215856302728</v>
      </c>
      <c r="M410" s="10">
        <f t="shared" si="38"/>
        <v>281.6075673399958</v>
      </c>
    </row>
    <row r="411" spans="1:13" x14ac:dyDescent="0.25">
      <c r="A411" s="2">
        <v>43706</v>
      </c>
      <c r="B411">
        <v>6.7299999999999999E-2</v>
      </c>
      <c r="C411">
        <f t="shared" si="35"/>
        <v>6.7299999999999999E-2</v>
      </c>
      <c r="D411">
        <v>37.26</v>
      </c>
      <c r="E411">
        <f t="shared" si="36"/>
        <v>6.7299999999999999E-2</v>
      </c>
      <c r="F411" t="b">
        <f t="shared" si="37"/>
        <v>1</v>
      </c>
      <c r="G411">
        <v>0</v>
      </c>
      <c r="H411">
        <v>0</v>
      </c>
      <c r="I411" t="s">
        <v>26</v>
      </c>
      <c r="J411" t="s">
        <v>26</v>
      </c>
      <c r="L411" s="10">
        <f t="shared" si="33"/>
        <v>300.41523483431899</v>
      </c>
      <c r="M411" s="10">
        <f t="shared" si="38"/>
        <v>300.56424975904451</v>
      </c>
    </row>
    <row r="412" spans="1:13" x14ac:dyDescent="0.25">
      <c r="A412" s="2">
        <v>43707</v>
      </c>
      <c r="B412">
        <v>-2.5999999999999999E-2</v>
      </c>
      <c r="C412">
        <f t="shared" si="35"/>
        <v>-2.5999999999999999E-2</v>
      </c>
      <c r="D412">
        <v>36.29</v>
      </c>
      <c r="E412">
        <f t="shared" si="36"/>
        <v>-2.5999999999999999E-2</v>
      </c>
      <c r="F412" t="b">
        <f t="shared" si="37"/>
        <v>1</v>
      </c>
      <c r="G412">
        <v>0</v>
      </c>
      <c r="H412">
        <v>0</v>
      </c>
      <c r="I412" t="s">
        <v>26</v>
      </c>
      <c r="J412" t="s">
        <v>26</v>
      </c>
      <c r="L412" s="10">
        <f t="shared" si="33"/>
        <v>292.60443872862669</v>
      </c>
      <c r="M412" s="10">
        <f t="shared" si="38"/>
        <v>292.73957659033078</v>
      </c>
    </row>
    <row r="413" spans="1:13" x14ac:dyDescent="0.25">
      <c r="A413" s="2">
        <v>43710</v>
      </c>
      <c r="B413">
        <v>8.8000000000000005E-3</v>
      </c>
      <c r="C413">
        <f t="shared" si="35"/>
        <v>8.8000000000000005E-3</v>
      </c>
      <c r="D413">
        <v>36.61</v>
      </c>
      <c r="E413">
        <f t="shared" si="36"/>
        <v>8.8000000000000005E-3</v>
      </c>
      <c r="F413" t="b">
        <f t="shared" si="37"/>
        <v>1</v>
      </c>
      <c r="G413">
        <v>0</v>
      </c>
      <c r="H413">
        <v>0</v>
      </c>
      <c r="I413" t="s">
        <v>26</v>
      </c>
      <c r="J413" t="s">
        <v>26</v>
      </c>
      <c r="L413" s="10">
        <f t="shared" si="33"/>
        <v>295.1793577894386</v>
      </c>
      <c r="M413" s="10">
        <f t="shared" si="38"/>
        <v>295.32091206866937</v>
      </c>
    </row>
    <row r="414" spans="1:13" x14ac:dyDescent="0.25">
      <c r="A414" s="2">
        <v>43711</v>
      </c>
      <c r="B414">
        <v>-1.9900000000000001E-2</v>
      </c>
      <c r="C414">
        <f t="shared" si="35"/>
        <v>-1.9900000000000001E-2</v>
      </c>
      <c r="D414">
        <v>35.880000000000003</v>
      </c>
      <c r="E414">
        <f t="shared" si="36"/>
        <v>-1.9900000000000001E-2</v>
      </c>
      <c r="F414" t="b">
        <f t="shared" si="37"/>
        <v>1</v>
      </c>
      <c r="G414">
        <v>0</v>
      </c>
      <c r="H414">
        <v>0</v>
      </c>
      <c r="I414" t="s">
        <v>26</v>
      </c>
      <c r="J414" t="s">
        <v>26</v>
      </c>
      <c r="L414" s="10">
        <f t="shared" si="33"/>
        <v>289.30528856942874</v>
      </c>
      <c r="M414" s="10">
        <f t="shared" si="38"/>
        <v>289.43224050870958</v>
      </c>
    </row>
    <row r="415" spans="1:13" x14ac:dyDescent="0.25">
      <c r="A415" s="2">
        <v>43712</v>
      </c>
      <c r="B415">
        <v>3.6699999999999899E-2</v>
      </c>
      <c r="C415">
        <f t="shared" si="35"/>
        <v>3.6700000000000003E-2</v>
      </c>
      <c r="D415">
        <v>37.200000000000003</v>
      </c>
      <c r="E415">
        <f t="shared" si="36"/>
        <v>3.6700000000000003E-2</v>
      </c>
      <c r="F415" t="b">
        <f t="shared" si="37"/>
        <v>1</v>
      </c>
      <c r="G415">
        <v>0</v>
      </c>
      <c r="H415">
        <v>0</v>
      </c>
      <c r="I415" t="s">
        <v>26</v>
      </c>
      <c r="J415" t="s">
        <v>26</v>
      </c>
      <c r="L415" s="10">
        <f t="shared" si="33"/>
        <v>299.92279265992676</v>
      </c>
      <c r="M415" s="10">
        <f t="shared" si="38"/>
        <v>300.08024935685609</v>
      </c>
    </row>
    <row r="416" spans="1:13" x14ac:dyDescent="0.25">
      <c r="A416" s="2">
        <v>43713</v>
      </c>
      <c r="B416">
        <v>-1.34E-2</v>
      </c>
      <c r="C416">
        <f t="shared" si="35"/>
        <v>-1.34E-2</v>
      </c>
      <c r="D416">
        <v>36.700000000000003</v>
      </c>
      <c r="E416">
        <f t="shared" si="36"/>
        <v>-1.34E-2</v>
      </c>
      <c r="F416" t="b">
        <f t="shared" si="37"/>
        <v>1</v>
      </c>
      <c r="G416">
        <v>0</v>
      </c>
      <c r="H416">
        <v>0</v>
      </c>
      <c r="I416" t="s">
        <v>26</v>
      </c>
      <c r="J416" t="s">
        <v>26</v>
      </c>
      <c r="L416" s="10">
        <f t="shared" si="33"/>
        <v>295.90382723828372</v>
      </c>
      <c r="M416" s="10">
        <f t="shared" si="38"/>
        <v>296.0469126719521</v>
      </c>
    </row>
    <row r="417" spans="1:13" x14ac:dyDescent="0.25">
      <c r="A417" s="2">
        <v>43714</v>
      </c>
      <c r="B417">
        <v>-1.9E-2</v>
      </c>
      <c r="C417">
        <f t="shared" si="35"/>
        <v>-1.9E-2</v>
      </c>
      <c r="D417">
        <v>36</v>
      </c>
      <c r="E417">
        <f t="shared" si="36"/>
        <v>-1.9E-2</v>
      </c>
      <c r="F417" t="b">
        <f t="shared" si="37"/>
        <v>1</v>
      </c>
      <c r="G417">
        <v>0</v>
      </c>
      <c r="H417">
        <v>0</v>
      </c>
      <c r="I417" t="s">
        <v>26</v>
      </c>
      <c r="J417" t="s">
        <v>26</v>
      </c>
      <c r="L417" s="10">
        <f t="shared" si="33"/>
        <v>290.28165452075632</v>
      </c>
      <c r="M417" s="10">
        <f t="shared" si="38"/>
        <v>290.4002413130865</v>
      </c>
    </row>
    <row r="418" spans="1:13" x14ac:dyDescent="0.25">
      <c r="A418" s="2">
        <v>43717</v>
      </c>
      <c r="B418">
        <v>-0.05</v>
      </c>
      <c r="C418">
        <f t="shared" si="35"/>
        <v>-0.05</v>
      </c>
      <c r="D418">
        <v>34.200000000000003</v>
      </c>
      <c r="E418">
        <f t="shared" si="36"/>
        <v>-4.99E-2</v>
      </c>
      <c r="F418" t="b">
        <f t="shared" si="37"/>
        <v>0</v>
      </c>
      <c r="G418">
        <v>0</v>
      </c>
      <c r="H418">
        <v>0</v>
      </c>
      <c r="I418" t="s">
        <v>26</v>
      </c>
      <c r="J418" t="s">
        <v>26</v>
      </c>
      <c r="L418" s="10">
        <f t="shared" si="33"/>
        <v>275.76757179471849</v>
      </c>
      <c r="M418" s="10">
        <f t="shared" si="38"/>
        <v>275.88022924743217</v>
      </c>
    </row>
    <row r="419" spans="1:13" x14ac:dyDescent="0.25">
      <c r="A419" s="2">
        <v>43718</v>
      </c>
      <c r="B419">
        <v>-4.9699999999999897E-2</v>
      </c>
      <c r="C419">
        <f t="shared" si="35"/>
        <v>-4.9700000000000001E-2</v>
      </c>
      <c r="D419">
        <v>32.5</v>
      </c>
      <c r="E419">
        <f t="shared" si="36"/>
        <v>-4.9700000000000001E-2</v>
      </c>
      <c r="F419" t="b">
        <f t="shared" si="37"/>
        <v>1</v>
      </c>
      <c r="G419">
        <v>0</v>
      </c>
      <c r="H419">
        <v>0</v>
      </c>
      <c r="I419" t="s">
        <v>26</v>
      </c>
      <c r="J419" t="s">
        <v>26</v>
      </c>
      <c r="L419" s="10">
        <f t="shared" si="33"/>
        <v>262.06192347652097</v>
      </c>
      <c r="M419" s="10">
        <f t="shared" si="38"/>
        <v>262.16688451875865</v>
      </c>
    </row>
    <row r="420" spans="1:13" x14ac:dyDescent="0.25">
      <c r="A420" s="2">
        <v>43719</v>
      </c>
      <c r="B420">
        <v>6.4600000000000005E-2</v>
      </c>
      <c r="C420">
        <f t="shared" si="35"/>
        <v>6.4600000000000005E-2</v>
      </c>
      <c r="D420">
        <v>34.6</v>
      </c>
      <c r="E420">
        <f t="shared" si="36"/>
        <v>6.4600000000000005E-2</v>
      </c>
      <c r="F420" t="b">
        <f t="shared" si="37"/>
        <v>1</v>
      </c>
      <c r="G420">
        <v>0</v>
      </c>
      <c r="H420">
        <v>0</v>
      </c>
      <c r="I420" t="s">
        <v>26</v>
      </c>
      <c r="J420" t="s">
        <v>26</v>
      </c>
      <c r="L420" s="10">
        <f t="shared" si="33"/>
        <v>278.99112373310425</v>
      </c>
      <c r="M420" s="10">
        <f t="shared" si="38"/>
        <v>279.10689859535535</v>
      </c>
    </row>
    <row r="421" spans="1:13" x14ac:dyDescent="0.25">
      <c r="A421" s="2">
        <v>43720</v>
      </c>
      <c r="B421">
        <v>1.15E-2</v>
      </c>
      <c r="C421">
        <f t="shared" si="35"/>
        <v>1.15E-2</v>
      </c>
      <c r="D421">
        <v>35</v>
      </c>
      <c r="E421">
        <f t="shared" si="36"/>
        <v>1.15E-2</v>
      </c>
      <c r="F421" t="b">
        <f t="shared" si="37"/>
        <v>1</v>
      </c>
      <c r="G421">
        <v>0</v>
      </c>
      <c r="H421">
        <v>0</v>
      </c>
      <c r="I421" t="s">
        <v>26</v>
      </c>
      <c r="J421" t="s">
        <v>26</v>
      </c>
      <c r="L421" s="10">
        <f t="shared" si="33"/>
        <v>282.19952165603496</v>
      </c>
      <c r="M421" s="10">
        <f t="shared" si="38"/>
        <v>282.33356794327852</v>
      </c>
    </row>
    <row r="422" spans="1:13" x14ac:dyDescent="0.25">
      <c r="A422" s="2">
        <v>43721</v>
      </c>
      <c r="B422">
        <v>-2.56999999999999E-2</v>
      </c>
      <c r="C422">
        <f t="shared" si="35"/>
        <v>-2.5700000000000001E-2</v>
      </c>
      <c r="D422">
        <v>34.1</v>
      </c>
      <c r="E422">
        <f t="shared" si="36"/>
        <v>-2.5700000000000001E-2</v>
      </c>
      <c r="F422" t="b">
        <f t="shared" si="37"/>
        <v>1</v>
      </c>
      <c r="G422">
        <v>0</v>
      </c>
      <c r="H422">
        <v>0</v>
      </c>
      <c r="I422" t="s">
        <v>26</v>
      </c>
      <c r="J422" t="s">
        <v>26</v>
      </c>
      <c r="L422" s="10">
        <f t="shared" si="33"/>
        <v>274.94699394947486</v>
      </c>
      <c r="M422" s="10">
        <f t="shared" si="38"/>
        <v>275.07356191045136</v>
      </c>
    </row>
    <row r="423" spans="1:13" x14ac:dyDescent="0.25">
      <c r="A423" s="2">
        <v>43724</v>
      </c>
      <c r="B423">
        <v>2.2499999999999999E-2</v>
      </c>
      <c r="C423">
        <f t="shared" si="35"/>
        <v>2.2499999999999999E-2</v>
      </c>
      <c r="D423">
        <v>34.869999999999997</v>
      </c>
      <c r="E423">
        <f t="shared" si="36"/>
        <v>2.2499999999999999E-2</v>
      </c>
      <c r="F423" t="b">
        <f t="shared" si="37"/>
        <v>1</v>
      </c>
      <c r="G423">
        <v>0</v>
      </c>
      <c r="H423">
        <v>0</v>
      </c>
      <c r="I423" t="s">
        <v>26</v>
      </c>
      <c r="J423" t="s">
        <v>26</v>
      </c>
      <c r="L423" s="10">
        <f t="shared" si="33"/>
        <v>281.13330131333805</v>
      </c>
      <c r="M423" s="10">
        <f t="shared" si="38"/>
        <v>281.28490040520347</v>
      </c>
    </row>
    <row r="424" spans="1:13" x14ac:dyDescent="0.25">
      <c r="A424" s="2">
        <v>43725</v>
      </c>
      <c r="B424">
        <v>-5.0000000000000001E-4</v>
      </c>
      <c r="C424">
        <f t="shared" si="35"/>
        <v>-5.0000000000000001E-4</v>
      </c>
      <c r="D424">
        <v>34.85</v>
      </c>
      <c r="E424">
        <f t="shared" si="36"/>
        <v>-5.0000000000000001E-4</v>
      </c>
      <c r="F424" t="b">
        <f t="shared" si="37"/>
        <v>1</v>
      </c>
      <c r="G424">
        <v>0</v>
      </c>
      <c r="H424">
        <v>0</v>
      </c>
      <c r="I424" t="s">
        <v>26</v>
      </c>
      <c r="J424" t="s">
        <v>26</v>
      </c>
      <c r="L424" s="10">
        <f t="shared" si="33"/>
        <v>280.99273466268141</v>
      </c>
      <c r="M424" s="10">
        <f t="shared" si="38"/>
        <v>281.12356693780737</v>
      </c>
    </row>
    <row r="425" spans="1:13" x14ac:dyDescent="0.25">
      <c r="A425" s="2">
        <v>43726</v>
      </c>
      <c r="B425">
        <v>6.0000000000000001E-3</v>
      </c>
      <c r="C425">
        <f t="shared" si="35"/>
        <v>6.0000000000000001E-3</v>
      </c>
      <c r="D425">
        <v>35.06</v>
      </c>
      <c r="E425">
        <f t="shared" si="36"/>
        <v>6.0000000000000001E-3</v>
      </c>
      <c r="F425" t="b">
        <f t="shared" si="37"/>
        <v>1</v>
      </c>
      <c r="G425">
        <v>0</v>
      </c>
      <c r="H425">
        <v>0</v>
      </c>
      <c r="I425" t="s">
        <v>26</v>
      </c>
      <c r="J425" t="s">
        <v>26</v>
      </c>
      <c r="L425" s="10">
        <f t="shared" si="33"/>
        <v>282.67869107065752</v>
      </c>
      <c r="M425" s="10">
        <f t="shared" si="38"/>
        <v>282.81756834546701</v>
      </c>
    </row>
    <row r="426" spans="1:13" x14ac:dyDescent="0.25">
      <c r="A426" s="2">
        <v>43727</v>
      </c>
      <c r="B426">
        <v>2.1299999999999999E-2</v>
      </c>
      <c r="C426">
        <f t="shared" si="35"/>
        <v>2.1299999999999999E-2</v>
      </c>
      <c r="D426">
        <v>35.81</v>
      </c>
      <c r="E426">
        <f t="shared" si="36"/>
        <v>2.1299999999999999E-2</v>
      </c>
      <c r="F426" t="b">
        <f t="shared" si="37"/>
        <v>1</v>
      </c>
      <c r="G426">
        <v>0</v>
      </c>
      <c r="H426">
        <v>0</v>
      </c>
      <c r="I426" t="s">
        <v>26</v>
      </c>
      <c r="J426" t="s">
        <v>26</v>
      </c>
      <c r="L426" s="10">
        <f t="shared" si="33"/>
        <v>288.69974719046257</v>
      </c>
      <c r="M426" s="10">
        <f t="shared" si="38"/>
        <v>288.86757337282302</v>
      </c>
    </row>
    <row r="427" spans="1:13" x14ac:dyDescent="0.25">
      <c r="A427" s="2">
        <v>43728</v>
      </c>
      <c r="B427">
        <v>2.0899999999999998E-2</v>
      </c>
      <c r="C427">
        <f t="shared" si="35"/>
        <v>2.0899999999999998E-2</v>
      </c>
      <c r="D427">
        <v>36.56</v>
      </c>
      <c r="E427">
        <f t="shared" si="36"/>
        <v>2.0899999999999998E-2</v>
      </c>
      <c r="F427" t="b">
        <f t="shared" si="37"/>
        <v>1</v>
      </c>
      <c r="G427">
        <v>0</v>
      </c>
      <c r="H427">
        <v>0</v>
      </c>
      <c r="I427" t="s">
        <v>26</v>
      </c>
      <c r="J427" t="s">
        <v>26</v>
      </c>
      <c r="L427" s="10">
        <f t="shared" si="33"/>
        <v>294.73357190674324</v>
      </c>
      <c r="M427" s="10">
        <f t="shared" si="38"/>
        <v>294.91757840017897</v>
      </c>
    </row>
    <row r="428" spans="1:13" x14ac:dyDescent="0.25">
      <c r="A428" s="2">
        <v>43731</v>
      </c>
      <c r="B428">
        <v>-1.55E-2</v>
      </c>
      <c r="C428">
        <f t="shared" si="35"/>
        <v>-1.55E-2</v>
      </c>
      <c r="D428">
        <v>35.99</v>
      </c>
      <c r="E428">
        <f t="shared" si="36"/>
        <v>-1.55E-2</v>
      </c>
      <c r="F428" t="b">
        <f t="shared" si="37"/>
        <v>1</v>
      </c>
      <c r="G428">
        <v>0</v>
      </c>
      <c r="H428">
        <v>0</v>
      </c>
      <c r="I428" t="s">
        <v>26</v>
      </c>
      <c r="J428" t="s">
        <v>26</v>
      </c>
      <c r="L428" s="10">
        <f t="shared" si="33"/>
        <v>290.16520154218875</v>
      </c>
      <c r="M428" s="10">
        <f t="shared" si="38"/>
        <v>290.31957457938842</v>
      </c>
    </row>
    <row r="429" spans="1:13" x14ac:dyDescent="0.25">
      <c r="A429" s="2">
        <v>43732</v>
      </c>
      <c r="B429">
        <v>2.1600000000000001E-2</v>
      </c>
      <c r="C429">
        <f t="shared" si="35"/>
        <v>2.1600000000000001E-2</v>
      </c>
      <c r="D429">
        <v>36.770000000000003</v>
      </c>
      <c r="E429">
        <f t="shared" si="36"/>
        <v>2.1600000000000001E-2</v>
      </c>
      <c r="F429" t="b">
        <f t="shared" si="37"/>
        <v>1</v>
      </c>
      <c r="G429">
        <v>0</v>
      </c>
      <c r="H429">
        <v>0</v>
      </c>
      <c r="I429" t="s">
        <v>26</v>
      </c>
      <c r="J429" t="s">
        <v>26</v>
      </c>
      <c r="L429" s="10">
        <f t="shared" si="33"/>
        <v>296.43276989550003</v>
      </c>
      <c r="M429" s="10">
        <f t="shared" si="38"/>
        <v>296.61157980783867</v>
      </c>
    </row>
    <row r="430" spans="1:13" x14ac:dyDescent="0.25">
      <c r="A430" s="2">
        <v>43733</v>
      </c>
      <c r="B430">
        <v>-1.2999999999999999E-3</v>
      </c>
      <c r="C430">
        <f t="shared" si="35"/>
        <v>-1.2999999999999999E-3</v>
      </c>
      <c r="D430">
        <v>36.72</v>
      </c>
      <c r="E430">
        <f t="shared" si="36"/>
        <v>-1.2999999999999999E-3</v>
      </c>
      <c r="F430" t="b">
        <f t="shared" si="37"/>
        <v>1</v>
      </c>
      <c r="G430">
        <v>0</v>
      </c>
      <c r="H430">
        <v>0</v>
      </c>
      <c r="I430" t="s">
        <v>26</v>
      </c>
      <c r="J430" t="s">
        <v>26</v>
      </c>
      <c r="L430" s="10">
        <f t="shared" si="33"/>
        <v>296.04740729463589</v>
      </c>
      <c r="M430" s="10">
        <f t="shared" si="38"/>
        <v>296.2082461393482</v>
      </c>
    </row>
    <row r="431" spans="1:13" x14ac:dyDescent="0.25">
      <c r="A431" s="2">
        <v>43734</v>
      </c>
      <c r="B431">
        <v>-4.0000000000000001E-3</v>
      </c>
      <c r="C431">
        <f t="shared" si="35"/>
        <v>-4.0000000000000001E-3</v>
      </c>
      <c r="D431">
        <v>36.57</v>
      </c>
      <c r="E431">
        <f t="shared" si="36"/>
        <v>-4.0000000000000001E-3</v>
      </c>
      <c r="F431" t="b">
        <f t="shared" si="37"/>
        <v>1</v>
      </c>
      <c r="G431">
        <v>0</v>
      </c>
      <c r="H431">
        <v>0</v>
      </c>
      <c r="I431" t="s">
        <v>26</v>
      </c>
      <c r="J431" t="s">
        <v>26</v>
      </c>
      <c r="L431" s="10">
        <f t="shared" si="33"/>
        <v>294.86321766545734</v>
      </c>
      <c r="M431" s="10">
        <f t="shared" si="38"/>
        <v>294.99824513387705</v>
      </c>
    </row>
    <row r="432" spans="1:13" x14ac:dyDescent="0.25">
      <c r="A432" s="2">
        <v>43735</v>
      </c>
      <c r="B432">
        <v>6.1999999999999998E-3</v>
      </c>
      <c r="C432">
        <f t="shared" si="35"/>
        <v>6.1999999999999998E-3</v>
      </c>
      <c r="D432">
        <v>36.799999999999997</v>
      </c>
      <c r="E432">
        <f t="shared" si="36"/>
        <v>6.1999999999999998E-3</v>
      </c>
      <c r="F432" t="b">
        <f t="shared" si="37"/>
        <v>1</v>
      </c>
      <c r="G432">
        <v>0</v>
      </c>
      <c r="H432">
        <v>0</v>
      </c>
      <c r="I432" t="s">
        <v>26</v>
      </c>
      <c r="J432" t="s">
        <v>26</v>
      </c>
      <c r="L432" s="10">
        <f t="shared" si="33"/>
        <v>296.69136961498316</v>
      </c>
      <c r="M432" s="10">
        <f t="shared" si="38"/>
        <v>296.85358000893285</v>
      </c>
    </row>
    <row r="433" spans="1:15" x14ac:dyDescent="0.25">
      <c r="A433" s="2">
        <v>43738</v>
      </c>
      <c r="B433">
        <v>6.4999999999999997E-3</v>
      </c>
      <c r="C433">
        <f t="shared" si="35"/>
        <v>6.4999999999999997E-3</v>
      </c>
      <c r="D433">
        <v>37.04</v>
      </c>
      <c r="E433">
        <f t="shared" si="36"/>
        <v>6.4999999999999997E-3</v>
      </c>
      <c r="F433" t="b">
        <f t="shared" si="37"/>
        <v>1</v>
      </c>
      <c r="G433">
        <v>0</v>
      </c>
      <c r="H433">
        <v>0</v>
      </c>
      <c r="I433" t="s">
        <v>26</v>
      </c>
      <c r="J433" t="s">
        <v>26</v>
      </c>
      <c r="L433" s="10">
        <f t="shared" si="33"/>
        <v>298.61986351748055</v>
      </c>
      <c r="M433" s="10">
        <f t="shared" si="38"/>
        <v>298.78958161768679</v>
      </c>
    </row>
    <row r="434" spans="1:15" x14ac:dyDescent="0.25">
      <c r="A434" s="2">
        <v>43739</v>
      </c>
      <c r="B434">
        <v>1.0999999999999999E-2</v>
      </c>
      <c r="C434">
        <f t="shared" si="35"/>
        <v>1.0999999999999999E-2</v>
      </c>
      <c r="D434">
        <v>37.450000000000003</v>
      </c>
      <c r="E434">
        <f t="shared" si="36"/>
        <v>1.0999999999999999E-2</v>
      </c>
      <c r="F434" t="b">
        <f t="shared" si="37"/>
        <v>1</v>
      </c>
      <c r="G434">
        <v>0</v>
      </c>
      <c r="H434">
        <v>0</v>
      </c>
      <c r="I434" t="s">
        <v>26</v>
      </c>
      <c r="J434" t="s">
        <v>26</v>
      </c>
      <c r="L434" s="10">
        <f t="shared" si="33"/>
        <v>301.90468201617279</v>
      </c>
      <c r="M434" s="10">
        <f t="shared" si="38"/>
        <v>302.09691769930805</v>
      </c>
    </row>
    <row r="435" spans="1:15" x14ac:dyDescent="0.25">
      <c r="A435" s="2">
        <v>43740</v>
      </c>
      <c r="B435">
        <v>-2.53E-2</v>
      </c>
      <c r="C435">
        <f t="shared" si="35"/>
        <v>-2.53E-2</v>
      </c>
      <c r="D435">
        <v>36.5</v>
      </c>
      <c r="E435">
        <f t="shared" si="36"/>
        <v>-2.53E-2</v>
      </c>
      <c r="F435" t="b">
        <f t="shared" si="37"/>
        <v>1</v>
      </c>
      <c r="G435">
        <v>0</v>
      </c>
      <c r="H435">
        <v>0</v>
      </c>
      <c r="I435" t="s">
        <v>26</v>
      </c>
      <c r="J435" t="s">
        <v>26</v>
      </c>
      <c r="L435" s="10">
        <f t="shared" si="33"/>
        <v>294.2664935611636</v>
      </c>
      <c r="M435" s="10">
        <f t="shared" si="38"/>
        <v>294.43357799799048</v>
      </c>
    </row>
    <row r="436" spans="1:15" x14ac:dyDescent="0.25">
      <c r="A436" s="2">
        <v>43741</v>
      </c>
      <c r="B436">
        <v>2.1899999999999999E-2</v>
      </c>
      <c r="C436">
        <f t="shared" si="35"/>
        <v>2.1899999999999999E-2</v>
      </c>
      <c r="D436">
        <v>37.299999999999997</v>
      </c>
      <c r="E436">
        <f t="shared" si="36"/>
        <v>2.1899999999999999E-2</v>
      </c>
      <c r="F436" t="b">
        <f t="shared" si="37"/>
        <v>1</v>
      </c>
      <c r="G436">
        <v>0</v>
      </c>
      <c r="H436">
        <v>0</v>
      </c>
      <c r="I436" t="s">
        <v>26</v>
      </c>
      <c r="J436" t="s">
        <v>26</v>
      </c>
      <c r="L436" s="10">
        <f t="shared" si="33"/>
        <v>300.71092977015309</v>
      </c>
      <c r="M436" s="10">
        <f t="shared" si="38"/>
        <v>300.88691669383684</v>
      </c>
    </row>
    <row r="437" spans="1:15" x14ac:dyDescent="0.25">
      <c r="A437" s="2">
        <v>43742</v>
      </c>
      <c r="B437">
        <v>3.9599999999999899E-2</v>
      </c>
      <c r="C437">
        <f t="shared" si="35"/>
        <v>3.9600000000000003E-2</v>
      </c>
      <c r="D437">
        <v>38.78</v>
      </c>
      <c r="E437">
        <f t="shared" si="36"/>
        <v>3.9600000000000003E-2</v>
      </c>
      <c r="F437" t="b">
        <f t="shared" si="37"/>
        <v>1</v>
      </c>
      <c r="G437">
        <v>0</v>
      </c>
      <c r="H437">
        <v>0</v>
      </c>
      <c r="I437" t="s">
        <v>26</v>
      </c>
      <c r="J437" t="s">
        <v>26</v>
      </c>
      <c r="L437" s="10">
        <f t="shared" si="33"/>
        <v>312.61908258905117</v>
      </c>
      <c r="M437" s="10">
        <f t="shared" si="38"/>
        <v>312.82559328115263</v>
      </c>
    </row>
    <row r="438" spans="1:15" x14ac:dyDescent="0.25">
      <c r="A438" s="2">
        <v>43745</v>
      </c>
      <c r="B438">
        <v>-9.7000000000000003E-3</v>
      </c>
      <c r="C438">
        <f t="shared" si="35"/>
        <v>-9.7000000000000003E-3</v>
      </c>
      <c r="D438">
        <v>38.4</v>
      </c>
      <c r="E438">
        <f t="shared" si="36"/>
        <v>-9.7000000000000003E-3</v>
      </c>
      <c r="F438" t="b">
        <f t="shared" si="37"/>
        <v>1</v>
      </c>
      <c r="G438">
        <v>0</v>
      </c>
      <c r="H438">
        <v>1</v>
      </c>
      <c r="I438">
        <v>7.3606606099999999E-2</v>
      </c>
      <c r="J438" t="s">
        <v>26</v>
      </c>
      <c r="L438" s="10">
        <f t="shared" si="33"/>
        <v>309.58667748793738</v>
      </c>
      <c r="M438" s="10">
        <f t="shared" si="38"/>
        <v>309.76025740062556</v>
      </c>
      <c r="N438">
        <f>I438*$O$393</f>
        <v>0.59376044926881399</v>
      </c>
      <c r="O438" s="11">
        <f>$O$393+N438/(D438-I438)</f>
        <v>8.0821655775710646</v>
      </c>
    </row>
    <row r="439" spans="1:15" x14ac:dyDescent="0.25">
      <c r="A439" s="2">
        <v>43746</v>
      </c>
      <c r="B439">
        <v>-8.8000000000000005E-3</v>
      </c>
      <c r="C439">
        <f t="shared" si="35"/>
        <v>-8.8000000000000005E-3</v>
      </c>
      <c r="D439">
        <v>38</v>
      </c>
      <c r="E439">
        <f t="shared" si="36"/>
        <v>-1.04E-2</v>
      </c>
      <c r="F439" t="b">
        <f t="shared" si="37"/>
        <v>0</v>
      </c>
      <c r="G439">
        <v>1</v>
      </c>
      <c r="H439">
        <v>1</v>
      </c>
      <c r="I439" t="s">
        <v>26</v>
      </c>
      <c r="J439" t="s">
        <v>26</v>
      </c>
      <c r="L439" s="10">
        <f t="shared" si="33"/>
        <v>306.86231472604351</v>
      </c>
      <c r="M439" s="10">
        <f>D439*$O$438</f>
        <v>307.12229194770043</v>
      </c>
    </row>
    <row r="440" spans="1:15" x14ac:dyDescent="0.25">
      <c r="A440" s="2">
        <v>43747</v>
      </c>
      <c r="B440">
        <v>4.3400000000000001E-2</v>
      </c>
      <c r="C440">
        <f t="shared" si="35"/>
        <v>4.3400000000000001E-2</v>
      </c>
      <c r="D440">
        <v>39.65</v>
      </c>
      <c r="E440">
        <f t="shared" si="36"/>
        <v>4.3400000000000001E-2</v>
      </c>
      <c r="F440" t="b">
        <f t="shared" si="37"/>
        <v>1</v>
      </c>
      <c r="G440">
        <v>0</v>
      </c>
      <c r="H440">
        <v>0</v>
      </c>
      <c r="I440" t="s">
        <v>26</v>
      </c>
      <c r="J440" t="s">
        <v>26</v>
      </c>
      <c r="L440" s="10">
        <f t="shared" si="33"/>
        <v>320.18013918515385</v>
      </c>
      <c r="M440" s="10">
        <f t="shared" ref="M440:M494" si="39">D440*$O$438</f>
        <v>320.45786515069273</v>
      </c>
    </row>
    <row r="441" spans="1:15" x14ac:dyDescent="0.25">
      <c r="A441" s="2">
        <v>43748</v>
      </c>
      <c r="B441">
        <v>-1.7899999999999999E-2</v>
      </c>
      <c r="C441">
        <f t="shared" si="35"/>
        <v>-1.7899999999999999E-2</v>
      </c>
      <c r="D441">
        <v>38.94</v>
      </c>
      <c r="E441">
        <f t="shared" si="36"/>
        <v>-1.7899999999999999E-2</v>
      </c>
      <c r="F441" t="b">
        <f t="shared" si="37"/>
        <v>1</v>
      </c>
      <c r="G441">
        <v>0</v>
      </c>
      <c r="H441">
        <v>0</v>
      </c>
      <c r="I441" t="s">
        <v>26</v>
      </c>
      <c r="J441" t="s">
        <v>26</v>
      </c>
      <c r="L441" s="10">
        <f t="shared" si="33"/>
        <v>314.4489146937396</v>
      </c>
      <c r="M441" s="10">
        <f t="shared" si="39"/>
        <v>314.71952759061725</v>
      </c>
    </row>
    <row r="442" spans="1:15" x14ac:dyDescent="0.25">
      <c r="A442" s="2">
        <v>43749</v>
      </c>
      <c r="B442">
        <v>0.04</v>
      </c>
      <c r="C442">
        <f t="shared" si="35"/>
        <v>0.04</v>
      </c>
      <c r="D442">
        <v>40.5</v>
      </c>
      <c r="E442">
        <f t="shared" si="36"/>
        <v>0.04</v>
      </c>
      <c r="F442" t="b">
        <f t="shared" si="37"/>
        <v>1</v>
      </c>
      <c r="G442">
        <v>0</v>
      </c>
      <c r="H442">
        <v>0</v>
      </c>
      <c r="I442" t="s">
        <v>26</v>
      </c>
      <c r="J442" t="s">
        <v>26</v>
      </c>
      <c r="L442" s="10">
        <f t="shared" si="33"/>
        <v>327.02687128148921</v>
      </c>
      <c r="M442" s="10">
        <f t="shared" si="39"/>
        <v>327.32770589162811</v>
      </c>
    </row>
    <row r="443" spans="1:15" x14ac:dyDescent="0.25">
      <c r="A443" s="2">
        <v>43752</v>
      </c>
      <c r="B443">
        <v>4.1200000000000001E-2</v>
      </c>
      <c r="C443">
        <f t="shared" si="35"/>
        <v>4.1200000000000001E-2</v>
      </c>
      <c r="D443">
        <v>42.17</v>
      </c>
      <c r="E443">
        <f t="shared" si="36"/>
        <v>4.1200000000000001E-2</v>
      </c>
      <c r="F443" t="b">
        <f t="shared" si="37"/>
        <v>1</v>
      </c>
      <c r="G443">
        <v>0</v>
      </c>
      <c r="H443">
        <v>0</v>
      </c>
      <c r="I443" t="s">
        <v>26</v>
      </c>
      <c r="J443" t="s">
        <v>26</v>
      </c>
      <c r="L443" s="10">
        <f t="shared" ref="L443:L506" si="40">L442*(1+C443)</f>
        <v>340.50037837828654</v>
      </c>
      <c r="M443" s="10">
        <f t="shared" si="39"/>
        <v>340.82492240617182</v>
      </c>
    </row>
    <row r="444" spans="1:15" x14ac:dyDescent="0.25">
      <c r="A444" s="2">
        <v>43753</v>
      </c>
      <c r="B444">
        <v>-8.6999999999999994E-3</v>
      </c>
      <c r="C444">
        <f t="shared" si="35"/>
        <v>-8.6999999999999994E-3</v>
      </c>
      <c r="D444">
        <v>41.8</v>
      </c>
      <c r="E444">
        <f t="shared" si="36"/>
        <v>-8.6999999999999994E-3</v>
      </c>
      <c r="F444" t="b">
        <f t="shared" si="37"/>
        <v>1</v>
      </c>
      <c r="G444">
        <v>0</v>
      </c>
      <c r="H444">
        <v>0</v>
      </c>
      <c r="I444" t="s">
        <v>26</v>
      </c>
      <c r="J444" t="s">
        <v>26</v>
      </c>
      <c r="L444" s="10">
        <f t="shared" si="40"/>
        <v>337.53802508639541</v>
      </c>
      <c r="M444" s="10">
        <f t="shared" si="39"/>
        <v>337.83452114247046</v>
      </c>
    </row>
    <row r="445" spans="1:15" x14ac:dyDescent="0.25">
      <c r="A445" s="2">
        <v>43754</v>
      </c>
      <c r="B445">
        <v>2.29E-2</v>
      </c>
      <c r="C445">
        <f t="shared" si="35"/>
        <v>2.29E-2</v>
      </c>
      <c r="D445">
        <v>42.76</v>
      </c>
      <c r="E445">
        <f t="shared" si="36"/>
        <v>2.29E-2</v>
      </c>
      <c r="F445" t="b">
        <f t="shared" si="37"/>
        <v>1</v>
      </c>
      <c r="G445">
        <v>0</v>
      </c>
      <c r="H445">
        <v>0</v>
      </c>
      <c r="I445" t="s">
        <v>26</v>
      </c>
      <c r="J445" t="s">
        <v>26</v>
      </c>
      <c r="L445" s="10">
        <f t="shared" si="40"/>
        <v>345.26764586087381</v>
      </c>
      <c r="M445" s="10">
        <f t="shared" si="39"/>
        <v>345.59340009693869</v>
      </c>
    </row>
    <row r="446" spans="1:15" x14ac:dyDescent="0.25">
      <c r="A446" s="2">
        <v>43755</v>
      </c>
      <c r="B446">
        <v>9.4999999999999998E-3</v>
      </c>
      <c r="C446">
        <f t="shared" si="35"/>
        <v>9.4999999999999998E-3</v>
      </c>
      <c r="D446">
        <v>43.17</v>
      </c>
      <c r="E446">
        <f t="shared" si="36"/>
        <v>9.4999999999999998E-3</v>
      </c>
      <c r="F446" t="b">
        <f t="shared" si="37"/>
        <v>1</v>
      </c>
      <c r="G446">
        <v>0</v>
      </c>
      <c r="H446">
        <v>0</v>
      </c>
      <c r="I446" t="s">
        <v>26</v>
      </c>
      <c r="J446" t="s">
        <v>26</v>
      </c>
      <c r="L446" s="10">
        <f t="shared" si="40"/>
        <v>348.54768849655215</v>
      </c>
      <c r="M446" s="10">
        <f t="shared" si="39"/>
        <v>348.90708798374288</v>
      </c>
    </row>
    <row r="447" spans="1:15" x14ac:dyDescent="0.25">
      <c r="A447" s="2">
        <v>43756</v>
      </c>
      <c r="B447">
        <v>-3.8999999999999998E-3</v>
      </c>
      <c r="C447">
        <f t="shared" si="35"/>
        <v>-3.8999999999999998E-3</v>
      </c>
      <c r="D447">
        <v>43</v>
      </c>
      <c r="E447">
        <f t="shared" si="36"/>
        <v>-3.8999999999999998E-3</v>
      </c>
      <c r="F447" t="b">
        <f t="shared" si="37"/>
        <v>1</v>
      </c>
      <c r="G447">
        <v>0</v>
      </c>
      <c r="H447">
        <v>0</v>
      </c>
      <c r="I447" t="s">
        <v>26</v>
      </c>
      <c r="J447" t="s">
        <v>26</v>
      </c>
      <c r="L447" s="10">
        <f t="shared" si="40"/>
        <v>347.18835251141559</v>
      </c>
      <c r="M447" s="10">
        <f t="shared" si="39"/>
        <v>347.53311983555579</v>
      </c>
    </row>
    <row r="448" spans="1:15" x14ac:dyDescent="0.25">
      <c r="A448" s="2">
        <v>43759</v>
      </c>
      <c r="B448">
        <v>2.3E-3</v>
      </c>
      <c r="C448">
        <f t="shared" si="35"/>
        <v>2.3E-3</v>
      </c>
      <c r="D448">
        <v>43.1</v>
      </c>
      <c r="E448">
        <f t="shared" si="36"/>
        <v>2.3E-3</v>
      </c>
      <c r="F448" t="b">
        <f t="shared" si="37"/>
        <v>1</v>
      </c>
      <c r="G448">
        <v>0</v>
      </c>
      <c r="H448">
        <v>0</v>
      </c>
      <c r="I448" t="s">
        <v>26</v>
      </c>
      <c r="J448" t="s">
        <v>26</v>
      </c>
      <c r="L448" s="10">
        <f t="shared" si="40"/>
        <v>347.98688572219186</v>
      </c>
      <c r="M448" s="10">
        <f t="shared" si="39"/>
        <v>348.34133639331287</v>
      </c>
    </row>
    <row r="449" spans="1:13" x14ac:dyDescent="0.25">
      <c r="A449" s="2">
        <v>43760</v>
      </c>
      <c r="B449">
        <v>1.43E-2</v>
      </c>
      <c r="C449">
        <f t="shared" si="35"/>
        <v>1.43E-2</v>
      </c>
      <c r="D449">
        <v>43.72</v>
      </c>
      <c r="E449">
        <f t="shared" si="36"/>
        <v>1.43E-2</v>
      </c>
      <c r="F449" t="b">
        <f t="shared" si="37"/>
        <v>1</v>
      </c>
      <c r="G449">
        <v>0</v>
      </c>
      <c r="H449">
        <v>0</v>
      </c>
      <c r="I449" t="s">
        <v>26</v>
      </c>
      <c r="J449" t="s">
        <v>26</v>
      </c>
      <c r="L449" s="10">
        <f t="shared" si="40"/>
        <v>352.96309818801922</v>
      </c>
      <c r="M449" s="10">
        <f t="shared" si="39"/>
        <v>353.35227905140692</v>
      </c>
    </row>
    <row r="450" spans="1:13" x14ac:dyDescent="0.25">
      <c r="A450" s="2">
        <v>43761</v>
      </c>
      <c r="B450">
        <v>-5.1999999999999998E-3</v>
      </c>
      <c r="C450">
        <f t="shared" si="35"/>
        <v>-5.1999999999999998E-3</v>
      </c>
      <c r="D450">
        <v>43.49</v>
      </c>
      <c r="E450">
        <f t="shared" si="36"/>
        <v>-5.1999999999999998E-3</v>
      </c>
      <c r="F450" t="b">
        <f t="shared" si="37"/>
        <v>1</v>
      </c>
      <c r="G450">
        <v>0</v>
      </c>
      <c r="H450">
        <v>0</v>
      </c>
      <c r="I450" t="s">
        <v>26</v>
      </c>
      <c r="J450" t="s">
        <v>26</v>
      </c>
      <c r="L450" s="10">
        <f t="shared" si="40"/>
        <v>351.12769007744151</v>
      </c>
      <c r="M450" s="10">
        <f t="shared" si="39"/>
        <v>351.49338096856559</v>
      </c>
    </row>
    <row r="451" spans="1:13" x14ac:dyDescent="0.25">
      <c r="A451" s="2">
        <v>43762</v>
      </c>
      <c r="B451">
        <v>-5.4999999999999997E-3</v>
      </c>
      <c r="C451">
        <f t="shared" ref="C451:C514" si="41">ROUND(B451,4)</f>
        <v>-5.4999999999999997E-3</v>
      </c>
      <c r="D451">
        <v>43.25</v>
      </c>
      <c r="E451">
        <f t="shared" si="36"/>
        <v>-5.4999999999999997E-3</v>
      </c>
      <c r="F451" t="b">
        <f t="shared" si="37"/>
        <v>1</v>
      </c>
      <c r="G451">
        <v>0</v>
      </c>
      <c r="H451">
        <v>0</v>
      </c>
      <c r="I451" t="s">
        <v>26</v>
      </c>
      <c r="J451" t="s">
        <v>26</v>
      </c>
      <c r="L451" s="10">
        <f t="shared" si="40"/>
        <v>349.19648778201559</v>
      </c>
      <c r="M451" s="10">
        <f t="shared" si="39"/>
        <v>349.55366122994855</v>
      </c>
    </row>
    <row r="452" spans="1:13" x14ac:dyDescent="0.25">
      <c r="A452" s="2">
        <v>43763</v>
      </c>
      <c r="B452">
        <v>-2.8899999999999999E-2</v>
      </c>
      <c r="C452">
        <f t="shared" si="41"/>
        <v>-2.8899999999999999E-2</v>
      </c>
      <c r="D452">
        <v>42</v>
      </c>
      <c r="E452">
        <f t="shared" ref="E452:E515" si="42">TRUNC(D452/D451-1,4)</f>
        <v>-2.8899999999999999E-2</v>
      </c>
      <c r="F452" t="b">
        <f t="shared" ref="F452:F515" si="43">E452=C452</f>
        <v>1</v>
      </c>
      <c r="G452">
        <v>0</v>
      </c>
      <c r="H452">
        <v>0</v>
      </c>
      <c r="I452" t="s">
        <v>26</v>
      </c>
      <c r="J452" t="s">
        <v>26</v>
      </c>
      <c r="L452" s="10">
        <f t="shared" si="40"/>
        <v>339.10470928511535</v>
      </c>
      <c r="M452" s="10">
        <f t="shared" si="39"/>
        <v>339.45095425798473</v>
      </c>
    </row>
    <row r="453" spans="1:13" x14ac:dyDescent="0.25">
      <c r="A453" s="2">
        <v>43766</v>
      </c>
      <c r="B453">
        <v>1.5900000000000001E-2</v>
      </c>
      <c r="C453">
        <f t="shared" si="41"/>
        <v>1.5900000000000001E-2</v>
      </c>
      <c r="D453">
        <v>42.67</v>
      </c>
      <c r="E453">
        <f t="shared" si="42"/>
        <v>1.5900000000000001E-2</v>
      </c>
      <c r="F453" t="b">
        <f t="shared" si="43"/>
        <v>1</v>
      </c>
      <c r="G453">
        <v>0</v>
      </c>
      <c r="H453">
        <v>0</v>
      </c>
      <c r="I453" t="s">
        <v>26</v>
      </c>
      <c r="J453" t="s">
        <v>26</v>
      </c>
      <c r="L453" s="10">
        <f t="shared" si="40"/>
        <v>344.49647416274871</v>
      </c>
      <c r="M453" s="10">
        <f t="shared" si="39"/>
        <v>344.86600519495732</v>
      </c>
    </row>
    <row r="454" spans="1:13" x14ac:dyDescent="0.25">
      <c r="A454" s="2">
        <v>43767</v>
      </c>
      <c r="B454">
        <v>-3.56E-2</v>
      </c>
      <c r="C454">
        <f t="shared" si="41"/>
        <v>-3.56E-2</v>
      </c>
      <c r="D454">
        <v>41.15</v>
      </c>
      <c r="E454">
        <f t="shared" si="42"/>
        <v>-3.56E-2</v>
      </c>
      <c r="F454" t="b">
        <f t="shared" si="43"/>
        <v>1</v>
      </c>
      <c r="G454">
        <v>0</v>
      </c>
      <c r="H454">
        <v>0</v>
      </c>
      <c r="I454" t="s">
        <v>26</v>
      </c>
      <c r="J454" t="s">
        <v>26</v>
      </c>
      <c r="L454" s="10">
        <f t="shared" si="40"/>
        <v>332.23239968255484</v>
      </c>
      <c r="M454" s="10">
        <f t="shared" si="39"/>
        <v>332.58111351704929</v>
      </c>
    </row>
    <row r="455" spans="1:13" x14ac:dyDescent="0.25">
      <c r="A455" s="2">
        <v>43768</v>
      </c>
      <c r="B455">
        <v>6.9699999999999998E-2</v>
      </c>
      <c r="C455">
        <f t="shared" si="41"/>
        <v>6.9699999999999998E-2</v>
      </c>
      <c r="D455">
        <v>44.02</v>
      </c>
      <c r="E455">
        <f t="shared" si="42"/>
        <v>6.9699999999999998E-2</v>
      </c>
      <c r="F455" t="b">
        <f t="shared" si="43"/>
        <v>1</v>
      </c>
      <c r="G455">
        <v>0</v>
      </c>
      <c r="H455">
        <v>0</v>
      </c>
      <c r="I455" t="s">
        <v>26</v>
      </c>
      <c r="J455" t="s">
        <v>26</v>
      </c>
      <c r="L455" s="10">
        <f t="shared" si="40"/>
        <v>355.38899794042896</v>
      </c>
      <c r="M455" s="10">
        <f t="shared" si="39"/>
        <v>355.77692872467827</v>
      </c>
    </row>
    <row r="456" spans="1:13" x14ac:dyDescent="0.25">
      <c r="A456" s="2">
        <v>43769</v>
      </c>
      <c r="B456">
        <v>1.39999999999999E-2</v>
      </c>
      <c r="C456">
        <f t="shared" si="41"/>
        <v>1.4E-2</v>
      </c>
      <c r="D456">
        <v>44.64</v>
      </c>
      <c r="E456">
        <f t="shared" si="42"/>
        <v>1.4E-2</v>
      </c>
      <c r="F456" t="b">
        <f t="shared" si="43"/>
        <v>1</v>
      </c>
      <c r="G456">
        <v>0</v>
      </c>
      <c r="H456">
        <v>0</v>
      </c>
      <c r="I456" t="s">
        <v>26</v>
      </c>
      <c r="J456" t="s">
        <v>26</v>
      </c>
      <c r="L456" s="10">
        <f t="shared" si="40"/>
        <v>360.36444391159495</v>
      </c>
      <c r="M456" s="10">
        <f t="shared" si="39"/>
        <v>360.78787138277232</v>
      </c>
    </row>
    <row r="457" spans="1:13" x14ac:dyDescent="0.25">
      <c r="A457" s="2">
        <v>43770</v>
      </c>
      <c r="B457">
        <v>5.7099999999999998E-2</v>
      </c>
      <c r="C457">
        <f t="shared" si="41"/>
        <v>5.7099999999999998E-2</v>
      </c>
      <c r="D457">
        <v>47.19</v>
      </c>
      <c r="E457">
        <f t="shared" si="42"/>
        <v>5.7099999999999998E-2</v>
      </c>
      <c r="F457" t="b">
        <f t="shared" si="43"/>
        <v>1</v>
      </c>
      <c r="G457">
        <v>0</v>
      </c>
      <c r="H457">
        <v>0</v>
      </c>
      <c r="I457" t="s">
        <v>26</v>
      </c>
      <c r="J457" t="s">
        <v>26</v>
      </c>
      <c r="L457" s="10">
        <f t="shared" si="40"/>
        <v>380.94125365894701</v>
      </c>
      <c r="M457" s="10">
        <f t="shared" si="39"/>
        <v>381.39739360557854</v>
      </c>
    </row>
    <row r="458" spans="1:13" x14ac:dyDescent="0.25">
      <c r="A458" s="2">
        <v>43773</v>
      </c>
      <c r="B458">
        <v>-4.7E-2</v>
      </c>
      <c r="C458">
        <f t="shared" si="41"/>
        <v>-4.7E-2</v>
      </c>
      <c r="D458">
        <v>44.97</v>
      </c>
      <c r="E458">
        <f t="shared" si="42"/>
        <v>-4.7E-2</v>
      </c>
      <c r="F458" t="b">
        <f t="shared" si="43"/>
        <v>1</v>
      </c>
      <c r="G458">
        <v>0</v>
      </c>
      <c r="H458">
        <v>0</v>
      </c>
      <c r="I458" t="s">
        <v>26</v>
      </c>
      <c r="J458" t="s">
        <v>26</v>
      </c>
      <c r="L458" s="10">
        <f t="shared" si="40"/>
        <v>363.03701473697646</v>
      </c>
      <c r="M458" s="10">
        <f t="shared" si="39"/>
        <v>363.45498602337074</v>
      </c>
    </row>
    <row r="459" spans="1:13" x14ac:dyDescent="0.25">
      <c r="A459" s="2">
        <v>43774</v>
      </c>
      <c r="B459">
        <v>-2.06E-2</v>
      </c>
      <c r="C459">
        <f t="shared" si="41"/>
        <v>-2.06E-2</v>
      </c>
      <c r="D459">
        <v>44.04</v>
      </c>
      <c r="E459">
        <f t="shared" si="42"/>
        <v>-2.06E-2</v>
      </c>
      <c r="F459" t="b">
        <f t="shared" si="43"/>
        <v>1</v>
      </c>
      <c r="G459">
        <v>0</v>
      </c>
      <c r="H459">
        <v>0</v>
      </c>
      <c r="I459" t="s">
        <v>26</v>
      </c>
      <c r="J459" t="s">
        <v>26</v>
      </c>
      <c r="L459" s="10">
        <f t="shared" si="40"/>
        <v>355.55845223339475</v>
      </c>
      <c r="M459" s="10">
        <f t="shared" si="39"/>
        <v>355.93857203622969</v>
      </c>
    </row>
    <row r="460" spans="1:13" x14ac:dyDescent="0.25">
      <c r="A460" s="2">
        <v>43775</v>
      </c>
      <c r="B460">
        <v>2.63E-2</v>
      </c>
      <c r="C460">
        <f t="shared" si="41"/>
        <v>2.63E-2</v>
      </c>
      <c r="D460">
        <v>45.2</v>
      </c>
      <c r="E460">
        <f t="shared" si="42"/>
        <v>2.63E-2</v>
      </c>
      <c r="F460" t="b">
        <f t="shared" si="43"/>
        <v>1</v>
      </c>
      <c r="G460">
        <v>0</v>
      </c>
      <c r="H460">
        <v>0</v>
      </c>
      <c r="I460" t="s">
        <v>26</v>
      </c>
      <c r="J460" t="s">
        <v>26</v>
      </c>
      <c r="L460" s="10">
        <f t="shared" si="40"/>
        <v>364.90963952713304</v>
      </c>
      <c r="M460" s="10">
        <f t="shared" si="39"/>
        <v>365.31388410621213</v>
      </c>
    </row>
    <row r="461" spans="1:13" x14ac:dyDescent="0.25">
      <c r="A461" s="2">
        <v>43776</v>
      </c>
      <c r="B461">
        <v>-2.2099999999999901E-2</v>
      </c>
      <c r="C461">
        <f t="shared" si="41"/>
        <v>-2.2100000000000002E-2</v>
      </c>
      <c r="D461">
        <v>44.2</v>
      </c>
      <c r="E461">
        <f t="shared" si="42"/>
        <v>-2.2100000000000002E-2</v>
      </c>
      <c r="F461" t="b">
        <f t="shared" si="43"/>
        <v>1</v>
      </c>
      <c r="G461">
        <v>0</v>
      </c>
      <c r="H461">
        <v>0</v>
      </c>
      <c r="I461" t="s">
        <v>26</v>
      </c>
      <c r="J461" t="s">
        <v>26</v>
      </c>
      <c r="L461" s="10">
        <f t="shared" si="40"/>
        <v>356.84513649358337</v>
      </c>
      <c r="M461" s="10">
        <f t="shared" si="39"/>
        <v>357.23171852864107</v>
      </c>
    </row>
    <row r="462" spans="1:13" x14ac:dyDescent="0.25">
      <c r="A462" s="2">
        <v>43777</v>
      </c>
      <c r="B462">
        <v>-8.8000000000000005E-3</v>
      </c>
      <c r="C462">
        <f t="shared" si="41"/>
        <v>-8.8000000000000005E-3</v>
      </c>
      <c r="D462">
        <v>43.81</v>
      </c>
      <c r="E462">
        <f t="shared" si="42"/>
        <v>-8.8000000000000005E-3</v>
      </c>
      <c r="F462" t="b">
        <f t="shared" si="43"/>
        <v>1</v>
      </c>
      <c r="G462">
        <v>0</v>
      </c>
      <c r="H462">
        <v>0</v>
      </c>
      <c r="I462" t="s">
        <v>26</v>
      </c>
      <c r="J462" t="s">
        <v>26</v>
      </c>
      <c r="L462" s="10">
        <f t="shared" si="40"/>
        <v>353.70489929243985</v>
      </c>
      <c r="M462" s="10">
        <f t="shared" si="39"/>
        <v>354.07967395338835</v>
      </c>
    </row>
    <row r="463" spans="1:13" x14ac:dyDescent="0.25">
      <c r="A463" s="2">
        <v>43780</v>
      </c>
      <c r="B463">
        <v>2.76E-2</v>
      </c>
      <c r="C463">
        <f t="shared" si="41"/>
        <v>2.76E-2</v>
      </c>
      <c r="D463">
        <v>45.02</v>
      </c>
      <c r="E463">
        <f t="shared" si="42"/>
        <v>2.76E-2</v>
      </c>
      <c r="F463" t="b">
        <f t="shared" si="43"/>
        <v>1</v>
      </c>
      <c r="G463">
        <v>0</v>
      </c>
      <c r="H463">
        <v>0</v>
      </c>
      <c r="I463" t="s">
        <v>26</v>
      </c>
      <c r="J463" t="s">
        <v>26</v>
      </c>
      <c r="L463" s="10">
        <f t="shared" si="40"/>
        <v>363.46715451291124</v>
      </c>
      <c r="M463" s="10">
        <f t="shared" si="39"/>
        <v>363.85909430224933</v>
      </c>
    </row>
    <row r="464" spans="1:13" x14ac:dyDescent="0.25">
      <c r="A464" s="2">
        <v>43781</v>
      </c>
      <c r="B464">
        <v>-3.5900000000000001E-2</v>
      </c>
      <c r="C464">
        <f t="shared" si="41"/>
        <v>-3.5900000000000001E-2</v>
      </c>
      <c r="D464">
        <v>43.4</v>
      </c>
      <c r="E464">
        <f t="shared" si="42"/>
        <v>-3.5900000000000001E-2</v>
      </c>
      <c r="F464" t="b">
        <f t="shared" si="43"/>
        <v>1</v>
      </c>
      <c r="G464">
        <v>0</v>
      </c>
      <c r="H464">
        <v>0</v>
      </c>
      <c r="I464" t="s">
        <v>26</v>
      </c>
      <c r="J464" t="s">
        <v>26</v>
      </c>
      <c r="L464" s="10">
        <f t="shared" si="40"/>
        <v>350.41868366589773</v>
      </c>
      <c r="M464" s="10">
        <f t="shared" si="39"/>
        <v>350.76598606658422</v>
      </c>
    </row>
    <row r="465" spans="1:13" x14ac:dyDescent="0.25">
      <c r="A465" s="2">
        <v>43782</v>
      </c>
      <c r="B465">
        <v>-2.07E-2</v>
      </c>
      <c r="C465">
        <f t="shared" si="41"/>
        <v>-2.07E-2</v>
      </c>
      <c r="D465">
        <v>42.5</v>
      </c>
      <c r="E465">
        <f t="shared" si="42"/>
        <v>-2.07E-2</v>
      </c>
      <c r="F465" t="b">
        <f t="shared" si="43"/>
        <v>1</v>
      </c>
      <c r="G465">
        <v>0</v>
      </c>
      <c r="H465">
        <v>0</v>
      </c>
      <c r="I465" t="s">
        <v>26</v>
      </c>
      <c r="J465" t="s">
        <v>26</v>
      </c>
      <c r="L465" s="10">
        <f t="shared" si="40"/>
        <v>343.16501691401362</v>
      </c>
      <c r="M465" s="10">
        <f t="shared" si="39"/>
        <v>343.49203704677024</v>
      </c>
    </row>
    <row r="466" spans="1:13" x14ac:dyDescent="0.25">
      <c r="A466" s="2">
        <v>43783</v>
      </c>
      <c r="B466">
        <v>4.1099999999999998E-2</v>
      </c>
      <c r="C466">
        <f t="shared" si="41"/>
        <v>4.1099999999999998E-2</v>
      </c>
      <c r="D466">
        <v>44.25</v>
      </c>
      <c r="E466">
        <f t="shared" si="42"/>
        <v>4.1099999999999998E-2</v>
      </c>
      <c r="F466" t="b">
        <f t="shared" si="43"/>
        <v>1</v>
      </c>
      <c r="G466">
        <v>0</v>
      </c>
      <c r="H466">
        <v>0</v>
      </c>
      <c r="I466" t="s">
        <v>26</v>
      </c>
      <c r="J466" t="s">
        <v>26</v>
      </c>
      <c r="L466" s="10">
        <f t="shared" si="40"/>
        <v>357.26909910917954</v>
      </c>
      <c r="M466" s="10">
        <f t="shared" si="39"/>
        <v>357.63582680751961</v>
      </c>
    </row>
    <row r="467" spans="1:13" x14ac:dyDescent="0.25">
      <c r="A467" s="2">
        <v>43787</v>
      </c>
      <c r="B467">
        <v>1.6399999999999901E-2</v>
      </c>
      <c r="C467">
        <f t="shared" si="41"/>
        <v>1.6400000000000001E-2</v>
      </c>
      <c r="D467">
        <v>44.98</v>
      </c>
      <c r="E467">
        <f t="shared" si="42"/>
        <v>1.6400000000000001E-2</v>
      </c>
      <c r="F467" t="b">
        <f t="shared" si="43"/>
        <v>1</v>
      </c>
      <c r="G467">
        <v>0</v>
      </c>
      <c r="H467">
        <v>0</v>
      </c>
      <c r="I467" t="s">
        <v>26</v>
      </c>
      <c r="J467" t="s">
        <v>26</v>
      </c>
      <c r="L467" s="10">
        <f t="shared" si="40"/>
        <v>363.12831233457007</v>
      </c>
      <c r="M467" s="10">
        <f t="shared" si="39"/>
        <v>363.53580767914644</v>
      </c>
    </row>
    <row r="468" spans="1:13" x14ac:dyDescent="0.25">
      <c r="A468" s="2">
        <v>43788</v>
      </c>
      <c r="B468">
        <v>-1.0200000000000001E-2</v>
      </c>
      <c r="C468">
        <f t="shared" si="41"/>
        <v>-1.0200000000000001E-2</v>
      </c>
      <c r="D468">
        <v>44.52</v>
      </c>
      <c r="E468">
        <f t="shared" si="42"/>
        <v>-1.0200000000000001E-2</v>
      </c>
      <c r="F468" t="b">
        <f t="shared" si="43"/>
        <v>1</v>
      </c>
      <c r="G468">
        <v>0</v>
      </c>
      <c r="H468">
        <v>0</v>
      </c>
      <c r="I468" t="s">
        <v>26</v>
      </c>
      <c r="J468" t="s">
        <v>26</v>
      </c>
      <c r="L468" s="10">
        <f t="shared" si="40"/>
        <v>359.42440354875748</v>
      </c>
      <c r="M468" s="10">
        <f t="shared" si="39"/>
        <v>359.81801151346383</v>
      </c>
    </row>
    <row r="469" spans="1:13" x14ac:dyDescent="0.25">
      <c r="A469" s="2">
        <v>43790</v>
      </c>
      <c r="B469">
        <v>1.0699999999999999E-2</v>
      </c>
      <c r="C469">
        <f t="shared" si="41"/>
        <v>1.0699999999999999E-2</v>
      </c>
      <c r="D469">
        <v>45</v>
      </c>
      <c r="E469">
        <f t="shared" si="42"/>
        <v>1.0699999999999999E-2</v>
      </c>
      <c r="F469" t="b">
        <f t="shared" si="43"/>
        <v>1</v>
      </c>
      <c r="G469">
        <v>0</v>
      </c>
      <c r="H469">
        <v>0</v>
      </c>
      <c r="I469" t="s">
        <v>26</v>
      </c>
      <c r="J469" t="s">
        <v>26</v>
      </c>
      <c r="L469" s="10">
        <f t="shared" si="40"/>
        <v>363.27024466672918</v>
      </c>
      <c r="M469" s="10">
        <f t="shared" si="39"/>
        <v>363.69745099069792</v>
      </c>
    </row>
    <row r="470" spans="1:13" x14ac:dyDescent="0.25">
      <c r="A470" s="2">
        <v>43791</v>
      </c>
      <c r="B470">
        <v>1.0800000000000001E-2</v>
      </c>
      <c r="C470">
        <f t="shared" si="41"/>
        <v>1.0800000000000001E-2</v>
      </c>
      <c r="D470">
        <v>45.49</v>
      </c>
      <c r="E470">
        <f t="shared" si="42"/>
        <v>1.0800000000000001E-2</v>
      </c>
      <c r="F470" t="b">
        <f t="shared" si="43"/>
        <v>1</v>
      </c>
      <c r="G470">
        <v>0</v>
      </c>
      <c r="H470">
        <v>0</v>
      </c>
      <c r="I470" t="s">
        <v>26</v>
      </c>
      <c r="J470" t="s">
        <v>26</v>
      </c>
      <c r="L470" s="10">
        <f t="shared" si="40"/>
        <v>367.19356330912984</v>
      </c>
      <c r="M470" s="10">
        <f t="shared" si="39"/>
        <v>367.65771212370777</v>
      </c>
    </row>
    <row r="471" spans="1:13" x14ac:dyDescent="0.25">
      <c r="A471" s="2">
        <v>43794</v>
      </c>
      <c r="B471">
        <v>-2.6099999999999901E-2</v>
      </c>
      <c r="C471">
        <f t="shared" si="41"/>
        <v>-2.6100000000000002E-2</v>
      </c>
      <c r="D471">
        <v>44.3</v>
      </c>
      <c r="E471">
        <f t="shared" si="42"/>
        <v>-2.6100000000000002E-2</v>
      </c>
      <c r="F471" t="b">
        <f t="shared" si="43"/>
        <v>1</v>
      </c>
      <c r="G471">
        <v>0</v>
      </c>
      <c r="H471">
        <v>0</v>
      </c>
      <c r="I471" t="s">
        <v>26</v>
      </c>
      <c r="J471" t="s">
        <v>26</v>
      </c>
      <c r="L471" s="10">
        <f t="shared" si="40"/>
        <v>357.60981130676157</v>
      </c>
      <c r="M471" s="10">
        <f t="shared" si="39"/>
        <v>358.03993508639815</v>
      </c>
    </row>
    <row r="472" spans="1:13" x14ac:dyDescent="0.25">
      <c r="A472" s="2">
        <v>43795</v>
      </c>
      <c r="B472">
        <v>-2.8399999999999901E-2</v>
      </c>
      <c r="C472">
        <f t="shared" si="41"/>
        <v>-2.8400000000000002E-2</v>
      </c>
      <c r="D472">
        <v>43.04</v>
      </c>
      <c r="E472">
        <f t="shared" si="42"/>
        <v>-2.8400000000000002E-2</v>
      </c>
      <c r="F472" t="b">
        <f t="shared" si="43"/>
        <v>1</v>
      </c>
      <c r="G472">
        <v>0</v>
      </c>
      <c r="H472">
        <v>0</v>
      </c>
      <c r="I472" t="s">
        <v>26</v>
      </c>
      <c r="J472" t="s">
        <v>26</v>
      </c>
      <c r="L472" s="10">
        <f t="shared" si="40"/>
        <v>347.45369266564956</v>
      </c>
      <c r="M472" s="10">
        <f t="shared" si="39"/>
        <v>347.85640645865863</v>
      </c>
    </row>
    <row r="473" spans="1:13" x14ac:dyDescent="0.25">
      <c r="A473" s="2">
        <v>43796</v>
      </c>
      <c r="B473">
        <v>5.9400000000000001E-2</v>
      </c>
      <c r="C473">
        <f t="shared" si="41"/>
        <v>5.9400000000000001E-2</v>
      </c>
      <c r="D473">
        <v>45.6</v>
      </c>
      <c r="E473">
        <f t="shared" si="42"/>
        <v>5.9400000000000001E-2</v>
      </c>
      <c r="F473" t="b">
        <f t="shared" si="43"/>
        <v>1</v>
      </c>
      <c r="G473">
        <v>0</v>
      </c>
      <c r="H473">
        <v>0</v>
      </c>
      <c r="I473" t="s">
        <v>26</v>
      </c>
      <c r="J473" t="s">
        <v>26</v>
      </c>
      <c r="L473" s="10">
        <f t="shared" si="40"/>
        <v>368.0924420099891</v>
      </c>
      <c r="M473" s="10">
        <f t="shared" si="39"/>
        <v>368.54675033724055</v>
      </c>
    </row>
    <row r="474" spans="1:13" x14ac:dyDescent="0.25">
      <c r="A474" s="2">
        <v>43797</v>
      </c>
      <c r="B474">
        <v>0</v>
      </c>
      <c r="C474">
        <f t="shared" si="41"/>
        <v>0</v>
      </c>
      <c r="D474">
        <v>45.6</v>
      </c>
      <c r="E474">
        <f t="shared" si="42"/>
        <v>0</v>
      </c>
      <c r="F474" t="b">
        <f t="shared" si="43"/>
        <v>1</v>
      </c>
      <c r="G474">
        <v>0</v>
      </c>
      <c r="H474">
        <v>0</v>
      </c>
      <c r="I474" t="s">
        <v>26</v>
      </c>
      <c r="J474" t="s">
        <v>26</v>
      </c>
      <c r="L474" s="10">
        <f t="shared" si="40"/>
        <v>368.0924420099891</v>
      </c>
      <c r="M474" s="10">
        <f t="shared" si="39"/>
        <v>368.54675033724055</v>
      </c>
    </row>
    <row r="475" spans="1:13" x14ac:dyDescent="0.25">
      <c r="A475" s="2">
        <v>43798</v>
      </c>
      <c r="B475">
        <v>-1.2500000000000001E-2</v>
      </c>
      <c r="C475">
        <f t="shared" si="41"/>
        <v>-1.2500000000000001E-2</v>
      </c>
      <c r="D475">
        <v>45.03</v>
      </c>
      <c r="E475">
        <f t="shared" si="42"/>
        <v>-1.2500000000000001E-2</v>
      </c>
      <c r="F475" t="b">
        <f t="shared" si="43"/>
        <v>1</v>
      </c>
      <c r="G475">
        <v>0</v>
      </c>
      <c r="H475">
        <v>0</v>
      </c>
      <c r="I475" t="s">
        <v>26</v>
      </c>
      <c r="J475" t="s">
        <v>26</v>
      </c>
      <c r="L475" s="10">
        <f t="shared" si="40"/>
        <v>363.49128648486425</v>
      </c>
      <c r="M475" s="10">
        <f t="shared" si="39"/>
        <v>363.93991595802504</v>
      </c>
    </row>
    <row r="476" spans="1:13" x14ac:dyDescent="0.25">
      <c r="A476" s="2">
        <v>43801</v>
      </c>
      <c r="B476">
        <v>-2.3999999999999998E-3</v>
      </c>
      <c r="C476">
        <f t="shared" si="41"/>
        <v>-2.3999999999999998E-3</v>
      </c>
      <c r="D476">
        <v>44.92</v>
      </c>
      <c r="E476">
        <f t="shared" si="42"/>
        <v>-2.3999999999999998E-3</v>
      </c>
      <c r="F476" t="b">
        <f t="shared" si="43"/>
        <v>1</v>
      </c>
      <c r="G476">
        <v>0</v>
      </c>
      <c r="H476">
        <v>0</v>
      </c>
      <c r="I476" t="s">
        <v>26</v>
      </c>
      <c r="J476" t="s">
        <v>26</v>
      </c>
      <c r="L476" s="10">
        <f t="shared" si="40"/>
        <v>362.61890739730057</v>
      </c>
      <c r="M476" s="10">
        <f t="shared" si="39"/>
        <v>363.05087774449225</v>
      </c>
    </row>
    <row r="477" spans="1:13" x14ac:dyDescent="0.25">
      <c r="A477" s="2">
        <v>43802</v>
      </c>
      <c r="B477">
        <v>-7.3000000000000001E-3</v>
      </c>
      <c r="C477">
        <f t="shared" si="41"/>
        <v>-7.3000000000000001E-3</v>
      </c>
      <c r="D477">
        <v>44.59</v>
      </c>
      <c r="E477">
        <f t="shared" si="42"/>
        <v>-7.3000000000000001E-3</v>
      </c>
      <c r="F477" t="b">
        <f t="shared" si="43"/>
        <v>1</v>
      </c>
      <c r="G477">
        <v>0</v>
      </c>
      <c r="H477">
        <v>0</v>
      </c>
      <c r="I477" t="s">
        <v>26</v>
      </c>
      <c r="J477" t="s">
        <v>26</v>
      </c>
      <c r="L477" s="10">
        <f t="shared" si="40"/>
        <v>359.97178937330028</v>
      </c>
      <c r="M477" s="10">
        <f t="shared" si="39"/>
        <v>360.38376310389378</v>
      </c>
    </row>
    <row r="478" spans="1:13" x14ac:dyDescent="0.25">
      <c r="A478" s="2">
        <v>43803</v>
      </c>
      <c r="B478">
        <v>-1.1599999999999999E-2</v>
      </c>
      <c r="C478">
        <f t="shared" si="41"/>
        <v>-1.1599999999999999E-2</v>
      </c>
      <c r="D478">
        <v>44.07</v>
      </c>
      <c r="E478">
        <f t="shared" si="42"/>
        <v>-1.1599999999999999E-2</v>
      </c>
      <c r="F478" t="b">
        <f t="shared" si="43"/>
        <v>1</v>
      </c>
      <c r="G478">
        <v>0</v>
      </c>
      <c r="H478">
        <v>0</v>
      </c>
      <c r="I478" t="s">
        <v>26</v>
      </c>
      <c r="J478" t="s">
        <v>26</v>
      </c>
      <c r="L478" s="10">
        <f t="shared" si="40"/>
        <v>355.79611661656998</v>
      </c>
      <c r="M478" s="10">
        <f t="shared" si="39"/>
        <v>356.18103700355681</v>
      </c>
    </row>
    <row r="479" spans="1:13" x14ac:dyDescent="0.25">
      <c r="A479" s="2">
        <v>43804</v>
      </c>
      <c r="B479">
        <v>1.8599999999999998E-2</v>
      </c>
      <c r="C479">
        <f t="shared" si="41"/>
        <v>1.8599999999999998E-2</v>
      </c>
      <c r="D479">
        <v>44.89</v>
      </c>
      <c r="E479">
        <f t="shared" si="42"/>
        <v>1.8599999999999998E-2</v>
      </c>
      <c r="F479" t="b">
        <f t="shared" si="43"/>
        <v>1</v>
      </c>
      <c r="G479">
        <v>0</v>
      </c>
      <c r="H479">
        <v>0</v>
      </c>
      <c r="I479" t="s">
        <v>26</v>
      </c>
      <c r="J479" t="s">
        <v>26</v>
      </c>
      <c r="L479" s="10">
        <f t="shared" si="40"/>
        <v>362.41392438563815</v>
      </c>
      <c r="M479" s="10">
        <f t="shared" si="39"/>
        <v>362.80841277716507</v>
      </c>
    </row>
    <row r="480" spans="1:13" x14ac:dyDescent="0.25">
      <c r="A480" s="2">
        <v>43805</v>
      </c>
      <c r="B480">
        <v>1.1299999999999999E-2</v>
      </c>
      <c r="C480">
        <f t="shared" si="41"/>
        <v>1.1299999999999999E-2</v>
      </c>
      <c r="D480">
        <v>45.4</v>
      </c>
      <c r="E480">
        <f t="shared" si="42"/>
        <v>1.1299999999999999E-2</v>
      </c>
      <c r="F480" t="b">
        <f t="shared" si="43"/>
        <v>1</v>
      </c>
      <c r="G480">
        <v>0</v>
      </c>
      <c r="H480">
        <v>0</v>
      </c>
      <c r="I480" t="s">
        <v>26</v>
      </c>
      <c r="J480" t="s">
        <v>26</v>
      </c>
      <c r="L480" s="10">
        <f t="shared" si="40"/>
        <v>366.5092017311959</v>
      </c>
      <c r="M480" s="10">
        <f t="shared" si="39"/>
        <v>366.93031722172634</v>
      </c>
    </row>
    <row r="481" spans="1:13" x14ac:dyDescent="0.25">
      <c r="A481" s="2">
        <v>43808</v>
      </c>
      <c r="B481">
        <v>9.8999999999999904E-3</v>
      </c>
      <c r="C481">
        <f t="shared" si="41"/>
        <v>9.9000000000000008E-3</v>
      </c>
      <c r="D481">
        <v>45.85</v>
      </c>
      <c r="E481">
        <f t="shared" si="42"/>
        <v>9.9000000000000008E-3</v>
      </c>
      <c r="F481" t="b">
        <f t="shared" si="43"/>
        <v>1</v>
      </c>
      <c r="G481">
        <v>0</v>
      </c>
      <c r="H481">
        <v>0</v>
      </c>
      <c r="I481" t="s">
        <v>26</v>
      </c>
      <c r="J481" t="s">
        <v>26</v>
      </c>
      <c r="L481" s="10">
        <f t="shared" si="40"/>
        <v>370.13764282833472</v>
      </c>
      <c r="M481" s="10">
        <f t="shared" si="39"/>
        <v>370.5672917316333</v>
      </c>
    </row>
    <row r="482" spans="1:13" x14ac:dyDescent="0.25">
      <c r="A482" s="2">
        <v>43809</v>
      </c>
      <c r="B482">
        <v>1.6299999999999999E-2</v>
      </c>
      <c r="C482">
        <f t="shared" si="41"/>
        <v>1.6299999999999999E-2</v>
      </c>
      <c r="D482">
        <v>46.6</v>
      </c>
      <c r="E482">
        <f t="shared" si="42"/>
        <v>1.6299999999999999E-2</v>
      </c>
      <c r="F482" t="b">
        <f t="shared" si="43"/>
        <v>1</v>
      </c>
      <c r="G482">
        <v>0</v>
      </c>
      <c r="H482">
        <v>0</v>
      </c>
      <c r="I482" t="s">
        <v>26</v>
      </c>
      <c r="J482" t="s">
        <v>26</v>
      </c>
      <c r="L482" s="10">
        <f t="shared" si="40"/>
        <v>376.17088640643658</v>
      </c>
      <c r="M482" s="10">
        <f t="shared" si="39"/>
        <v>376.62891591481161</v>
      </c>
    </row>
    <row r="483" spans="1:13" x14ac:dyDescent="0.25">
      <c r="A483" s="2">
        <v>43810</v>
      </c>
      <c r="B483">
        <v>2.1000000000000001E-2</v>
      </c>
      <c r="C483">
        <f t="shared" si="41"/>
        <v>2.1000000000000001E-2</v>
      </c>
      <c r="D483">
        <v>47.58</v>
      </c>
      <c r="E483">
        <f t="shared" si="42"/>
        <v>2.1000000000000001E-2</v>
      </c>
      <c r="F483" t="b">
        <f t="shared" si="43"/>
        <v>1</v>
      </c>
      <c r="G483">
        <v>0</v>
      </c>
      <c r="H483">
        <v>0</v>
      </c>
      <c r="I483" t="s">
        <v>26</v>
      </c>
      <c r="J483" t="s">
        <v>26</v>
      </c>
      <c r="L483" s="10">
        <f t="shared" si="40"/>
        <v>384.07047502097168</v>
      </c>
      <c r="M483" s="10">
        <f t="shared" si="39"/>
        <v>384.54943818083126</v>
      </c>
    </row>
    <row r="484" spans="1:13" x14ac:dyDescent="0.25">
      <c r="A484" s="2">
        <v>43811</v>
      </c>
      <c r="B484">
        <v>5.1999999999999998E-3</v>
      </c>
      <c r="C484">
        <f t="shared" si="41"/>
        <v>5.1999999999999998E-3</v>
      </c>
      <c r="D484">
        <v>47.83</v>
      </c>
      <c r="E484">
        <f t="shared" si="42"/>
        <v>5.1999999999999998E-3</v>
      </c>
      <c r="F484" t="b">
        <f t="shared" si="43"/>
        <v>1</v>
      </c>
      <c r="G484">
        <v>0</v>
      </c>
      <c r="H484">
        <v>0</v>
      </c>
      <c r="I484" t="s">
        <v>26</v>
      </c>
      <c r="J484" t="s">
        <v>26</v>
      </c>
      <c r="L484" s="10">
        <f t="shared" si="40"/>
        <v>386.06764149108079</v>
      </c>
      <c r="M484" s="10">
        <f t="shared" si="39"/>
        <v>386.56997957522401</v>
      </c>
    </row>
    <row r="485" spans="1:13" x14ac:dyDescent="0.25">
      <c r="A485" s="2">
        <v>43812</v>
      </c>
      <c r="B485">
        <v>2.5899999999999999E-2</v>
      </c>
      <c r="C485">
        <f t="shared" si="41"/>
        <v>2.5899999999999999E-2</v>
      </c>
      <c r="D485">
        <v>49.07</v>
      </c>
      <c r="E485">
        <f t="shared" si="42"/>
        <v>2.5899999999999999E-2</v>
      </c>
      <c r="F485" t="b">
        <f t="shared" si="43"/>
        <v>1</v>
      </c>
      <c r="G485">
        <v>0</v>
      </c>
      <c r="H485">
        <v>0</v>
      </c>
      <c r="I485" t="s">
        <v>26</v>
      </c>
      <c r="J485" t="s">
        <v>26</v>
      </c>
      <c r="L485" s="10">
        <f t="shared" si="40"/>
        <v>396.0667934056998</v>
      </c>
      <c r="M485" s="10">
        <f t="shared" si="39"/>
        <v>396.59186489141211</v>
      </c>
    </row>
    <row r="486" spans="1:13" x14ac:dyDescent="0.25">
      <c r="A486" s="2">
        <v>43815</v>
      </c>
      <c r="B486">
        <v>4.5999999999999999E-3</v>
      </c>
      <c r="C486">
        <f t="shared" si="41"/>
        <v>4.5999999999999999E-3</v>
      </c>
      <c r="D486">
        <v>49.3</v>
      </c>
      <c r="E486">
        <f t="shared" si="42"/>
        <v>4.5999999999999999E-3</v>
      </c>
      <c r="F486" t="b">
        <f t="shared" si="43"/>
        <v>1</v>
      </c>
      <c r="G486">
        <v>0</v>
      </c>
      <c r="H486">
        <v>0</v>
      </c>
      <c r="I486" t="s">
        <v>26</v>
      </c>
      <c r="J486" t="s">
        <v>26</v>
      </c>
      <c r="L486" s="10">
        <f t="shared" si="40"/>
        <v>397.88870065536599</v>
      </c>
      <c r="M486" s="10">
        <f t="shared" si="39"/>
        <v>398.45076297425345</v>
      </c>
    </row>
    <row r="487" spans="1:13" x14ac:dyDescent="0.25">
      <c r="A487" s="2">
        <v>43816</v>
      </c>
      <c r="B487">
        <v>-2.8799999999999999E-2</v>
      </c>
      <c r="C487">
        <f t="shared" si="41"/>
        <v>-2.8799999999999999E-2</v>
      </c>
      <c r="D487">
        <v>47.88</v>
      </c>
      <c r="E487">
        <f t="shared" si="42"/>
        <v>-2.8799999999999999E-2</v>
      </c>
      <c r="F487" t="b">
        <f t="shared" si="43"/>
        <v>1</v>
      </c>
      <c r="G487">
        <v>0</v>
      </c>
      <c r="H487">
        <v>0</v>
      </c>
      <c r="I487" t="s">
        <v>26</v>
      </c>
      <c r="J487" t="s">
        <v>26</v>
      </c>
      <c r="L487" s="10">
        <f t="shared" si="40"/>
        <v>386.42950607649141</v>
      </c>
      <c r="M487" s="10">
        <f t="shared" si="39"/>
        <v>386.97408785410261</v>
      </c>
    </row>
    <row r="488" spans="1:13" x14ac:dyDescent="0.25">
      <c r="A488" s="2">
        <v>43817</v>
      </c>
      <c r="B488">
        <v>1.35E-2</v>
      </c>
      <c r="C488">
        <f t="shared" si="41"/>
        <v>1.35E-2</v>
      </c>
      <c r="D488">
        <v>48.53</v>
      </c>
      <c r="E488">
        <f t="shared" si="42"/>
        <v>1.35E-2</v>
      </c>
      <c r="F488" t="b">
        <f t="shared" si="43"/>
        <v>1</v>
      </c>
      <c r="G488">
        <v>0</v>
      </c>
      <c r="H488">
        <v>0</v>
      </c>
      <c r="I488" t="s">
        <v>26</v>
      </c>
      <c r="J488" t="s">
        <v>26</v>
      </c>
      <c r="L488" s="10">
        <f t="shared" si="40"/>
        <v>391.64630440852409</v>
      </c>
      <c r="M488" s="10">
        <f t="shared" si="39"/>
        <v>392.22749547952378</v>
      </c>
    </row>
    <row r="489" spans="1:13" x14ac:dyDescent="0.25">
      <c r="A489" s="2">
        <v>43818</v>
      </c>
      <c r="B489">
        <v>1.8E-3</v>
      </c>
      <c r="C489">
        <f t="shared" si="41"/>
        <v>1.8E-3</v>
      </c>
      <c r="D489">
        <v>48.62</v>
      </c>
      <c r="E489">
        <f t="shared" si="42"/>
        <v>1.8E-3</v>
      </c>
      <c r="F489" t="b">
        <f t="shared" si="43"/>
        <v>1</v>
      </c>
      <c r="G489">
        <v>0</v>
      </c>
      <c r="H489">
        <v>0</v>
      </c>
      <c r="I489" t="s">
        <v>26</v>
      </c>
      <c r="J489" t="s">
        <v>26</v>
      </c>
      <c r="L489" s="10">
        <f t="shared" si="40"/>
        <v>392.35126775645944</v>
      </c>
      <c r="M489" s="10">
        <f t="shared" si="39"/>
        <v>392.95489038150515</v>
      </c>
    </row>
    <row r="490" spans="1:13" x14ac:dyDescent="0.25">
      <c r="A490" s="2">
        <v>43819</v>
      </c>
      <c r="B490">
        <v>-5.9999999999999995E-4</v>
      </c>
      <c r="C490">
        <f t="shared" si="41"/>
        <v>-5.9999999999999995E-4</v>
      </c>
      <c r="D490">
        <v>48.59</v>
      </c>
      <c r="E490">
        <f t="shared" si="42"/>
        <v>-5.9999999999999995E-4</v>
      </c>
      <c r="F490" t="b">
        <f t="shared" si="43"/>
        <v>1</v>
      </c>
      <c r="G490">
        <v>0</v>
      </c>
      <c r="H490">
        <v>0</v>
      </c>
      <c r="I490" t="s">
        <v>26</v>
      </c>
      <c r="J490" t="s">
        <v>26</v>
      </c>
      <c r="L490" s="10">
        <f t="shared" si="40"/>
        <v>392.11585699580553</v>
      </c>
      <c r="M490" s="10">
        <f t="shared" si="39"/>
        <v>392.71242541417803</v>
      </c>
    </row>
    <row r="491" spans="1:13" x14ac:dyDescent="0.25">
      <c r="A491" s="2">
        <v>43822</v>
      </c>
      <c r="B491">
        <v>3.0000000000000001E-3</v>
      </c>
      <c r="C491">
        <f t="shared" si="41"/>
        <v>3.0000000000000001E-3</v>
      </c>
      <c r="D491">
        <v>48.74</v>
      </c>
      <c r="E491">
        <f t="shared" si="42"/>
        <v>3.0000000000000001E-3</v>
      </c>
      <c r="F491" t="b">
        <f t="shared" si="43"/>
        <v>1</v>
      </c>
      <c r="G491">
        <v>0</v>
      </c>
      <c r="H491">
        <v>0</v>
      </c>
      <c r="I491" t="s">
        <v>26</v>
      </c>
      <c r="J491" t="s">
        <v>26</v>
      </c>
      <c r="L491" s="10">
        <f t="shared" si="40"/>
        <v>393.29220456679292</v>
      </c>
      <c r="M491" s="10">
        <f t="shared" si="39"/>
        <v>393.9247502508137</v>
      </c>
    </row>
    <row r="492" spans="1:13" x14ac:dyDescent="0.25">
      <c r="A492" s="2">
        <v>43825</v>
      </c>
      <c r="B492">
        <v>7.09999999999999E-3</v>
      </c>
      <c r="C492">
        <f t="shared" si="41"/>
        <v>7.1000000000000004E-3</v>
      </c>
      <c r="D492">
        <v>49.09</v>
      </c>
      <c r="E492">
        <f t="shared" si="42"/>
        <v>7.1000000000000004E-3</v>
      </c>
      <c r="F492" t="b">
        <f t="shared" si="43"/>
        <v>1</v>
      </c>
      <c r="G492">
        <v>0</v>
      </c>
      <c r="H492">
        <v>0</v>
      </c>
      <c r="I492" t="s">
        <v>26</v>
      </c>
      <c r="J492" t="s">
        <v>26</v>
      </c>
      <c r="L492" s="10">
        <f t="shared" si="40"/>
        <v>396.08457921921718</v>
      </c>
      <c r="M492" s="10">
        <f t="shared" si="39"/>
        <v>396.75350820296359</v>
      </c>
    </row>
    <row r="493" spans="1:13" x14ac:dyDescent="0.25">
      <c r="A493" s="2">
        <v>43826</v>
      </c>
      <c r="B493">
        <v>-7.3000000000000001E-3</v>
      </c>
      <c r="C493">
        <f t="shared" si="41"/>
        <v>-7.3000000000000001E-3</v>
      </c>
      <c r="D493">
        <v>48.73</v>
      </c>
      <c r="E493">
        <f t="shared" si="42"/>
        <v>-7.3000000000000001E-3</v>
      </c>
      <c r="F493" t="b">
        <f t="shared" si="43"/>
        <v>1</v>
      </c>
      <c r="G493">
        <v>0</v>
      </c>
      <c r="H493">
        <v>0</v>
      </c>
      <c r="I493" t="s">
        <v>26</v>
      </c>
      <c r="J493" t="s">
        <v>26</v>
      </c>
      <c r="L493" s="10">
        <f t="shared" si="40"/>
        <v>393.19316179091692</v>
      </c>
      <c r="M493" s="10">
        <f t="shared" si="39"/>
        <v>393.84392859503794</v>
      </c>
    </row>
    <row r="494" spans="1:13" x14ac:dyDescent="0.25">
      <c r="A494" s="2">
        <v>43829</v>
      </c>
      <c r="B494">
        <v>-2.10999999999999E-2</v>
      </c>
      <c r="C494">
        <f t="shared" si="41"/>
        <v>-2.1100000000000001E-2</v>
      </c>
      <c r="D494">
        <v>47.7</v>
      </c>
      <c r="E494">
        <f t="shared" si="42"/>
        <v>-2.1100000000000001E-2</v>
      </c>
      <c r="F494" t="b">
        <f t="shared" si="43"/>
        <v>1</v>
      </c>
      <c r="G494">
        <v>0</v>
      </c>
      <c r="H494">
        <v>1</v>
      </c>
      <c r="I494">
        <v>3.57891574E-2</v>
      </c>
      <c r="J494" t="s">
        <v>26</v>
      </c>
      <c r="L494" s="10">
        <f t="shared" si="40"/>
        <v>384.89678607712858</v>
      </c>
      <c r="M494" s="10">
        <f t="shared" si="39"/>
        <v>385.51929805013981</v>
      </c>
    </row>
    <row r="495" spans="1:13" x14ac:dyDescent="0.25">
      <c r="A495" s="2">
        <v>43832</v>
      </c>
      <c r="B495">
        <v>3.4799999999999998E-2</v>
      </c>
      <c r="C495">
        <f t="shared" si="41"/>
        <v>3.4799999999999998E-2</v>
      </c>
      <c r="D495">
        <v>49.33</v>
      </c>
      <c r="E495">
        <f t="shared" si="42"/>
        <v>3.4099999999999998E-2</v>
      </c>
      <c r="F495" t="b">
        <f t="shared" si="43"/>
        <v>0</v>
      </c>
      <c r="G495">
        <v>1</v>
      </c>
      <c r="H495">
        <v>1</v>
      </c>
      <c r="I495" t="s">
        <v>26</v>
      </c>
      <c r="J495" t="s">
        <v>26</v>
      </c>
      <c r="L495" s="10">
        <f t="shared" si="40"/>
        <v>398.29119423261261</v>
      </c>
    </row>
    <row r="496" spans="1:13" x14ac:dyDescent="0.25">
      <c r="A496" s="2">
        <v>43833</v>
      </c>
      <c r="B496">
        <v>-8.8999999999999999E-3</v>
      </c>
      <c r="C496">
        <f t="shared" si="41"/>
        <v>-8.8999999999999999E-3</v>
      </c>
      <c r="D496">
        <v>48.89</v>
      </c>
      <c r="E496">
        <f t="shared" si="42"/>
        <v>-8.8999999999999999E-3</v>
      </c>
      <c r="F496" t="b">
        <f t="shared" si="43"/>
        <v>1</v>
      </c>
      <c r="G496">
        <v>0</v>
      </c>
      <c r="H496">
        <v>0</v>
      </c>
      <c r="I496" t="s">
        <v>26</v>
      </c>
      <c r="J496" t="s">
        <v>26</v>
      </c>
      <c r="L496" s="10">
        <f t="shared" si="40"/>
        <v>394.74640260394233</v>
      </c>
    </row>
    <row r="497" spans="1:12" x14ac:dyDescent="0.25">
      <c r="A497" s="2">
        <v>43836</v>
      </c>
      <c r="B497">
        <v>8.0000000000000004E-4</v>
      </c>
      <c r="C497">
        <f t="shared" si="41"/>
        <v>8.0000000000000004E-4</v>
      </c>
      <c r="D497">
        <v>48.93</v>
      </c>
      <c r="E497">
        <f t="shared" si="42"/>
        <v>8.0000000000000004E-4</v>
      </c>
      <c r="F497" t="b">
        <f t="shared" si="43"/>
        <v>1</v>
      </c>
      <c r="G497">
        <v>0</v>
      </c>
      <c r="H497">
        <v>0</v>
      </c>
      <c r="I497" t="s">
        <v>26</v>
      </c>
      <c r="J497" t="s">
        <v>26</v>
      </c>
      <c r="L497" s="10">
        <f t="shared" si="40"/>
        <v>395.06219972602543</v>
      </c>
    </row>
    <row r="498" spans="1:12" x14ac:dyDescent="0.25">
      <c r="A498" s="2">
        <v>43837</v>
      </c>
      <c r="B498">
        <v>-2.8E-3</v>
      </c>
      <c r="C498">
        <f t="shared" si="41"/>
        <v>-2.8E-3</v>
      </c>
      <c r="D498">
        <v>48.79</v>
      </c>
      <c r="E498">
        <f t="shared" si="42"/>
        <v>-2.8E-3</v>
      </c>
      <c r="F498" t="b">
        <f t="shared" si="43"/>
        <v>1</v>
      </c>
      <c r="G498">
        <v>0</v>
      </c>
      <c r="H498">
        <v>0</v>
      </c>
      <c r="I498" t="s">
        <v>26</v>
      </c>
      <c r="J498" t="s">
        <v>26</v>
      </c>
      <c r="L498" s="10">
        <f t="shared" si="40"/>
        <v>393.95602556679256</v>
      </c>
    </row>
    <row r="499" spans="1:12" x14ac:dyDescent="0.25">
      <c r="A499" s="2">
        <v>43838</v>
      </c>
      <c r="B499">
        <v>3.0699999999999901E-2</v>
      </c>
      <c r="C499">
        <f t="shared" si="41"/>
        <v>3.0700000000000002E-2</v>
      </c>
      <c r="D499">
        <v>50.29</v>
      </c>
      <c r="E499">
        <f t="shared" si="42"/>
        <v>3.0700000000000002E-2</v>
      </c>
      <c r="F499" t="b">
        <f t="shared" si="43"/>
        <v>1</v>
      </c>
      <c r="G499">
        <v>0</v>
      </c>
      <c r="H499">
        <v>0</v>
      </c>
      <c r="I499" t="s">
        <v>26</v>
      </c>
      <c r="J499" t="s">
        <v>26</v>
      </c>
      <c r="L499" s="10">
        <f t="shared" si="40"/>
        <v>406.05047555169307</v>
      </c>
    </row>
    <row r="500" spans="1:12" x14ac:dyDescent="0.25">
      <c r="A500" s="2">
        <v>43839</v>
      </c>
      <c r="B500">
        <v>3.5499999999999997E-2</v>
      </c>
      <c r="C500">
        <f t="shared" si="41"/>
        <v>3.5499999999999997E-2</v>
      </c>
      <c r="D500">
        <v>52.08</v>
      </c>
      <c r="E500">
        <f t="shared" si="42"/>
        <v>3.5499999999999997E-2</v>
      </c>
      <c r="F500" t="b">
        <f t="shared" si="43"/>
        <v>1</v>
      </c>
      <c r="G500">
        <v>0</v>
      </c>
      <c r="H500">
        <v>0</v>
      </c>
      <c r="I500" t="s">
        <v>26</v>
      </c>
      <c r="J500" t="s">
        <v>26</v>
      </c>
      <c r="L500" s="10">
        <f t="shared" si="40"/>
        <v>420.46526743377819</v>
      </c>
    </row>
    <row r="501" spans="1:12" x14ac:dyDescent="0.25">
      <c r="A501" s="2">
        <v>43840</v>
      </c>
      <c r="B501">
        <v>-5.3E-3</v>
      </c>
      <c r="C501">
        <f t="shared" si="41"/>
        <v>-5.3E-3</v>
      </c>
      <c r="D501">
        <v>51.8</v>
      </c>
      <c r="E501">
        <f t="shared" si="42"/>
        <v>-5.3E-3</v>
      </c>
      <c r="F501" t="b">
        <f t="shared" si="43"/>
        <v>1</v>
      </c>
      <c r="G501">
        <v>0</v>
      </c>
      <c r="H501">
        <v>0</v>
      </c>
      <c r="I501" t="s">
        <v>26</v>
      </c>
      <c r="J501" t="s">
        <v>26</v>
      </c>
      <c r="L501" s="10">
        <f t="shared" si="40"/>
        <v>418.23680151637916</v>
      </c>
    </row>
    <row r="502" spans="1:12" x14ac:dyDescent="0.25">
      <c r="A502" s="2">
        <v>43843</v>
      </c>
      <c r="B502">
        <v>4.6899999999999997E-2</v>
      </c>
      <c r="C502">
        <f t="shared" si="41"/>
        <v>4.6899999999999997E-2</v>
      </c>
      <c r="D502">
        <v>54.23</v>
      </c>
      <c r="E502">
        <f t="shared" si="42"/>
        <v>4.6899999999999997E-2</v>
      </c>
      <c r="F502" t="b">
        <f t="shared" si="43"/>
        <v>1</v>
      </c>
      <c r="G502">
        <v>0</v>
      </c>
      <c r="H502">
        <v>0</v>
      </c>
      <c r="I502" t="s">
        <v>26</v>
      </c>
      <c r="J502" t="s">
        <v>26</v>
      </c>
      <c r="L502" s="10">
        <f t="shared" si="40"/>
        <v>437.85210750749729</v>
      </c>
    </row>
    <row r="503" spans="1:12" x14ac:dyDescent="0.25">
      <c r="A503" s="2">
        <v>43844</v>
      </c>
      <c r="B503">
        <v>-4.1999999999999997E-3</v>
      </c>
      <c r="C503">
        <f t="shared" si="41"/>
        <v>-4.1999999999999997E-3</v>
      </c>
      <c r="D503">
        <v>54</v>
      </c>
      <c r="E503">
        <f t="shared" si="42"/>
        <v>-4.1999999999999997E-3</v>
      </c>
      <c r="F503" t="b">
        <f t="shared" si="43"/>
        <v>1</v>
      </c>
      <c r="G503">
        <v>0</v>
      </c>
      <c r="H503">
        <v>0</v>
      </c>
      <c r="I503" t="s">
        <v>26</v>
      </c>
      <c r="J503" t="s">
        <v>26</v>
      </c>
      <c r="L503" s="10">
        <f t="shared" si="40"/>
        <v>436.01312865596583</v>
      </c>
    </row>
    <row r="504" spans="1:12" x14ac:dyDescent="0.25">
      <c r="A504" s="2">
        <v>43845</v>
      </c>
      <c r="B504">
        <v>-6.1999999999999998E-3</v>
      </c>
      <c r="C504">
        <f t="shared" si="41"/>
        <v>-6.1999999999999998E-3</v>
      </c>
      <c r="D504">
        <v>53.66</v>
      </c>
      <c r="E504">
        <f t="shared" si="42"/>
        <v>-6.1999999999999998E-3</v>
      </c>
      <c r="F504" t="b">
        <f t="shared" si="43"/>
        <v>1</v>
      </c>
      <c r="G504">
        <v>0</v>
      </c>
      <c r="H504">
        <v>0</v>
      </c>
      <c r="I504" t="s">
        <v>26</v>
      </c>
      <c r="J504" t="s">
        <v>26</v>
      </c>
      <c r="L504" s="10">
        <f t="shared" si="40"/>
        <v>433.30984725829887</v>
      </c>
    </row>
    <row r="505" spans="1:12" x14ac:dyDescent="0.25">
      <c r="A505" s="2">
        <v>43846</v>
      </c>
      <c r="B505">
        <v>-3.7000000000000002E-3</v>
      </c>
      <c r="C505">
        <f t="shared" si="41"/>
        <v>-3.7000000000000002E-3</v>
      </c>
      <c r="D505">
        <v>53.46</v>
      </c>
      <c r="E505">
        <f t="shared" si="42"/>
        <v>-3.7000000000000002E-3</v>
      </c>
      <c r="F505" t="b">
        <f t="shared" si="43"/>
        <v>1</v>
      </c>
      <c r="G505">
        <v>0</v>
      </c>
      <c r="H505">
        <v>0</v>
      </c>
      <c r="I505" t="s">
        <v>26</v>
      </c>
      <c r="J505" t="s">
        <v>26</v>
      </c>
      <c r="L505" s="10">
        <f t="shared" si="40"/>
        <v>431.70660082344313</v>
      </c>
    </row>
    <row r="506" spans="1:12" x14ac:dyDescent="0.25">
      <c r="A506" s="2">
        <v>43847</v>
      </c>
      <c r="B506">
        <v>1.66E-2</v>
      </c>
      <c r="C506">
        <f t="shared" si="41"/>
        <v>1.66E-2</v>
      </c>
      <c r="D506">
        <v>54.35</v>
      </c>
      <c r="E506">
        <f t="shared" si="42"/>
        <v>1.66E-2</v>
      </c>
      <c r="F506" t="b">
        <f t="shared" si="43"/>
        <v>1</v>
      </c>
      <c r="G506">
        <v>0</v>
      </c>
      <c r="H506">
        <v>0</v>
      </c>
      <c r="I506" t="s">
        <v>26</v>
      </c>
      <c r="J506" t="s">
        <v>26</v>
      </c>
      <c r="L506" s="10">
        <f t="shared" si="40"/>
        <v>438.87293039711227</v>
      </c>
    </row>
    <row r="507" spans="1:12" x14ac:dyDescent="0.25">
      <c r="A507" s="2">
        <v>43850</v>
      </c>
      <c r="B507">
        <v>3.02999999999999E-2</v>
      </c>
      <c r="C507">
        <f t="shared" si="41"/>
        <v>3.0300000000000001E-2</v>
      </c>
      <c r="D507">
        <v>56</v>
      </c>
      <c r="E507">
        <f t="shared" si="42"/>
        <v>3.0300000000000001E-2</v>
      </c>
      <c r="F507" t="b">
        <f t="shared" si="43"/>
        <v>1</v>
      </c>
      <c r="G507">
        <v>0</v>
      </c>
      <c r="H507">
        <v>0</v>
      </c>
      <c r="I507" t="s">
        <v>26</v>
      </c>
      <c r="J507" t="s">
        <v>26</v>
      </c>
      <c r="L507" s="10">
        <f t="shared" ref="L507:L570" si="44">L506*(1+C507)</f>
        <v>452.17078018814476</v>
      </c>
    </row>
    <row r="508" spans="1:12" x14ac:dyDescent="0.25">
      <c r="A508" s="2">
        <v>43851</v>
      </c>
      <c r="B508">
        <v>-1.6000000000000001E-3</v>
      </c>
      <c r="C508">
        <f t="shared" si="41"/>
        <v>-1.6000000000000001E-3</v>
      </c>
      <c r="D508">
        <v>55.91</v>
      </c>
      <c r="E508">
        <f t="shared" si="42"/>
        <v>-1.6000000000000001E-3</v>
      </c>
      <c r="F508" t="b">
        <f t="shared" si="43"/>
        <v>1</v>
      </c>
      <c r="G508">
        <v>0</v>
      </c>
      <c r="H508">
        <v>0</v>
      </c>
      <c r="I508" t="s">
        <v>26</v>
      </c>
      <c r="J508" t="s">
        <v>26</v>
      </c>
      <c r="L508" s="10">
        <f t="shared" si="44"/>
        <v>451.44730693984371</v>
      </c>
    </row>
    <row r="509" spans="1:12" x14ac:dyDescent="0.25">
      <c r="A509" s="2">
        <v>43852</v>
      </c>
      <c r="B509">
        <v>-3.8999999999999998E-3</v>
      </c>
      <c r="C509">
        <f t="shared" si="41"/>
        <v>-3.8999999999999998E-3</v>
      </c>
      <c r="D509">
        <v>55.69</v>
      </c>
      <c r="E509">
        <f t="shared" si="42"/>
        <v>-3.8999999999999998E-3</v>
      </c>
      <c r="F509" t="b">
        <f t="shared" si="43"/>
        <v>1</v>
      </c>
      <c r="G509">
        <v>0</v>
      </c>
      <c r="H509">
        <v>0</v>
      </c>
      <c r="I509" t="s">
        <v>26</v>
      </c>
      <c r="J509" t="s">
        <v>26</v>
      </c>
      <c r="L509" s="10">
        <f t="shared" si="44"/>
        <v>449.6866624427783</v>
      </c>
    </row>
    <row r="510" spans="1:12" x14ac:dyDescent="0.25">
      <c r="A510" s="2">
        <v>43853</v>
      </c>
      <c r="B510">
        <v>1.5900000000000001E-2</v>
      </c>
      <c r="C510">
        <f t="shared" si="41"/>
        <v>1.5900000000000001E-2</v>
      </c>
      <c r="D510">
        <v>56.58</v>
      </c>
      <c r="E510">
        <f t="shared" si="42"/>
        <v>1.5900000000000001E-2</v>
      </c>
      <c r="F510" t="b">
        <f t="shared" si="43"/>
        <v>1</v>
      </c>
      <c r="G510">
        <v>0</v>
      </c>
      <c r="H510">
        <v>0</v>
      </c>
      <c r="I510" t="s">
        <v>26</v>
      </c>
      <c r="J510" t="s">
        <v>26</v>
      </c>
      <c r="L510" s="10">
        <f t="shared" si="44"/>
        <v>456.83668037561847</v>
      </c>
    </row>
    <row r="511" spans="1:12" x14ac:dyDescent="0.25">
      <c r="A511" s="2">
        <v>43854</v>
      </c>
      <c r="B511">
        <v>-7.4999999999999997E-3</v>
      </c>
      <c r="C511">
        <f t="shared" si="41"/>
        <v>-7.4999999999999997E-3</v>
      </c>
      <c r="D511">
        <v>56.15</v>
      </c>
      <c r="E511">
        <f t="shared" si="42"/>
        <v>-7.4999999999999997E-3</v>
      </c>
      <c r="F511" t="b">
        <f t="shared" si="43"/>
        <v>1</v>
      </c>
      <c r="G511">
        <v>0</v>
      </c>
      <c r="H511">
        <v>0</v>
      </c>
      <c r="I511" t="s">
        <v>26</v>
      </c>
      <c r="J511" t="s">
        <v>26</v>
      </c>
      <c r="L511" s="10">
        <f t="shared" si="44"/>
        <v>453.41040527280137</v>
      </c>
    </row>
    <row r="512" spans="1:12" x14ac:dyDescent="0.25">
      <c r="A512" s="2">
        <v>43857</v>
      </c>
      <c r="B512">
        <v>-4.1799999999999997E-2</v>
      </c>
      <c r="C512">
        <f t="shared" si="41"/>
        <v>-4.1799999999999997E-2</v>
      </c>
      <c r="D512">
        <v>53.8</v>
      </c>
      <c r="E512">
        <f t="shared" si="42"/>
        <v>-4.1799999999999997E-2</v>
      </c>
      <c r="F512" t="b">
        <f t="shared" si="43"/>
        <v>1</v>
      </c>
      <c r="G512">
        <v>0</v>
      </c>
      <c r="H512">
        <v>0</v>
      </c>
      <c r="I512" t="s">
        <v>26</v>
      </c>
      <c r="J512" t="s">
        <v>26</v>
      </c>
      <c r="L512" s="10">
        <f t="shared" si="44"/>
        <v>434.45785033239832</v>
      </c>
    </row>
    <row r="513" spans="1:12" x14ac:dyDescent="0.25">
      <c r="A513" s="2">
        <v>43858</v>
      </c>
      <c r="B513">
        <v>5.9200000000000003E-2</v>
      </c>
      <c r="C513">
        <f t="shared" si="41"/>
        <v>5.9200000000000003E-2</v>
      </c>
      <c r="D513">
        <v>56.99</v>
      </c>
      <c r="E513">
        <f t="shared" si="42"/>
        <v>5.9200000000000003E-2</v>
      </c>
      <c r="F513" t="b">
        <f t="shared" si="43"/>
        <v>1</v>
      </c>
      <c r="G513">
        <v>0</v>
      </c>
      <c r="H513">
        <v>0</v>
      </c>
      <c r="I513" t="s">
        <v>26</v>
      </c>
      <c r="J513" t="s">
        <v>26</v>
      </c>
      <c r="L513" s="10">
        <f t="shared" si="44"/>
        <v>460.17775507207625</v>
      </c>
    </row>
    <row r="514" spans="1:12" x14ac:dyDescent="0.25">
      <c r="A514" s="2">
        <v>43859</v>
      </c>
      <c r="B514">
        <v>5.1999999999999998E-3</v>
      </c>
      <c r="C514">
        <f t="shared" si="41"/>
        <v>5.1999999999999998E-3</v>
      </c>
      <c r="D514">
        <v>57.29</v>
      </c>
      <c r="E514">
        <f t="shared" si="42"/>
        <v>5.1999999999999998E-3</v>
      </c>
      <c r="F514" t="b">
        <f t="shared" si="43"/>
        <v>1</v>
      </c>
      <c r="G514">
        <v>0</v>
      </c>
      <c r="H514">
        <v>0</v>
      </c>
      <c r="I514" t="s">
        <v>26</v>
      </c>
      <c r="J514" t="s">
        <v>26</v>
      </c>
      <c r="L514" s="10">
        <f t="shared" si="44"/>
        <v>462.57067939845109</v>
      </c>
    </row>
    <row r="515" spans="1:12" x14ac:dyDescent="0.25">
      <c r="A515" s="2">
        <v>43860</v>
      </c>
      <c r="B515">
        <v>-1.37E-2</v>
      </c>
      <c r="C515">
        <f t="shared" ref="C515:C578" si="45">ROUND(B515,4)</f>
        <v>-1.37E-2</v>
      </c>
      <c r="D515">
        <v>56.5</v>
      </c>
      <c r="E515">
        <f t="shared" si="42"/>
        <v>-1.37E-2</v>
      </c>
      <c r="F515" t="b">
        <f t="shared" si="43"/>
        <v>1</v>
      </c>
      <c r="G515">
        <v>0</v>
      </c>
      <c r="H515">
        <v>0</v>
      </c>
      <c r="I515" t="s">
        <v>26</v>
      </c>
      <c r="J515" t="s">
        <v>26</v>
      </c>
      <c r="L515" s="10">
        <f t="shared" si="44"/>
        <v>456.23346109069229</v>
      </c>
    </row>
    <row r="516" spans="1:12" x14ac:dyDescent="0.25">
      <c r="A516" s="2">
        <v>43861</v>
      </c>
      <c r="B516">
        <v>-1.23E-2</v>
      </c>
      <c r="C516">
        <f t="shared" si="45"/>
        <v>-1.23E-2</v>
      </c>
      <c r="D516">
        <v>55.8</v>
      </c>
      <c r="E516">
        <f t="shared" ref="E516:E579" si="46">TRUNC(D516/D515-1,4)</f>
        <v>-1.23E-2</v>
      </c>
      <c r="F516" t="b">
        <f t="shared" ref="F516:F579" si="47">E516=C516</f>
        <v>1</v>
      </c>
      <c r="G516">
        <v>0</v>
      </c>
      <c r="H516">
        <v>0</v>
      </c>
      <c r="I516" t="s">
        <v>26</v>
      </c>
      <c r="J516" t="s">
        <v>26</v>
      </c>
      <c r="L516" s="10">
        <f t="shared" si="44"/>
        <v>450.62178951927677</v>
      </c>
    </row>
    <row r="517" spans="1:12" x14ac:dyDescent="0.25">
      <c r="A517" s="2">
        <v>43864</v>
      </c>
      <c r="B517">
        <v>1.2999999999999999E-2</v>
      </c>
      <c r="C517">
        <f t="shared" si="45"/>
        <v>1.2999999999999999E-2</v>
      </c>
      <c r="D517">
        <v>56.53</v>
      </c>
      <c r="E517">
        <f t="shared" si="46"/>
        <v>1.2999999999999999E-2</v>
      </c>
      <c r="F517" t="b">
        <f t="shared" si="47"/>
        <v>1</v>
      </c>
      <c r="G517">
        <v>0</v>
      </c>
      <c r="H517">
        <v>0</v>
      </c>
      <c r="I517" t="s">
        <v>26</v>
      </c>
      <c r="J517" t="s">
        <v>26</v>
      </c>
      <c r="L517" s="10">
        <f t="shared" si="44"/>
        <v>456.4798727830273</v>
      </c>
    </row>
    <row r="518" spans="1:12" x14ac:dyDescent="0.25">
      <c r="A518" s="2">
        <v>43865</v>
      </c>
      <c r="B518">
        <v>1.9900000000000001E-2</v>
      </c>
      <c r="C518">
        <f t="shared" si="45"/>
        <v>1.9900000000000001E-2</v>
      </c>
      <c r="D518">
        <v>57.66</v>
      </c>
      <c r="E518">
        <f t="shared" si="46"/>
        <v>1.9900000000000001E-2</v>
      </c>
      <c r="F518" t="b">
        <f t="shared" si="47"/>
        <v>1</v>
      </c>
      <c r="G518">
        <v>0</v>
      </c>
      <c r="H518">
        <v>0</v>
      </c>
      <c r="I518" t="s">
        <v>26</v>
      </c>
      <c r="J518" t="s">
        <v>26</v>
      </c>
      <c r="L518" s="10">
        <f t="shared" si="44"/>
        <v>465.56382225140953</v>
      </c>
    </row>
    <row r="519" spans="1:12" x14ac:dyDescent="0.25">
      <c r="A519" s="2">
        <v>43866</v>
      </c>
      <c r="B519">
        <v>-6.1999999999999998E-3</v>
      </c>
      <c r="C519">
        <f t="shared" si="45"/>
        <v>-6.1999999999999998E-3</v>
      </c>
      <c r="D519">
        <v>57.3</v>
      </c>
      <c r="E519">
        <f t="shared" si="46"/>
        <v>-6.1999999999999998E-3</v>
      </c>
      <c r="F519" t="b">
        <f t="shared" si="47"/>
        <v>1</v>
      </c>
      <c r="G519">
        <v>0</v>
      </c>
      <c r="H519">
        <v>0</v>
      </c>
      <c r="I519" t="s">
        <v>26</v>
      </c>
      <c r="J519" t="s">
        <v>26</v>
      </c>
      <c r="L519" s="10">
        <f t="shared" si="44"/>
        <v>462.67732655345083</v>
      </c>
    </row>
    <row r="520" spans="1:12" x14ac:dyDescent="0.25">
      <c r="A520" s="2">
        <v>43867</v>
      </c>
      <c r="B520">
        <v>-2.5600000000000001E-2</v>
      </c>
      <c r="C520">
        <f t="shared" si="45"/>
        <v>-2.5600000000000001E-2</v>
      </c>
      <c r="D520">
        <v>55.83</v>
      </c>
      <c r="E520">
        <f t="shared" si="46"/>
        <v>-2.5600000000000001E-2</v>
      </c>
      <c r="F520" t="b">
        <f t="shared" si="47"/>
        <v>1</v>
      </c>
      <c r="G520">
        <v>0</v>
      </c>
      <c r="H520">
        <v>0</v>
      </c>
      <c r="I520" t="s">
        <v>26</v>
      </c>
      <c r="J520" t="s">
        <v>26</v>
      </c>
      <c r="L520" s="10">
        <f t="shared" si="44"/>
        <v>450.83278699368253</v>
      </c>
    </row>
    <row r="521" spans="1:12" x14ac:dyDescent="0.25">
      <c r="A521" s="2">
        <v>43868</v>
      </c>
      <c r="B521">
        <v>-2.86E-2</v>
      </c>
      <c r="C521">
        <f t="shared" si="45"/>
        <v>-2.86E-2</v>
      </c>
      <c r="D521">
        <v>54.23</v>
      </c>
      <c r="E521">
        <f t="shared" si="46"/>
        <v>-2.86E-2</v>
      </c>
      <c r="F521" t="b">
        <f t="shared" si="47"/>
        <v>1</v>
      </c>
      <c r="G521">
        <v>0</v>
      </c>
      <c r="H521">
        <v>0</v>
      </c>
      <c r="I521" t="s">
        <v>26</v>
      </c>
      <c r="J521" t="s">
        <v>26</v>
      </c>
      <c r="L521" s="10">
        <f t="shared" si="44"/>
        <v>437.93896928566323</v>
      </c>
    </row>
    <row r="522" spans="1:12" x14ac:dyDescent="0.25">
      <c r="A522" s="2">
        <v>43871</v>
      </c>
      <c r="B522">
        <v>-3.4099999999999998E-2</v>
      </c>
      <c r="C522">
        <f t="shared" si="45"/>
        <v>-3.4099999999999998E-2</v>
      </c>
      <c r="D522">
        <v>52.38</v>
      </c>
      <c r="E522">
        <f t="shared" si="46"/>
        <v>-3.4099999999999998E-2</v>
      </c>
      <c r="F522" t="b">
        <f t="shared" si="47"/>
        <v>1</v>
      </c>
      <c r="G522">
        <v>0</v>
      </c>
      <c r="H522">
        <v>0</v>
      </c>
      <c r="I522" t="s">
        <v>26</v>
      </c>
      <c r="J522" t="s">
        <v>26</v>
      </c>
      <c r="L522" s="10">
        <f t="shared" si="44"/>
        <v>423.00525043302213</v>
      </c>
    </row>
    <row r="523" spans="1:12" x14ac:dyDescent="0.25">
      <c r="A523" s="2">
        <v>43872</v>
      </c>
      <c r="B523">
        <v>3.5999999999999997E-2</v>
      </c>
      <c r="C523">
        <f t="shared" si="45"/>
        <v>3.5999999999999997E-2</v>
      </c>
      <c r="D523">
        <v>54.27</v>
      </c>
      <c r="E523">
        <f t="shared" si="46"/>
        <v>3.5999999999999997E-2</v>
      </c>
      <c r="F523" t="b">
        <f t="shared" si="47"/>
        <v>1</v>
      </c>
      <c r="G523">
        <v>0</v>
      </c>
      <c r="H523">
        <v>0</v>
      </c>
      <c r="I523" t="s">
        <v>26</v>
      </c>
      <c r="J523" t="s">
        <v>26</v>
      </c>
      <c r="L523" s="10">
        <f t="shared" si="44"/>
        <v>438.23343944861091</v>
      </c>
    </row>
    <row r="524" spans="1:12" x14ac:dyDescent="0.25">
      <c r="A524" s="2">
        <v>43873</v>
      </c>
      <c r="B524">
        <v>3.0699999999999901E-2</v>
      </c>
      <c r="C524">
        <f t="shared" si="45"/>
        <v>3.0700000000000002E-2</v>
      </c>
      <c r="D524">
        <v>55.94</v>
      </c>
      <c r="E524">
        <f t="shared" si="46"/>
        <v>3.0700000000000002E-2</v>
      </c>
      <c r="F524" t="b">
        <f t="shared" si="47"/>
        <v>1</v>
      </c>
      <c r="G524">
        <v>0</v>
      </c>
      <c r="H524">
        <v>0</v>
      </c>
      <c r="I524" t="s">
        <v>26</v>
      </c>
      <c r="J524" t="s">
        <v>26</v>
      </c>
      <c r="L524" s="10">
        <f t="shared" si="44"/>
        <v>451.68720603968325</v>
      </c>
    </row>
    <row r="525" spans="1:12" x14ac:dyDescent="0.25">
      <c r="A525" s="2">
        <v>43874</v>
      </c>
      <c r="B525">
        <v>1.9799999999999901E-2</v>
      </c>
      <c r="C525">
        <f t="shared" si="45"/>
        <v>1.9800000000000002E-2</v>
      </c>
      <c r="D525">
        <v>57.05</v>
      </c>
      <c r="E525">
        <f t="shared" si="46"/>
        <v>1.9800000000000002E-2</v>
      </c>
      <c r="F525" t="b">
        <f t="shared" si="47"/>
        <v>1</v>
      </c>
      <c r="G525">
        <v>0</v>
      </c>
      <c r="H525">
        <v>0</v>
      </c>
      <c r="I525" t="s">
        <v>26</v>
      </c>
      <c r="J525" t="s">
        <v>26</v>
      </c>
      <c r="L525" s="10">
        <f t="shared" si="44"/>
        <v>460.63061271926898</v>
      </c>
    </row>
    <row r="526" spans="1:12" x14ac:dyDescent="0.25">
      <c r="A526" s="2">
        <v>43875</v>
      </c>
      <c r="B526">
        <v>-1.26E-2</v>
      </c>
      <c r="C526">
        <f t="shared" si="45"/>
        <v>-1.26E-2</v>
      </c>
      <c r="D526">
        <v>56.33</v>
      </c>
      <c r="E526">
        <f t="shared" si="46"/>
        <v>-1.26E-2</v>
      </c>
      <c r="F526" t="b">
        <f t="shared" si="47"/>
        <v>1</v>
      </c>
      <c r="G526">
        <v>0</v>
      </c>
      <c r="H526">
        <v>0</v>
      </c>
      <c r="I526" t="s">
        <v>26</v>
      </c>
      <c r="J526" t="s">
        <v>26</v>
      </c>
      <c r="L526" s="10">
        <f t="shared" si="44"/>
        <v>454.82666699900619</v>
      </c>
    </row>
    <row r="527" spans="1:12" x14ac:dyDescent="0.25">
      <c r="A527" s="2">
        <v>43878</v>
      </c>
      <c r="B527">
        <v>4.4699999999999997E-2</v>
      </c>
      <c r="C527">
        <f t="shared" si="45"/>
        <v>4.4699999999999997E-2</v>
      </c>
      <c r="D527">
        <v>58.85</v>
      </c>
      <c r="E527">
        <f t="shared" si="46"/>
        <v>4.4699999999999997E-2</v>
      </c>
      <c r="F527" t="b">
        <f t="shared" si="47"/>
        <v>1</v>
      </c>
      <c r="G527">
        <v>0</v>
      </c>
      <c r="H527">
        <v>0</v>
      </c>
      <c r="I527" t="s">
        <v>26</v>
      </c>
      <c r="J527" t="s">
        <v>26</v>
      </c>
      <c r="L527" s="10">
        <f t="shared" si="44"/>
        <v>475.15741901386173</v>
      </c>
    </row>
    <row r="528" spans="1:12" x14ac:dyDescent="0.25">
      <c r="A528" s="2">
        <v>43879</v>
      </c>
      <c r="B528">
        <v>-1.0699999999999999E-2</v>
      </c>
      <c r="C528">
        <f t="shared" si="45"/>
        <v>-1.0699999999999999E-2</v>
      </c>
      <c r="D528">
        <v>58.22</v>
      </c>
      <c r="E528">
        <f t="shared" si="46"/>
        <v>-1.0699999999999999E-2</v>
      </c>
      <c r="F528" t="b">
        <f t="shared" si="47"/>
        <v>1</v>
      </c>
      <c r="G528">
        <v>0</v>
      </c>
      <c r="H528">
        <v>0</v>
      </c>
      <c r="I528" t="s">
        <v>26</v>
      </c>
      <c r="J528" t="s">
        <v>26</v>
      </c>
      <c r="L528" s="10">
        <f t="shared" si="44"/>
        <v>470.07323463041337</v>
      </c>
    </row>
    <row r="529" spans="1:12" x14ac:dyDescent="0.25">
      <c r="A529" s="2">
        <v>43880</v>
      </c>
      <c r="B529">
        <v>-6.09999999999999E-3</v>
      </c>
      <c r="C529">
        <f t="shared" si="45"/>
        <v>-6.1000000000000004E-3</v>
      </c>
      <c r="D529">
        <v>57.86</v>
      </c>
      <c r="E529">
        <f t="shared" si="46"/>
        <v>-6.1000000000000004E-3</v>
      </c>
      <c r="F529" t="b">
        <f t="shared" si="47"/>
        <v>1</v>
      </c>
      <c r="G529">
        <v>0</v>
      </c>
      <c r="H529">
        <v>0</v>
      </c>
      <c r="I529" t="s">
        <v>26</v>
      </c>
      <c r="J529" t="s">
        <v>26</v>
      </c>
      <c r="L529" s="10">
        <f t="shared" si="44"/>
        <v>467.20578789916783</v>
      </c>
    </row>
    <row r="530" spans="1:12" x14ac:dyDescent="0.25">
      <c r="A530" s="2">
        <v>43881</v>
      </c>
      <c r="B530">
        <v>-2.27999999999999E-2</v>
      </c>
      <c r="C530">
        <f t="shared" si="45"/>
        <v>-2.2800000000000001E-2</v>
      </c>
      <c r="D530">
        <v>56.54</v>
      </c>
      <c r="E530">
        <f t="shared" si="46"/>
        <v>-2.2800000000000001E-2</v>
      </c>
      <c r="F530" t="b">
        <f t="shared" si="47"/>
        <v>1</v>
      </c>
      <c r="G530">
        <v>0</v>
      </c>
      <c r="H530">
        <v>0</v>
      </c>
      <c r="I530" t="s">
        <v>26</v>
      </c>
      <c r="J530" t="s">
        <v>26</v>
      </c>
      <c r="L530" s="10">
        <f t="shared" si="44"/>
        <v>456.55349593506679</v>
      </c>
    </row>
    <row r="531" spans="1:12" x14ac:dyDescent="0.25">
      <c r="A531" s="2">
        <v>43882</v>
      </c>
      <c r="B531">
        <v>-1.5E-3</v>
      </c>
      <c r="C531">
        <f t="shared" si="45"/>
        <v>-1.5E-3</v>
      </c>
      <c r="D531">
        <v>56.45</v>
      </c>
      <c r="E531">
        <f t="shared" si="46"/>
        <v>-1.5E-3</v>
      </c>
      <c r="F531" t="b">
        <f t="shared" si="47"/>
        <v>1</v>
      </c>
      <c r="G531">
        <v>0</v>
      </c>
      <c r="H531">
        <v>0</v>
      </c>
      <c r="I531" t="s">
        <v>26</v>
      </c>
      <c r="J531" t="s">
        <v>26</v>
      </c>
      <c r="L531" s="10">
        <f t="shared" si="44"/>
        <v>455.86866569116421</v>
      </c>
    </row>
    <row r="532" spans="1:12" x14ac:dyDescent="0.25">
      <c r="A532" s="2">
        <v>43887</v>
      </c>
      <c r="B532">
        <v>-6.3200000000000006E-2</v>
      </c>
      <c r="C532">
        <f t="shared" si="45"/>
        <v>-6.3200000000000006E-2</v>
      </c>
      <c r="D532">
        <v>52.88</v>
      </c>
      <c r="E532">
        <f t="shared" si="46"/>
        <v>-6.3200000000000006E-2</v>
      </c>
      <c r="F532" t="b">
        <f t="shared" si="47"/>
        <v>1</v>
      </c>
      <c r="G532">
        <v>0</v>
      </c>
      <c r="H532">
        <v>0</v>
      </c>
      <c r="I532" t="s">
        <v>26</v>
      </c>
      <c r="J532" t="s">
        <v>26</v>
      </c>
      <c r="L532" s="10">
        <f t="shared" si="44"/>
        <v>427.05776601948264</v>
      </c>
    </row>
    <row r="533" spans="1:12" x14ac:dyDescent="0.25">
      <c r="A533" s="2">
        <v>43888</v>
      </c>
      <c r="B533">
        <v>-4.9699999999999897E-2</v>
      </c>
      <c r="C533">
        <f t="shared" si="45"/>
        <v>-4.9700000000000001E-2</v>
      </c>
      <c r="D533">
        <v>50.25</v>
      </c>
      <c r="E533">
        <f t="shared" si="46"/>
        <v>-4.9700000000000001E-2</v>
      </c>
      <c r="F533" t="b">
        <f t="shared" si="47"/>
        <v>1</v>
      </c>
      <c r="G533">
        <v>0</v>
      </c>
      <c r="H533">
        <v>0</v>
      </c>
      <c r="I533" t="s">
        <v>26</v>
      </c>
      <c r="J533" t="s">
        <v>26</v>
      </c>
      <c r="L533" s="10">
        <f t="shared" si="44"/>
        <v>405.83299504831439</v>
      </c>
    </row>
    <row r="534" spans="1:12" x14ac:dyDescent="0.25">
      <c r="A534" s="2">
        <v>43889</v>
      </c>
      <c r="B534">
        <v>5.3E-3</v>
      </c>
      <c r="C534">
        <f t="shared" si="45"/>
        <v>5.3E-3</v>
      </c>
      <c r="D534">
        <v>50.52</v>
      </c>
      <c r="E534">
        <f t="shared" si="46"/>
        <v>5.3E-3</v>
      </c>
      <c r="F534" t="b">
        <f t="shared" si="47"/>
        <v>1</v>
      </c>
      <c r="G534">
        <v>0</v>
      </c>
      <c r="H534">
        <v>0</v>
      </c>
      <c r="I534" t="s">
        <v>26</v>
      </c>
      <c r="J534" t="s">
        <v>26</v>
      </c>
      <c r="L534" s="10">
        <f t="shared" si="44"/>
        <v>407.9839099220705</v>
      </c>
    </row>
    <row r="535" spans="1:12" x14ac:dyDescent="0.25">
      <c r="A535" s="2">
        <v>43892</v>
      </c>
      <c r="B535">
        <v>4.0099999999999997E-2</v>
      </c>
      <c r="C535">
        <f t="shared" si="45"/>
        <v>4.0099999999999997E-2</v>
      </c>
      <c r="D535">
        <v>52.55</v>
      </c>
      <c r="E535">
        <f t="shared" si="46"/>
        <v>4.0099999999999997E-2</v>
      </c>
      <c r="F535" t="b">
        <f t="shared" si="47"/>
        <v>1</v>
      </c>
      <c r="G535">
        <v>0</v>
      </c>
      <c r="H535">
        <v>0</v>
      </c>
      <c r="I535" t="s">
        <v>26</v>
      </c>
      <c r="J535" t="s">
        <v>26</v>
      </c>
      <c r="L535" s="10">
        <f t="shared" si="44"/>
        <v>424.34406470994554</v>
      </c>
    </row>
    <row r="536" spans="1:12" x14ac:dyDescent="0.25">
      <c r="A536" s="2">
        <v>43893</v>
      </c>
      <c r="B536">
        <v>5.6999999999999898E-3</v>
      </c>
      <c r="C536">
        <f t="shared" si="45"/>
        <v>5.7000000000000002E-3</v>
      </c>
      <c r="D536">
        <v>52.85</v>
      </c>
      <c r="E536">
        <f t="shared" si="46"/>
        <v>5.7000000000000002E-3</v>
      </c>
      <c r="F536" t="b">
        <f t="shared" si="47"/>
        <v>1</v>
      </c>
      <c r="G536">
        <v>0</v>
      </c>
      <c r="H536">
        <v>0</v>
      </c>
      <c r="I536" t="s">
        <v>26</v>
      </c>
      <c r="J536" t="s">
        <v>26</v>
      </c>
      <c r="L536" s="10">
        <f t="shared" si="44"/>
        <v>426.76282587879223</v>
      </c>
    </row>
    <row r="537" spans="1:12" x14ac:dyDescent="0.25">
      <c r="A537" s="2">
        <v>43894</v>
      </c>
      <c r="B537">
        <v>-7.4999999999999997E-3</v>
      </c>
      <c r="C537">
        <f t="shared" si="45"/>
        <v>-7.4999999999999997E-3</v>
      </c>
      <c r="D537">
        <v>52.45</v>
      </c>
      <c r="E537">
        <f t="shared" si="46"/>
        <v>-7.4999999999999997E-3</v>
      </c>
      <c r="F537" t="b">
        <f t="shared" si="47"/>
        <v>1</v>
      </c>
      <c r="G537">
        <v>0</v>
      </c>
      <c r="H537">
        <v>0</v>
      </c>
      <c r="I537" t="s">
        <v>26</v>
      </c>
      <c r="J537" t="s">
        <v>26</v>
      </c>
      <c r="L537" s="10">
        <f t="shared" si="44"/>
        <v>423.5621046847013</v>
      </c>
    </row>
    <row r="538" spans="1:12" x14ac:dyDescent="0.25">
      <c r="A538" s="2">
        <v>43895</v>
      </c>
      <c r="B538">
        <v>-8.8800000000000004E-2</v>
      </c>
      <c r="C538">
        <f t="shared" si="45"/>
        <v>-8.8800000000000004E-2</v>
      </c>
      <c r="D538">
        <v>47.79</v>
      </c>
      <c r="E538">
        <f t="shared" si="46"/>
        <v>-8.8800000000000004E-2</v>
      </c>
      <c r="F538" t="b">
        <f t="shared" si="47"/>
        <v>1</v>
      </c>
      <c r="G538">
        <v>0</v>
      </c>
      <c r="H538">
        <v>0</v>
      </c>
      <c r="I538" t="s">
        <v>26</v>
      </c>
      <c r="J538" t="s">
        <v>26</v>
      </c>
      <c r="L538" s="10">
        <f t="shared" si="44"/>
        <v>385.94978978869983</v>
      </c>
    </row>
    <row r="539" spans="1:12" x14ac:dyDescent="0.25">
      <c r="A539" s="2">
        <v>43896</v>
      </c>
      <c r="B539">
        <v>-5.1399999999999897E-2</v>
      </c>
      <c r="C539">
        <f t="shared" si="45"/>
        <v>-5.1400000000000001E-2</v>
      </c>
      <c r="D539">
        <v>45.33</v>
      </c>
      <c r="E539">
        <f t="shared" si="46"/>
        <v>-5.1400000000000001E-2</v>
      </c>
      <c r="F539" t="b">
        <f t="shared" si="47"/>
        <v>1</v>
      </c>
      <c r="G539">
        <v>0</v>
      </c>
      <c r="H539">
        <v>0</v>
      </c>
      <c r="I539" t="s">
        <v>26</v>
      </c>
      <c r="J539" t="s">
        <v>26</v>
      </c>
      <c r="L539" s="10">
        <f t="shared" si="44"/>
        <v>366.11197059356067</v>
      </c>
    </row>
    <row r="540" spans="1:12" x14ac:dyDescent="0.25">
      <c r="A540" s="2">
        <v>43899</v>
      </c>
      <c r="B540">
        <v>-0.1096</v>
      </c>
      <c r="C540">
        <f t="shared" si="45"/>
        <v>-0.1096</v>
      </c>
      <c r="D540">
        <v>40.36</v>
      </c>
      <c r="E540">
        <f t="shared" si="46"/>
        <v>-0.1096</v>
      </c>
      <c r="F540" t="b">
        <f t="shared" si="47"/>
        <v>1</v>
      </c>
      <c r="G540">
        <v>0</v>
      </c>
      <c r="H540">
        <v>0</v>
      </c>
      <c r="I540" t="s">
        <v>26</v>
      </c>
      <c r="J540" t="s">
        <v>26</v>
      </c>
      <c r="L540" s="10">
        <f t="shared" si="44"/>
        <v>325.98609861650641</v>
      </c>
    </row>
    <row r="541" spans="1:12" x14ac:dyDescent="0.25">
      <c r="A541" s="2">
        <v>43900</v>
      </c>
      <c r="B541">
        <v>0.16420000000000001</v>
      </c>
      <c r="C541">
        <f t="shared" si="45"/>
        <v>0.16420000000000001</v>
      </c>
      <c r="D541">
        <v>46.99</v>
      </c>
      <c r="E541">
        <f t="shared" si="46"/>
        <v>0.16420000000000001</v>
      </c>
      <c r="F541" t="b">
        <f t="shared" si="47"/>
        <v>1</v>
      </c>
      <c r="G541">
        <v>0</v>
      </c>
      <c r="H541">
        <v>0</v>
      </c>
      <c r="I541" t="s">
        <v>26</v>
      </c>
      <c r="J541" t="s">
        <v>26</v>
      </c>
      <c r="L541" s="10">
        <f t="shared" si="44"/>
        <v>379.51301600933681</v>
      </c>
    </row>
    <row r="542" spans="1:12" x14ac:dyDescent="0.25">
      <c r="A542" s="2">
        <v>43901</v>
      </c>
      <c r="B542">
        <v>-8.3199999999999996E-2</v>
      </c>
      <c r="C542">
        <f t="shared" si="45"/>
        <v>-8.3199999999999996E-2</v>
      </c>
      <c r="D542">
        <v>43.08</v>
      </c>
      <c r="E542">
        <f t="shared" si="46"/>
        <v>-8.3199999999999996E-2</v>
      </c>
      <c r="F542" t="b">
        <f t="shared" si="47"/>
        <v>1</v>
      </c>
      <c r="G542">
        <v>0</v>
      </c>
      <c r="H542">
        <v>0</v>
      </c>
      <c r="I542" t="s">
        <v>26</v>
      </c>
      <c r="J542" t="s">
        <v>26</v>
      </c>
      <c r="L542" s="10">
        <f t="shared" si="44"/>
        <v>347.93753307736</v>
      </c>
    </row>
    <row r="543" spans="1:12" x14ac:dyDescent="0.25">
      <c r="A543" s="2">
        <v>43902</v>
      </c>
      <c r="B543">
        <v>-0.2107</v>
      </c>
      <c r="C543">
        <f t="shared" si="45"/>
        <v>-0.2107</v>
      </c>
      <c r="D543">
        <v>34</v>
      </c>
      <c r="E543">
        <f t="shared" si="46"/>
        <v>-0.2107</v>
      </c>
      <c r="F543" t="b">
        <f t="shared" si="47"/>
        <v>1</v>
      </c>
      <c r="G543">
        <v>0</v>
      </c>
      <c r="H543">
        <v>0</v>
      </c>
      <c r="I543" t="s">
        <v>26</v>
      </c>
      <c r="J543" t="s">
        <v>26</v>
      </c>
      <c r="L543" s="10">
        <f t="shared" si="44"/>
        <v>274.62709485796023</v>
      </c>
    </row>
    <row r="544" spans="1:12" x14ac:dyDescent="0.25">
      <c r="A544" s="2">
        <v>43903</v>
      </c>
      <c r="B544">
        <v>0.23519999999999999</v>
      </c>
      <c r="C544">
        <f t="shared" si="45"/>
        <v>0.23519999999999999</v>
      </c>
      <c r="D544">
        <v>42</v>
      </c>
      <c r="E544">
        <f t="shared" si="46"/>
        <v>0.23519999999999999</v>
      </c>
      <c r="F544" t="b">
        <f t="shared" si="47"/>
        <v>1</v>
      </c>
      <c r="G544">
        <v>0</v>
      </c>
      <c r="H544">
        <v>0</v>
      </c>
      <c r="I544" t="s">
        <v>26</v>
      </c>
      <c r="J544" t="s">
        <v>26</v>
      </c>
      <c r="L544" s="10">
        <f t="shared" si="44"/>
        <v>339.21938756855252</v>
      </c>
    </row>
    <row r="545" spans="1:12" x14ac:dyDescent="0.25">
      <c r="A545" s="2">
        <v>43906</v>
      </c>
      <c r="B545">
        <v>-0.1888</v>
      </c>
      <c r="C545">
        <f t="shared" si="45"/>
        <v>-0.1888</v>
      </c>
      <c r="D545">
        <v>34.07</v>
      </c>
      <c r="E545">
        <f t="shared" si="46"/>
        <v>-0.1888</v>
      </c>
      <c r="F545" t="b">
        <f t="shared" si="47"/>
        <v>1</v>
      </c>
      <c r="G545">
        <v>0</v>
      </c>
      <c r="H545">
        <v>0</v>
      </c>
      <c r="I545" t="s">
        <v>26</v>
      </c>
      <c r="J545" t="s">
        <v>26</v>
      </c>
      <c r="L545" s="10">
        <f t="shared" si="44"/>
        <v>275.17476719560983</v>
      </c>
    </row>
    <row r="546" spans="1:12" x14ac:dyDescent="0.25">
      <c r="A546" s="2">
        <v>43907</v>
      </c>
      <c r="B546">
        <v>4.3999999999999997E-2</v>
      </c>
      <c r="C546">
        <f t="shared" si="45"/>
        <v>4.3999999999999997E-2</v>
      </c>
      <c r="D546">
        <v>35.57</v>
      </c>
      <c r="E546">
        <f t="shared" si="46"/>
        <v>4.3999999999999997E-2</v>
      </c>
      <c r="F546" t="b">
        <f t="shared" si="47"/>
        <v>1</v>
      </c>
      <c r="G546">
        <v>0</v>
      </c>
      <c r="H546">
        <v>0</v>
      </c>
      <c r="I546" t="s">
        <v>26</v>
      </c>
      <c r="J546" t="s">
        <v>26</v>
      </c>
      <c r="L546" s="10">
        <f t="shared" si="44"/>
        <v>287.28245695221665</v>
      </c>
    </row>
    <row r="547" spans="1:12" x14ac:dyDescent="0.25">
      <c r="A547" s="2">
        <v>43908</v>
      </c>
      <c r="B547">
        <v>-0.19</v>
      </c>
      <c r="C547">
        <f t="shared" si="45"/>
        <v>-0.19</v>
      </c>
      <c r="D547">
        <v>28.81</v>
      </c>
      <c r="E547">
        <f t="shared" si="46"/>
        <v>-0.19</v>
      </c>
      <c r="F547" t="b">
        <f t="shared" si="47"/>
        <v>1</v>
      </c>
      <c r="G547">
        <v>0</v>
      </c>
      <c r="H547">
        <v>0</v>
      </c>
      <c r="I547" t="s">
        <v>26</v>
      </c>
      <c r="J547" t="s">
        <v>26</v>
      </c>
      <c r="L547" s="10">
        <f t="shared" si="44"/>
        <v>232.69879013129551</v>
      </c>
    </row>
    <row r="548" spans="1:12" x14ac:dyDescent="0.25">
      <c r="A548" s="2">
        <v>43909</v>
      </c>
      <c r="B548">
        <v>6.0299999999999999E-2</v>
      </c>
      <c r="C548">
        <f t="shared" si="45"/>
        <v>6.0299999999999999E-2</v>
      </c>
      <c r="D548">
        <v>30.55</v>
      </c>
      <c r="E548">
        <f t="shared" si="46"/>
        <v>6.0299999999999999E-2</v>
      </c>
      <c r="F548" t="b">
        <f t="shared" si="47"/>
        <v>1</v>
      </c>
      <c r="G548">
        <v>0</v>
      </c>
      <c r="H548">
        <v>0</v>
      </c>
      <c r="I548" t="s">
        <v>26</v>
      </c>
      <c r="J548" t="s">
        <v>26</v>
      </c>
      <c r="L548" s="10">
        <f t="shared" si="44"/>
        <v>246.73052717621263</v>
      </c>
    </row>
    <row r="549" spans="1:12" x14ac:dyDescent="0.25">
      <c r="A549" s="2">
        <v>43910</v>
      </c>
      <c r="B549">
        <v>3.2000000000000002E-3</v>
      </c>
      <c r="C549">
        <f t="shared" si="45"/>
        <v>3.2000000000000002E-3</v>
      </c>
      <c r="D549">
        <v>30.65</v>
      </c>
      <c r="E549">
        <f t="shared" si="46"/>
        <v>3.2000000000000002E-3</v>
      </c>
      <c r="F549" t="b">
        <f t="shared" si="47"/>
        <v>1</v>
      </c>
      <c r="G549">
        <v>0</v>
      </c>
      <c r="H549">
        <v>0</v>
      </c>
      <c r="I549" t="s">
        <v>26</v>
      </c>
      <c r="J549" t="s">
        <v>26</v>
      </c>
      <c r="L549" s="10">
        <f t="shared" si="44"/>
        <v>247.52006486317654</v>
      </c>
    </row>
    <row r="550" spans="1:12" x14ac:dyDescent="0.25">
      <c r="A550" s="2">
        <v>43913</v>
      </c>
      <c r="B550">
        <v>-1.43E-2</v>
      </c>
      <c r="C550">
        <f t="shared" si="45"/>
        <v>-1.43E-2</v>
      </c>
      <c r="D550">
        <v>30.21</v>
      </c>
      <c r="E550">
        <f t="shared" si="46"/>
        <v>-1.43E-2</v>
      </c>
      <c r="F550" t="b">
        <f t="shared" si="47"/>
        <v>1</v>
      </c>
      <c r="G550">
        <v>0</v>
      </c>
      <c r="H550">
        <v>0</v>
      </c>
      <c r="I550" t="s">
        <v>26</v>
      </c>
      <c r="J550" t="s">
        <v>26</v>
      </c>
      <c r="L550" s="10">
        <f t="shared" si="44"/>
        <v>243.98052793563312</v>
      </c>
    </row>
    <row r="551" spans="1:12" x14ac:dyDescent="0.25">
      <c r="A551" s="2">
        <v>43914</v>
      </c>
      <c r="B551">
        <v>0.21410000000000001</v>
      </c>
      <c r="C551">
        <f t="shared" si="45"/>
        <v>0.21410000000000001</v>
      </c>
      <c r="D551">
        <v>36.68</v>
      </c>
      <c r="E551">
        <f t="shared" si="46"/>
        <v>0.21410000000000001</v>
      </c>
      <c r="F551" t="b">
        <f t="shared" si="47"/>
        <v>1</v>
      </c>
      <c r="G551">
        <v>0</v>
      </c>
      <c r="H551">
        <v>0</v>
      </c>
      <c r="I551" t="s">
        <v>26</v>
      </c>
      <c r="J551" t="s">
        <v>26</v>
      </c>
      <c r="L551" s="10">
        <f t="shared" si="44"/>
        <v>296.21675896665215</v>
      </c>
    </row>
    <row r="552" spans="1:12" x14ac:dyDescent="0.25">
      <c r="A552" s="2">
        <v>43915</v>
      </c>
      <c r="B552">
        <v>9.0499999999999997E-2</v>
      </c>
      <c r="C552">
        <f t="shared" si="45"/>
        <v>9.0499999999999997E-2</v>
      </c>
      <c r="D552">
        <v>40</v>
      </c>
      <c r="E552">
        <f t="shared" si="46"/>
        <v>9.0499999999999997E-2</v>
      </c>
      <c r="F552" t="b">
        <f t="shared" si="47"/>
        <v>1</v>
      </c>
      <c r="G552">
        <v>0</v>
      </c>
      <c r="H552">
        <v>0</v>
      </c>
      <c r="I552" t="s">
        <v>26</v>
      </c>
      <c r="J552" t="s">
        <v>26</v>
      </c>
      <c r="L552" s="10">
        <f t="shared" si="44"/>
        <v>323.0243756531342</v>
      </c>
    </row>
    <row r="553" spans="1:12" x14ac:dyDescent="0.25">
      <c r="A553" s="2">
        <v>43916</v>
      </c>
      <c r="B553">
        <v>2.79999999999999E-2</v>
      </c>
      <c r="C553">
        <f t="shared" si="45"/>
        <v>2.8000000000000001E-2</v>
      </c>
      <c r="D553">
        <v>41.12</v>
      </c>
      <c r="E553">
        <f t="shared" si="46"/>
        <v>2.8000000000000001E-2</v>
      </c>
      <c r="F553" t="b">
        <f t="shared" si="47"/>
        <v>1</v>
      </c>
      <c r="G553">
        <v>0</v>
      </c>
      <c r="H553">
        <v>0</v>
      </c>
      <c r="I553" t="s">
        <v>26</v>
      </c>
      <c r="J553" t="s">
        <v>26</v>
      </c>
      <c r="L553" s="10">
        <f t="shared" si="44"/>
        <v>332.06905817142194</v>
      </c>
    </row>
    <row r="554" spans="1:12" x14ac:dyDescent="0.25">
      <c r="A554" s="2">
        <v>43917</v>
      </c>
      <c r="B554">
        <v>-5.1499999999999997E-2</v>
      </c>
      <c r="C554">
        <f t="shared" si="45"/>
        <v>-5.1499999999999997E-2</v>
      </c>
      <c r="D554">
        <v>39</v>
      </c>
      <c r="E554">
        <f t="shared" si="46"/>
        <v>-5.1499999999999997E-2</v>
      </c>
      <c r="F554" t="b">
        <f t="shared" si="47"/>
        <v>1</v>
      </c>
      <c r="G554">
        <v>0</v>
      </c>
      <c r="H554">
        <v>0</v>
      </c>
      <c r="I554" t="s">
        <v>26</v>
      </c>
      <c r="J554" t="s">
        <v>26</v>
      </c>
      <c r="L554" s="10">
        <f t="shared" si="44"/>
        <v>314.96750167559372</v>
      </c>
    </row>
    <row r="555" spans="1:12" x14ac:dyDescent="0.25">
      <c r="A555" s="2">
        <v>43920</v>
      </c>
      <c r="B555">
        <v>6.6600000000000006E-2</v>
      </c>
      <c r="C555">
        <f t="shared" si="45"/>
        <v>6.6600000000000006E-2</v>
      </c>
      <c r="D555">
        <v>41.6</v>
      </c>
      <c r="E555">
        <f t="shared" si="46"/>
        <v>6.6600000000000006E-2</v>
      </c>
      <c r="F555" t="b">
        <f t="shared" si="47"/>
        <v>1</v>
      </c>
      <c r="G555">
        <v>0</v>
      </c>
      <c r="H555">
        <v>0</v>
      </c>
      <c r="I555" t="s">
        <v>26</v>
      </c>
      <c r="J555" t="s">
        <v>26</v>
      </c>
      <c r="L555" s="10">
        <f t="shared" si="44"/>
        <v>335.94433728718826</v>
      </c>
    </row>
    <row r="556" spans="1:12" x14ac:dyDescent="0.25">
      <c r="A556" s="2">
        <v>43921</v>
      </c>
      <c r="B556">
        <v>-6.2699999999999895E-2</v>
      </c>
      <c r="C556">
        <f t="shared" si="45"/>
        <v>-6.2700000000000006E-2</v>
      </c>
      <c r="D556">
        <v>38.99</v>
      </c>
      <c r="E556">
        <f t="shared" si="46"/>
        <v>-6.2700000000000006E-2</v>
      </c>
      <c r="F556" t="b">
        <f t="shared" si="47"/>
        <v>1</v>
      </c>
      <c r="G556">
        <v>0</v>
      </c>
      <c r="H556">
        <v>0</v>
      </c>
      <c r="I556" t="s">
        <v>26</v>
      </c>
      <c r="J556" t="s">
        <v>26</v>
      </c>
      <c r="L556" s="10">
        <f t="shared" si="44"/>
        <v>314.88062733928155</v>
      </c>
    </row>
    <row r="557" spans="1:12" x14ac:dyDescent="0.25">
      <c r="A557" s="2">
        <v>43922</v>
      </c>
      <c r="B557">
        <v>-3.8699999999999998E-2</v>
      </c>
      <c r="C557">
        <f t="shared" si="45"/>
        <v>-3.8699999999999998E-2</v>
      </c>
      <c r="D557">
        <v>37.479999999999997</v>
      </c>
      <c r="E557">
        <f t="shared" si="46"/>
        <v>-3.8699999999999998E-2</v>
      </c>
      <c r="F557" t="b">
        <f t="shared" si="47"/>
        <v>1</v>
      </c>
      <c r="G557">
        <v>0</v>
      </c>
      <c r="H557">
        <v>0</v>
      </c>
      <c r="I557" t="s">
        <v>26</v>
      </c>
      <c r="J557" t="s">
        <v>26</v>
      </c>
      <c r="L557" s="10">
        <f t="shared" si="44"/>
        <v>302.69474706125135</v>
      </c>
    </row>
    <row r="558" spans="1:12" x14ac:dyDescent="0.25">
      <c r="A558" s="2">
        <v>43923</v>
      </c>
      <c r="B558">
        <v>-4.24E-2</v>
      </c>
      <c r="C558">
        <f t="shared" si="45"/>
        <v>-4.24E-2</v>
      </c>
      <c r="D558">
        <v>35.89</v>
      </c>
      <c r="E558">
        <f t="shared" si="46"/>
        <v>-4.24E-2</v>
      </c>
      <c r="F558" t="b">
        <f t="shared" si="47"/>
        <v>1</v>
      </c>
      <c r="G558">
        <v>0</v>
      </c>
      <c r="H558">
        <v>0</v>
      </c>
      <c r="I558" t="s">
        <v>26</v>
      </c>
      <c r="J558" t="s">
        <v>26</v>
      </c>
      <c r="L558" s="10">
        <f t="shared" si="44"/>
        <v>289.86048978585427</v>
      </c>
    </row>
    <row r="559" spans="1:12" x14ac:dyDescent="0.25">
      <c r="A559" s="2">
        <v>43924</v>
      </c>
      <c r="B559">
        <v>-9.7000000000000003E-3</v>
      </c>
      <c r="C559">
        <f t="shared" si="45"/>
        <v>-9.7000000000000003E-3</v>
      </c>
      <c r="D559">
        <v>35.54</v>
      </c>
      <c r="E559">
        <f t="shared" si="46"/>
        <v>-9.7000000000000003E-3</v>
      </c>
      <c r="F559" t="b">
        <f t="shared" si="47"/>
        <v>1</v>
      </c>
      <c r="G559">
        <v>0</v>
      </c>
      <c r="H559">
        <v>0</v>
      </c>
      <c r="I559" t="s">
        <v>26</v>
      </c>
      <c r="J559" t="s">
        <v>26</v>
      </c>
      <c r="L559" s="10">
        <f t="shared" si="44"/>
        <v>287.04884303493145</v>
      </c>
    </row>
    <row r="560" spans="1:12" x14ac:dyDescent="0.25">
      <c r="A560" s="2">
        <v>43927</v>
      </c>
      <c r="B560">
        <v>7.4800000000000005E-2</v>
      </c>
      <c r="C560">
        <f t="shared" si="45"/>
        <v>7.4800000000000005E-2</v>
      </c>
      <c r="D560">
        <v>38.200000000000003</v>
      </c>
      <c r="E560">
        <f t="shared" si="46"/>
        <v>7.4800000000000005E-2</v>
      </c>
      <c r="F560" t="b">
        <f t="shared" si="47"/>
        <v>1</v>
      </c>
      <c r="G560">
        <v>0</v>
      </c>
      <c r="H560">
        <v>0</v>
      </c>
      <c r="I560" t="s">
        <v>26</v>
      </c>
      <c r="J560" t="s">
        <v>26</v>
      </c>
      <c r="L560" s="10">
        <f t="shared" si="44"/>
        <v>308.52009649394432</v>
      </c>
    </row>
    <row r="561" spans="1:12" x14ac:dyDescent="0.25">
      <c r="A561" s="2">
        <v>43928</v>
      </c>
      <c r="B561">
        <v>4.9399999999999999E-2</v>
      </c>
      <c r="C561">
        <f t="shared" si="45"/>
        <v>4.9399999999999999E-2</v>
      </c>
      <c r="D561">
        <v>40.090000000000003</v>
      </c>
      <c r="E561">
        <f t="shared" si="46"/>
        <v>4.9399999999999999E-2</v>
      </c>
      <c r="F561" t="b">
        <f t="shared" si="47"/>
        <v>1</v>
      </c>
      <c r="G561">
        <v>0</v>
      </c>
      <c r="H561">
        <v>0</v>
      </c>
      <c r="I561" t="s">
        <v>26</v>
      </c>
      <c r="J561" t="s">
        <v>26</v>
      </c>
      <c r="L561" s="10">
        <f t="shared" si="44"/>
        <v>323.76098926074513</v>
      </c>
    </row>
    <row r="562" spans="1:12" x14ac:dyDescent="0.25">
      <c r="A562" s="2">
        <v>43929</v>
      </c>
      <c r="B562">
        <v>4.6600000000000003E-2</v>
      </c>
      <c r="C562">
        <f t="shared" si="45"/>
        <v>4.6600000000000003E-2</v>
      </c>
      <c r="D562">
        <v>41.96</v>
      </c>
      <c r="E562">
        <f t="shared" si="46"/>
        <v>4.6600000000000003E-2</v>
      </c>
      <c r="F562" t="b">
        <f t="shared" si="47"/>
        <v>1</v>
      </c>
      <c r="G562">
        <v>0</v>
      </c>
      <c r="H562">
        <v>0</v>
      </c>
      <c r="I562" t="s">
        <v>26</v>
      </c>
      <c r="J562" t="s">
        <v>26</v>
      </c>
      <c r="L562" s="10">
        <f t="shared" si="44"/>
        <v>338.84825136029588</v>
      </c>
    </row>
    <row r="563" spans="1:12" x14ac:dyDescent="0.25">
      <c r="A563" s="2">
        <v>43930</v>
      </c>
      <c r="B563">
        <v>-7.3000000000000001E-3</v>
      </c>
      <c r="C563">
        <f t="shared" si="45"/>
        <v>-7.3000000000000001E-3</v>
      </c>
      <c r="D563">
        <v>41.65</v>
      </c>
      <c r="E563">
        <f t="shared" si="46"/>
        <v>-7.3000000000000001E-3</v>
      </c>
      <c r="F563" t="b">
        <f t="shared" si="47"/>
        <v>1</v>
      </c>
      <c r="G563">
        <v>0</v>
      </c>
      <c r="H563">
        <v>0</v>
      </c>
      <c r="I563" t="s">
        <v>26</v>
      </c>
      <c r="J563" t="s">
        <v>26</v>
      </c>
      <c r="L563" s="10">
        <f t="shared" si="44"/>
        <v>336.37465912536572</v>
      </c>
    </row>
    <row r="564" spans="1:12" x14ac:dyDescent="0.25">
      <c r="A564" s="2">
        <v>43934</v>
      </c>
      <c r="B564">
        <v>6.1999999999999998E-3</v>
      </c>
      <c r="C564">
        <f t="shared" si="45"/>
        <v>6.1999999999999998E-3</v>
      </c>
      <c r="D564">
        <v>41.91</v>
      </c>
      <c r="E564">
        <f t="shared" si="46"/>
        <v>6.1999999999999998E-3</v>
      </c>
      <c r="F564" t="b">
        <f t="shared" si="47"/>
        <v>1</v>
      </c>
      <c r="G564">
        <v>0</v>
      </c>
      <c r="H564">
        <v>0</v>
      </c>
      <c r="I564" t="s">
        <v>26</v>
      </c>
      <c r="J564" t="s">
        <v>26</v>
      </c>
      <c r="L564" s="10">
        <f t="shared" si="44"/>
        <v>338.460182011943</v>
      </c>
    </row>
    <row r="565" spans="1:12" x14ac:dyDescent="0.25">
      <c r="A565" s="2">
        <v>43935</v>
      </c>
      <c r="B565">
        <v>2.3599999999999999E-2</v>
      </c>
      <c r="C565">
        <f t="shared" si="45"/>
        <v>2.3599999999999999E-2</v>
      </c>
      <c r="D565">
        <v>42.9</v>
      </c>
      <c r="E565">
        <f t="shared" si="46"/>
        <v>2.3599999999999999E-2</v>
      </c>
      <c r="F565" t="b">
        <f t="shared" si="47"/>
        <v>1</v>
      </c>
      <c r="G565">
        <v>0</v>
      </c>
      <c r="H565">
        <v>0</v>
      </c>
      <c r="I565" t="s">
        <v>26</v>
      </c>
      <c r="J565" t="s">
        <v>26</v>
      </c>
      <c r="L565" s="10">
        <f t="shared" si="44"/>
        <v>346.44784230742488</v>
      </c>
    </row>
    <row r="566" spans="1:12" x14ac:dyDescent="0.25">
      <c r="A566" s="2">
        <v>43936</v>
      </c>
      <c r="B566">
        <v>2.2099999999999901E-2</v>
      </c>
      <c r="C566">
        <f t="shared" si="45"/>
        <v>2.2100000000000002E-2</v>
      </c>
      <c r="D566">
        <v>43.85</v>
      </c>
      <c r="E566">
        <f t="shared" si="46"/>
        <v>2.2100000000000002E-2</v>
      </c>
      <c r="F566" t="b">
        <f t="shared" si="47"/>
        <v>1</v>
      </c>
      <c r="G566">
        <v>0</v>
      </c>
      <c r="H566">
        <v>0</v>
      </c>
      <c r="I566" t="s">
        <v>26</v>
      </c>
      <c r="J566" t="s">
        <v>26</v>
      </c>
      <c r="L566" s="10">
        <f t="shared" si="44"/>
        <v>354.10433962241899</v>
      </c>
    </row>
    <row r="567" spans="1:12" x14ac:dyDescent="0.25">
      <c r="A567" s="2">
        <v>43937</v>
      </c>
      <c r="B567">
        <v>3.9199999999999999E-2</v>
      </c>
      <c r="C567">
        <f t="shared" si="45"/>
        <v>3.9199999999999999E-2</v>
      </c>
      <c r="D567">
        <v>45.57</v>
      </c>
      <c r="E567">
        <f t="shared" si="46"/>
        <v>3.9199999999999999E-2</v>
      </c>
      <c r="F567" t="b">
        <f t="shared" si="47"/>
        <v>1</v>
      </c>
      <c r="G567">
        <v>0</v>
      </c>
      <c r="H567">
        <v>0</v>
      </c>
      <c r="I567" t="s">
        <v>26</v>
      </c>
      <c r="J567" t="s">
        <v>26</v>
      </c>
      <c r="L567" s="10">
        <f t="shared" si="44"/>
        <v>367.98522973561779</v>
      </c>
    </row>
    <row r="568" spans="1:12" x14ac:dyDescent="0.25">
      <c r="A568" s="2">
        <v>43938</v>
      </c>
      <c r="B568">
        <v>-2.1499999999999998E-2</v>
      </c>
      <c r="C568">
        <f t="shared" si="45"/>
        <v>-2.1499999999999998E-2</v>
      </c>
      <c r="D568">
        <v>44.59</v>
      </c>
      <c r="E568">
        <f t="shared" si="46"/>
        <v>-2.1499999999999998E-2</v>
      </c>
      <c r="F568" t="b">
        <f t="shared" si="47"/>
        <v>1</v>
      </c>
      <c r="G568">
        <v>0</v>
      </c>
      <c r="H568">
        <v>0</v>
      </c>
      <c r="I568" t="s">
        <v>26</v>
      </c>
      <c r="J568" t="s">
        <v>26</v>
      </c>
      <c r="L568" s="10">
        <f t="shared" si="44"/>
        <v>360.07354729630202</v>
      </c>
    </row>
    <row r="569" spans="1:12" x14ac:dyDescent="0.25">
      <c r="A569" s="2">
        <v>43941</v>
      </c>
      <c r="B569">
        <v>8.72E-2</v>
      </c>
      <c r="C569">
        <f t="shared" si="45"/>
        <v>8.72E-2</v>
      </c>
      <c r="D569">
        <v>48.48</v>
      </c>
      <c r="E569">
        <f t="shared" si="46"/>
        <v>8.72E-2</v>
      </c>
      <c r="F569" t="b">
        <f t="shared" si="47"/>
        <v>1</v>
      </c>
      <c r="G569">
        <v>0</v>
      </c>
      <c r="H569">
        <v>0</v>
      </c>
      <c r="I569" t="s">
        <v>26</v>
      </c>
      <c r="J569" t="s">
        <v>26</v>
      </c>
      <c r="L569" s="10">
        <f t="shared" si="44"/>
        <v>391.47196062053956</v>
      </c>
    </row>
    <row r="570" spans="1:12" x14ac:dyDescent="0.25">
      <c r="A570" s="2">
        <v>43943</v>
      </c>
      <c r="B570">
        <v>4.2599999999999999E-2</v>
      </c>
      <c r="C570">
        <f t="shared" si="45"/>
        <v>4.2599999999999999E-2</v>
      </c>
      <c r="D570">
        <v>50.55</v>
      </c>
      <c r="E570">
        <f t="shared" si="46"/>
        <v>4.2599999999999999E-2</v>
      </c>
      <c r="F570" t="b">
        <f t="shared" si="47"/>
        <v>1</v>
      </c>
      <c r="G570">
        <v>0</v>
      </c>
      <c r="H570">
        <v>0</v>
      </c>
      <c r="I570" t="s">
        <v>26</v>
      </c>
      <c r="J570" t="s">
        <v>26</v>
      </c>
      <c r="L570" s="10">
        <f t="shared" si="44"/>
        <v>408.14866614297455</v>
      </c>
    </row>
    <row r="571" spans="1:12" x14ac:dyDescent="0.25">
      <c r="A571" s="2">
        <v>43944</v>
      </c>
      <c r="B571">
        <v>-2.1299999999999999E-2</v>
      </c>
      <c r="C571">
        <f t="shared" si="45"/>
        <v>-2.1299999999999999E-2</v>
      </c>
      <c r="D571">
        <v>49.47</v>
      </c>
      <c r="E571">
        <f t="shared" si="46"/>
        <v>-2.1299999999999999E-2</v>
      </c>
      <c r="F571" t="b">
        <f t="shared" si="47"/>
        <v>1</v>
      </c>
      <c r="G571">
        <v>0</v>
      </c>
      <c r="H571">
        <v>0</v>
      </c>
      <c r="I571" t="s">
        <v>26</v>
      </c>
      <c r="J571" t="s">
        <v>26</v>
      </c>
      <c r="L571" s="10">
        <f t="shared" ref="L571:L634" si="48">L570*(1+C571)</f>
        <v>399.45509955412922</v>
      </c>
    </row>
    <row r="572" spans="1:12" x14ac:dyDescent="0.25">
      <c r="A572" s="2">
        <v>43945</v>
      </c>
      <c r="B572">
        <v>-4.2199999999999897E-2</v>
      </c>
      <c r="C572">
        <f t="shared" si="45"/>
        <v>-4.2200000000000001E-2</v>
      </c>
      <c r="D572">
        <v>47.38</v>
      </c>
      <c r="E572">
        <f t="shared" si="46"/>
        <v>-4.2200000000000001E-2</v>
      </c>
      <c r="F572" t="b">
        <f t="shared" si="47"/>
        <v>1</v>
      </c>
      <c r="G572">
        <v>0</v>
      </c>
      <c r="H572">
        <v>0</v>
      </c>
      <c r="I572" t="s">
        <v>26</v>
      </c>
      <c r="J572" t="s">
        <v>26</v>
      </c>
      <c r="L572" s="10">
        <f t="shared" si="48"/>
        <v>382.59809435294494</v>
      </c>
    </row>
    <row r="573" spans="1:12" x14ac:dyDescent="0.25">
      <c r="A573" s="2">
        <v>43948</v>
      </c>
      <c r="B573">
        <v>4.4699999999999997E-2</v>
      </c>
      <c r="C573">
        <f t="shared" si="45"/>
        <v>4.4699999999999997E-2</v>
      </c>
      <c r="D573">
        <v>49.5</v>
      </c>
      <c r="E573">
        <f t="shared" si="46"/>
        <v>4.4699999999999997E-2</v>
      </c>
      <c r="F573" t="b">
        <f t="shared" si="47"/>
        <v>1</v>
      </c>
      <c r="G573">
        <v>0</v>
      </c>
      <c r="H573">
        <v>0</v>
      </c>
      <c r="I573" t="s">
        <v>26</v>
      </c>
      <c r="J573" t="s">
        <v>26</v>
      </c>
      <c r="L573" s="10">
        <f t="shared" si="48"/>
        <v>399.70022917052154</v>
      </c>
    </row>
    <row r="574" spans="1:12" x14ac:dyDescent="0.25">
      <c r="A574" s="2">
        <v>43949</v>
      </c>
      <c r="B574">
        <v>4.6399999999999997E-2</v>
      </c>
      <c r="C574">
        <f t="shared" si="45"/>
        <v>4.6399999999999997E-2</v>
      </c>
      <c r="D574">
        <v>51.8</v>
      </c>
      <c r="E574">
        <f t="shared" si="46"/>
        <v>4.6399999999999997E-2</v>
      </c>
      <c r="F574" t="b">
        <f t="shared" si="47"/>
        <v>1</v>
      </c>
      <c r="G574">
        <v>0</v>
      </c>
      <c r="H574">
        <v>0</v>
      </c>
      <c r="I574" t="s">
        <v>26</v>
      </c>
      <c r="J574" t="s">
        <v>26</v>
      </c>
      <c r="L574" s="10">
        <f t="shared" si="48"/>
        <v>418.24631980403376</v>
      </c>
    </row>
    <row r="575" spans="1:12" x14ac:dyDescent="0.25">
      <c r="A575" s="2">
        <v>43950</v>
      </c>
      <c r="B575">
        <v>-2.2700000000000001E-2</v>
      </c>
      <c r="C575">
        <f t="shared" si="45"/>
        <v>-2.2700000000000001E-2</v>
      </c>
      <c r="D575">
        <v>50.62</v>
      </c>
      <c r="E575">
        <f t="shared" si="46"/>
        <v>-2.2700000000000001E-2</v>
      </c>
      <c r="F575" t="b">
        <f t="shared" si="47"/>
        <v>1</v>
      </c>
      <c r="G575">
        <v>0</v>
      </c>
      <c r="H575">
        <v>0</v>
      </c>
      <c r="I575" t="s">
        <v>26</v>
      </c>
      <c r="J575" t="s">
        <v>26</v>
      </c>
      <c r="L575" s="10">
        <f t="shared" si="48"/>
        <v>408.75212834448217</v>
      </c>
    </row>
    <row r="576" spans="1:12" x14ac:dyDescent="0.25">
      <c r="A576" s="2">
        <v>43951</v>
      </c>
      <c r="B576">
        <v>-1.8100000000000002E-2</v>
      </c>
      <c r="C576">
        <f t="shared" si="45"/>
        <v>-1.8100000000000002E-2</v>
      </c>
      <c r="D576">
        <v>49.7</v>
      </c>
      <c r="E576">
        <f t="shared" si="46"/>
        <v>-1.8100000000000002E-2</v>
      </c>
      <c r="F576" t="b">
        <f t="shared" si="47"/>
        <v>1</v>
      </c>
      <c r="G576">
        <v>0</v>
      </c>
      <c r="H576">
        <v>0</v>
      </c>
      <c r="I576" t="s">
        <v>26</v>
      </c>
      <c r="J576" t="s">
        <v>26</v>
      </c>
      <c r="L576" s="10">
        <f t="shared" si="48"/>
        <v>401.35371482144706</v>
      </c>
    </row>
    <row r="577" spans="1:12" x14ac:dyDescent="0.25">
      <c r="A577" s="2">
        <v>43955</v>
      </c>
      <c r="B577">
        <v>3.5000000000000003E-2</v>
      </c>
      <c r="C577">
        <f t="shared" si="45"/>
        <v>3.5000000000000003E-2</v>
      </c>
      <c r="D577">
        <v>51.44</v>
      </c>
      <c r="E577">
        <f t="shared" si="46"/>
        <v>3.5000000000000003E-2</v>
      </c>
      <c r="F577" t="b">
        <f t="shared" si="47"/>
        <v>1</v>
      </c>
      <c r="G577">
        <v>0</v>
      </c>
      <c r="H577">
        <v>0</v>
      </c>
      <c r="I577" t="s">
        <v>26</v>
      </c>
      <c r="J577" t="s">
        <v>26</v>
      </c>
      <c r="L577" s="10">
        <f t="shared" si="48"/>
        <v>415.40109484019769</v>
      </c>
    </row>
    <row r="578" spans="1:12" x14ac:dyDescent="0.25">
      <c r="A578" s="2">
        <v>43956</v>
      </c>
      <c r="B578">
        <v>-2.41E-2</v>
      </c>
      <c r="C578">
        <f t="shared" si="45"/>
        <v>-2.41E-2</v>
      </c>
      <c r="D578">
        <v>50.2</v>
      </c>
      <c r="E578">
        <f t="shared" si="46"/>
        <v>-2.41E-2</v>
      </c>
      <c r="F578" t="b">
        <f t="shared" si="47"/>
        <v>1</v>
      </c>
      <c r="G578">
        <v>0</v>
      </c>
      <c r="H578">
        <v>0</v>
      </c>
      <c r="I578" t="s">
        <v>26</v>
      </c>
      <c r="J578" t="s">
        <v>26</v>
      </c>
      <c r="L578" s="10">
        <f t="shared" si="48"/>
        <v>405.38992845454891</v>
      </c>
    </row>
    <row r="579" spans="1:12" x14ac:dyDescent="0.25">
      <c r="A579" s="2">
        <v>43957</v>
      </c>
      <c r="B579">
        <v>9.8599999999999993E-2</v>
      </c>
      <c r="C579">
        <f t="shared" ref="C579:C642" si="49">ROUND(B579,4)</f>
        <v>9.8599999999999993E-2</v>
      </c>
      <c r="D579">
        <v>55.15</v>
      </c>
      <c r="E579">
        <f t="shared" si="46"/>
        <v>9.8599999999999993E-2</v>
      </c>
      <c r="F579" t="b">
        <f t="shared" si="47"/>
        <v>1</v>
      </c>
      <c r="G579">
        <v>0</v>
      </c>
      <c r="H579">
        <v>0</v>
      </c>
      <c r="I579" t="s">
        <v>26</v>
      </c>
      <c r="J579" t="s">
        <v>26</v>
      </c>
      <c r="L579" s="10">
        <f t="shared" si="48"/>
        <v>445.36137540016745</v>
      </c>
    </row>
    <row r="580" spans="1:12" x14ac:dyDescent="0.25">
      <c r="A580" s="2">
        <v>43958</v>
      </c>
      <c r="B580">
        <v>2.9700000000000001E-2</v>
      </c>
      <c r="C580">
        <f t="shared" si="49"/>
        <v>2.9700000000000001E-2</v>
      </c>
      <c r="D580">
        <v>56.79</v>
      </c>
      <c r="E580">
        <f t="shared" ref="E580:E643" si="50">TRUNC(D580/D579-1,4)</f>
        <v>2.9700000000000001E-2</v>
      </c>
      <c r="F580" t="b">
        <f t="shared" ref="F580:F643" si="51">E580=C580</f>
        <v>1</v>
      </c>
      <c r="G580">
        <v>0</v>
      </c>
      <c r="H580">
        <v>0</v>
      </c>
      <c r="I580" t="s">
        <v>26</v>
      </c>
      <c r="J580" t="s">
        <v>26</v>
      </c>
      <c r="L580" s="10">
        <f t="shared" si="48"/>
        <v>458.58860824955246</v>
      </c>
    </row>
    <row r="581" spans="1:12" x14ac:dyDescent="0.25">
      <c r="A581" s="2">
        <v>43959</v>
      </c>
      <c r="B581">
        <v>-2.1999999999999999E-2</v>
      </c>
      <c r="C581">
        <f t="shared" si="49"/>
        <v>-2.1999999999999999E-2</v>
      </c>
      <c r="D581">
        <v>55.54</v>
      </c>
      <c r="E581">
        <f t="shared" si="50"/>
        <v>-2.1999999999999999E-2</v>
      </c>
      <c r="F581" t="b">
        <f t="shared" si="51"/>
        <v>1</v>
      </c>
      <c r="G581">
        <v>0</v>
      </c>
      <c r="H581">
        <v>0</v>
      </c>
      <c r="I581" t="s">
        <v>26</v>
      </c>
      <c r="J581" t="s">
        <v>26</v>
      </c>
      <c r="L581" s="10">
        <f t="shared" si="48"/>
        <v>448.49965886806228</v>
      </c>
    </row>
    <row r="582" spans="1:12" x14ac:dyDescent="0.25">
      <c r="A582" s="2">
        <v>43962</v>
      </c>
      <c r="B582">
        <v>-1.06E-2</v>
      </c>
      <c r="C582">
        <f t="shared" si="49"/>
        <v>-1.06E-2</v>
      </c>
      <c r="D582">
        <v>54.95</v>
      </c>
      <c r="E582">
        <f t="shared" si="50"/>
        <v>-1.06E-2</v>
      </c>
      <c r="F582" t="b">
        <f t="shared" si="51"/>
        <v>1</v>
      </c>
      <c r="G582">
        <v>0</v>
      </c>
      <c r="H582">
        <v>0</v>
      </c>
      <c r="I582" t="s">
        <v>26</v>
      </c>
      <c r="J582" t="s">
        <v>26</v>
      </c>
      <c r="L582" s="10">
        <f t="shared" si="48"/>
        <v>443.74556248406083</v>
      </c>
    </row>
    <row r="583" spans="1:12" x14ac:dyDescent="0.25">
      <c r="A583" s="2">
        <v>43963</v>
      </c>
      <c r="B583">
        <v>-2.7000000000000001E-3</v>
      </c>
      <c r="C583">
        <f t="shared" si="49"/>
        <v>-2.7000000000000001E-3</v>
      </c>
      <c r="D583">
        <v>54.8</v>
      </c>
      <c r="E583">
        <f t="shared" si="50"/>
        <v>-2.7000000000000001E-3</v>
      </c>
      <c r="F583" t="b">
        <f t="shared" si="51"/>
        <v>1</v>
      </c>
      <c r="G583">
        <v>0</v>
      </c>
      <c r="H583">
        <v>0</v>
      </c>
      <c r="I583" t="s">
        <v>26</v>
      </c>
      <c r="J583" t="s">
        <v>26</v>
      </c>
      <c r="L583" s="10">
        <f t="shared" si="48"/>
        <v>442.54744946535385</v>
      </c>
    </row>
    <row r="584" spans="1:12" x14ac:dyDescent="0.25">
      <c r="A584" s="2">
        <v>43964</v>
      </c>
      <c r="B584">
        <v>5.4000000000000003E-3</v>
      </c>
      <c r="C584">
        <f t="shared" si="49"/>
        <v>5.4000000000000003E-3</v>
      </c>
      <c r="D584">
        <v>55.1</v>
      </c>
      <c r="E584">
        <f t="shared" si="50"/>
        <v>5.4000000000000003E-3</v>
      </c>
      <c r="F584" t="b">
        <f t="shared" si="51"/>
        <v>1</v>
      </c>
      <c r="G584">
        <v>0</v>
      </c>
      <c r="H584">
        <v>0</v>
      </c>
      <c r="I584" t="s">
        <v>26</v>
      </c>
      <c r="J584" t="s">
        <v>26</v>
      </c>
      <c r="L584" s="10">
        <f t="shared" si="48"/>
        <v>444.93720569246682</v>
      </c>
    </row>
    <row r="585" spans="1:12" x14ac:dyDescent="0.25">
      <c r="A585" s="2">
        <v>43965</v>
      </c>
      <c r="B585">
        <v>7.1999999999999998E-3</v>
      </c>
      <c r="C585">
        <f t="shared" si="49"/>
        <v>7.1999999999999998E-3</v>
      </c>
      <c r="D585">
        <v>55.5</v>
      </c>
      <c r="E585">
        <f t="shared" si="50"/>
        <v>7.1999999999999998E-3</v>
      </c>
      <c r="F585" t="b">
        <f t="shared" si="51"/>
        <v>1</v>
      </c>
      <c r="G585">
        <v>0</v>
      </c>
      <c r="H585">
        <v>0</v>
      </c>
      <c r="I585" t="s">
        <v>26</v>
      </c>
      <c r="J585" t="s">
        <v>26</v>
      </c>
      <c r="L585" s="10">
        <f t="shared" si="48"/>
        <v>448.14075357345263</v>
      </c>
    </row>
    <row r="586" spans="1:12" x14ac:dyDescent="0.25">
      <c r="A586" s="2">
        <v>43966</v>
      </c>
      <c r="B586">
        <v>-6.6E-3</v>
      </c>
      <c r="C586">
        <f t="shared" si="49"/>
        <v>-6.6E-3</v>
      </c>
      <c r="D586">
        <v>55.13</v>
      </c>
      <c r="E586">
        <f t="shared" si="50"/>
        <v>-6.6E-3</v>
      </c>
      <c r="F586" t="b">
        <f t="shared" si="51"/>
        <v>1</v>
      </c>
      <c r="G586">
        <v>0</v>
      </c>
      <c r="H586">
        <v>0</v>
      </c>
      <c r="I586" t="s">
        <v>26</v>
      </c>
      <c r="J586" t="s">
        <v>26</v>
      </c>
      <c r="L586" s="10">
        <f t="shared" si="48"/>
        <v>445.18302459986779</v>
      </c>
    </row>
    <row r="587" spans="1:12" x14ac:dyDescent="0.25">
      <c r="A587" s="2">
        <v>43969</v>
      </c>
      <c r="B587">
        <v>1.12E-2</v>
      </c>
      <c r="C587">
        <f t="shared" si="49"/>
        <v>1.12E-2</v>
      </c>
      <c r="D587">
        <v>55.75</v>
      </c>
      <c r="E587">
        <f t="shared" si="50"/>
        <v>1.12E-2</v>
      </c>
      <c r="F587" t="b">
        <f t="shared" si="51"/>
        <v>1</v>
      </c>
      <c r="G587">
        <v>0</v>
      </c>
      <c r="H587">
        <v>0</v>
      </c>
      <c r="I587" t="s">
        <v>26</v>
      </c>
      <c r="J587" t="s">
        <v>26</v>
      </c>
      <c r="L587" s="10">
        <f t="shared" si="48"/>
        <v>450.16907447538637</v>
      </c>
    </row>
    <row r="588" spans="1:12" x14ac:dyDescent="0.25">
      <c r="A588" s="2">
        <v>43970</v>
      </c>
      <c r="B588">
        <v>5.0700000000000002E-2</v>
      </c>
      <c r="C588">
        <f t="shared" si="49"/>
        <v>5.0700000000000002E-2</v>
      </c>
      <c r="D588">
        <v>58.58</v>
      </c>
      <c r="E588">
        <f t="shared" si="50"/>
        <v>5.0700000000000002E-2</v>
      </c>
      <c r="F588" t="b">
        <f t="shared" si="51"/>
        <v>1</v>
      </c>
      <c r="G588">
        <v>0</v>
      </c>
      <c r="H588">
        <v>0</v>
      </c>
      <c r="I588" t="s">
        <v>26</v>
      </c>
      <c r="J588" t="s">
        <v>26</v>
      </c>
      <c r="L588" s="10">
        <f t="shared" si="48"/>
        <v>472.99264655128843</v>
      </c>
    </row>
    <row r="589" spans="1:12" x14ac:dyDescent="0.25">
      <c r="A589" s="2">
        <v>43971</v>
      </c>
      <c r="B589">
        <v>-2.86E-2</v>
      </c>
      <c r="C589">
        <f t="shared" si="49"/>
        <v>-2.86E-2</v>
      </c>
      <c r="D589">
        <v>56.9</v>
      </c>
      <c r="E589">
        <f t="shared" si="50"/>
        <v>-2.86E-2</v>
      </c>
      <c r="F589" t="b">
        <f t="shared" si="51"/>
        <v>1</v>
      </c>
      <c r="G589">
        <v>0</v>
      </c>
      <c r="H589">
        <v>0</v>
      </c>
      <c r="I589" t="s">
        <v>26</v>
      </c>
      <c r="J589" t="s">
        <v>26</v>
      </c>
      <c r="L589" s="10">
        <f t="shared" si="48"/>
        <v>459.46505685992162</v>
      </c>
    </row>
    <row r="590" spans="1:12" x14ac:dyDescent="0.25">
      <c r="A590" s="2">
        <v>43972</v>
      </c>
      <c r="B590">
        <v>2.4399999999999901E-2</v>
      </c>
      <c r="C590">
        <f t="shared" si="49"/>
        <v>2.4400000000000002E-2</v>
      </c>
      <c r="D590">
        <v>58.29</v>
      </c>
      <c r="E590">
        <f t="shared" si="50"/>
        <v>2.4400000000000002E-2</v>
      </c>
      <c r="F590" t="b">
        <f t="shared" si="51"/>
        <v>1</v>
      </c>
      <c r="G590">
        <v>0</v>
      </c>
      <c r="H590">
        <v>0</v>
      </c>
      <c r="I590" t="s">
        <v>26</v>
      </c>
      <c r="J590" t="s">
        <v>26</v>
      </c>
      <c r="L590" s="10">
        <f t="shared" si="48"/>
        <v>470.67600424730369</v>
      </c>
    </row>
    <row r="591" spans="1:12" x14ac:dyDescent="0.25">
      <c r="A591" s="2">
        <v>43973</v>
      </c>
      <c r="B591">
        <v>-1.09E-2</v>
      </c>
      <c r="C591">
        <f t="shared" si="49"/>
        <v>-1.09E-2</v>
      </c>
      <c r="D591">
        <v>57.65</v>
      </c>
      <c r="E591">
        <f t="shared" si="50"/>
        <v>-1.09E-2</v>
      </c>
      <c r="F591" t="b">
        <f t="shared" si="51"/>
        <v>1</v>
      </c>
      <c r="G591">
        <v>0</v>
      </c>
      <c r="H591">
        <v>0</v>
      </c>
      <c r="I591" t="s">
        <v>26</v>
      </c>
      <c r="J591" t="s">
        <v>26</v>
      </c>
      <c r="L591" s="10">
        <f t="shared" si="48"/>
        <v>465.54563580100807</v>
      </c>
    </row>
    <row r="592" spans="1:12" x14ac:dyDescent="0.25">
      <c r="A592" s="2">
        <v>43976</v>
      </c>
      <c r="B592">
        <v>4.7699999999999902E-2</v>
      </c>
      <c r="C592">
        <f t="shared" si="49"/>
        <v>4.7699999999999999E-2</v>
      </c>
      <c r="D592">
        <v>60.4</v>
      </c>
      <c r="E592">
        <f t="shared" si="50"/>
        <v>4.7699999999999999E-2</v>
      </c>
      <c r="F592" t="b">
        <f t="shared" si="51"/>
        <v>1</v>
      </c>
      <c r="G592">
        <v>0</v>
      </c>
      <c r="H592">
        <v>0</v>
      </c>
      <c r="I592" t="s">
        <v>26</v>
      </c>
      <c r="J592" t="s">
        <v>26</v>
      </c>
      <c r="L592" s="10">
        <f t="shared" si="48"/>
        <v>487.75216262871618</v>
      </c>
    </row>
    <row r="593" spans="1:12" x14ac:dyDescent="0.25">
      <c r="A593" s="2">
        <v>43977</v>
      </c>
      <c r="B593">
        <v>6.7500000000000004E-2</v>
      </c>
      <c r="C593">
        <f t="shared" si="49"/>
        <v>6.7500000000000004E-2</v>
      </c>
      <c r="D593">
        <v>64.48</v>
      </c>
      <c r="E593">
        <f t="shared" si="50"/>
        <v>6.7500000000000004E-2</v>
      </c>
      <c r="F593" t="b">
        <f t="shared" si="51"/>
        <v>1</v>
      </c>
      <c r="G593">
        <v>0</v>
      </c>
      <c r="H593">
        <v>0</v>
      </c>
      <c r="I593" t="s">
        <v>26</v>
      </c>
      <c r="J593" t="s">
        <v>26</v>
      </c>
      <c r="L593" s="10">
        <f t="shared" si="48"/>
        <v>520.67543360615446</v>
      </c>
    </row>
    <row r="594" spans="1:12" x14ac:dyDescent="0.25">
      <c r="A594" s="2">
        <v>43978</v>
      </c>
      <c r="B594">
        <v>4.4600000000000001E-2</v>
      </c>
      <c r="C594">
        <f t="shared" si="49"/>
        <v>4.4600000000000001E-2</v>
      </c>
      <c r="D594">
        <v>67.36</v>
      </c>
      <c r="E594">
        <f t="shared" si="50"/>
        <v>4.4600000000000001E-2</v>
      </c>
      <c r="F594" t="b">
        <f t="shared" si="51"/>
        <v>1</v>
      </c>
      <c r="G594">
        <v>0</v>
      </c>
      <c r="H594">
        <v>0</v>
      </c>
      <c r="I594" t="s">
        <v>26</v>
      </c>
      <c r="J594" t="s">
        <v>26</v>
      </c>
      <c r="L594" s="10">
        <f t="shared" si="48"/>
        <v>543.89755794498888</v>
      </c>
    </row>
    <row r="595" spans="1:12" x14ac:dyDescent="0.25">
      <c r="A595" s="2">
        <v>43979</v>
      </c>
      <c r="B595">
        <v>-3.1300000000000001E-2</v>
      </c>
      <c r="C595">
        <f t="shared" si="49"/>
        <v>-3.1300000000000001E-2</v>
      </c>
      <c r="D595">
        <v>65.25</v>
      </c>
      <c r="E595">
        <f t="shared" si="50"/>
        <v>-3.1300000000000001E-2</v>
      </c>
      <c r="F595" t="b">
        <f t="shared" si="51"/>
        <v>1</v>
      </c>
      <c r="G595">
        <v>0</v>
      </c>
      <c r="H595">
        <v>0</v>
      </c>
      <c r="I595" t="s">
        <v>26</v>
      </c>
      <c r="J595" t="s">
        <v>26</v>
      </c>
      <c r="L595" s="10">
        <f t="shared" si="48"/>
        <v>526.87356438131076</v>
      </c>
    </row>
    <row r="596" spans="1:12" x14ac:dyDescent="0.25">
      <c r="A596" s="2">
        <v>43980</v>
      </c>
      <c r="B596">
        <v>-1.37E-2</v>
      </c>
      <c r="C596">
        <f t="shared" si="49"/>
        <v>-1.37E-2</v>
      </c>
      <c r="D596">
        <v>64.349999999999994</v>
      </c>
      <c r="E596">
        <f t="shared" si="50"/>
        <v>-1.37E-2</v>
      </c>
      <c r="F596" t="b">
        <f t="shared" si="51"/>
        <v>1</v>
      </c>
      <c r="G596">
        <v>0</v>
      </c>
      <c r="H596">
        <v>0</v>
      </c>
      <c r="I596" t="s">
        <v>26</v>
      </c>
      <c r="J596" t="s">
        <v>26</v>
      </c>
      <c r="L596" s="10">
        <f t="shared" si="48"/>
        <v>519.65539654928682</v>
      </c>
    </row>
    <row r="597" spans="1:12" x14ac:dyDescent="0.25">
      <c r="A597" s="2">
        <v>43983</v>
      </c>
      <c r="B597">
        <v>-1.01E-2</v>
      </c>
      <c r="C597">
        <f t="shared" si="49"/>
        <v>-1.01E-2</v>
      </c>
      <c r="D597">
        <v>63.7</v>
      </c>
      <c r="E597">
        <f t="shared" si="50"/>
        <v>-1.01E-2</v>
      </c>
      <c r="F597" t="b">
        <f t="shared" si="51"/>
        <v>1</v>
      </c>
      <c r="G597">
        <v>0</v>
      </c>
      <c r="H597">
        <v>0</v>
      </c>
      <c r="I597" t="s">
        <v>26</v>
      </c>
      <c r="J597" t="s">
        <v>26</v>
      </c>
      <c r="L597" s="10">
        <f t="shared" si="48"/>
        <v>514.40687704413904</v>
      </c>
    </row>
    <row r="598" spans="1:12" x14ac:dyDescent="0.25">
      <c r="A598" s="2">
        <v>43984</v>
      </c>
      <c r="B598">
        <v>-2.98E-2</v>
      </c>
      <c r="C598">
        <f t="shared" si="49"/>
        <v>-2.98E-2</v>
      </c>
      <c r="D598">
        <v>61.8</v>
      </c>
      <c r="E598">
        <f t="shared" si="50"/>
        <v>-2.98E-2</v>
      </c>
      <c r="F598" t="b">
        <f t="shared" si="51"/>
        <v>1</v>
      </c>
      <c r="G598">
        <v>0</v>
      </c>
      <c r="H598">
        <v>0</v>
      </c>
      <c r="I598" t="s">
        <v>26</v>
      </c>
      <c r="J598" t="s">
        <v>26</v>
      </c>
      <c r="L598" s="10">
        <f t="shared" si="48"/>
        <v>499.07755210822364</v>
      </c>
    </row>
    <row r="599" spans="1:12" x14ac:dyDescent="0.25">
      <c r="A599" s="2">
        <v>43985</v>
      </c>
      <c r="B599">
        <v>9.2999999999999992E-3</v>
      </c>
      <c r="C599">
        <f t="shared" si="49"/>
        <v>9.2999999999999992E-3</v>
      </c>
      <c r="D599">
        <v>62.38</v>
      </c>
      <c r="E599">
        <f t="shared" si="50"/>
        <v>9.2999999999999992E-3</v>
      </c>
      <c r="F599" t="b">
        <f t="shared" si="51"/>
        <v>1</v>
      </c>
      <c r="G599">
        <v>0</v>
      </c>
      <c r="H599">
        <v>0</v>
      </c>
      <c r="I599" t="s">
        <v>26</v>
      </c>
      <c r="J599" t="s">
        <v>26</v>
      </c>
      <c r="L599" s="10">
        <f t="shared" si="48"/>
        <v>503.71897334283017</v>
      </c>
    </row>
    <row r="600" spans="1:12" x14ac:dyDescent="0.25">
      <c r="A600" s="2">
        <v>43986</v>
      </c>
      <c r="B600">
        <v>-3.0200000000000001E-2</v>
      </c>
      <c r="C600">
        <f t="shared" si="49"/>
        <v>-3.0200000000000001E-2</v>
      </c>
      <c r="D600">
        <v>60.49</v>
      </c>
      <c r="E600">
        <f t="shared" si="50"/>
        <v>-3.0200000000000001E-2</v>
      </c>
      <c r="F600" t="b">
        <f t="shared" si="51"/>
        <v>1</v>
      </c>
      <c r="G600">
        <v>0</v>
      </c>
      <c r="H600">
        <v>0</v>
      </c>
      <c r="I600" t="s">
        <v>26</v>
      </c>
      <c r="J600" t="s">
        <v>26</v>
      </c>
      <c r="L600" s="10">
        <f t="shared" si="48"/>
        <v>488.50666034787668</v>
      </c>
    </row>
    <row r="601" spans="1:12" x14ac:dyDescent="0.25">
      <c r="A601" s="2">
        <v>43987</v>
      </c>
      <c r="B601">
        <v>-1.7100000000000001E-2</v>
      </c>
      <c r="C601">
        <f t="shared" si="49"/>
        <v>-1.7100000000000001E-2</v>
      </c>
      <c r="D601">
        <v>59.45</v>
      </c>
      <c r="E601">
        <f t="shared" si="50"/>
        <v>-1.7100000000000001E-2</v>
      </c>
      <c r="F601" t="b">
        <f t="shared" si="51"/>
        <v>1</v>
      </c>
      <c r="G601">
        <v>0</v>
      </c>
      <c r="H601">
        <v>0</v>
      </c>
      <c r="I601" t="s">
        <v>26</v>
      </c>
      <c r="J601" t="s">
        <v>26</v>
      </c>
      <c r="L601" s="10">
        <f t="shared" si="48"/>
        <v>480.15319645592797</v>
      </c>
    </row>
    <row r="602" spans="1:12" x14ac:dyDescent="0.25">
      <c r="A602" s="2">
        <v>43990</v>
      </c>
      <c r="B602">
        <v>4.9200000000000001E-2</v>
      </c>
      <c r="C602">
        <f t="shared" si="49"/>
        <v>4.9200000000000001E-2</v>
      </c>
      <c r="D602">
        <v>62.38</v>
      </c>
      <c r="E602">
        <f t="shared" si="50"/>
        <v>4.9200000000000001E-2</v>
      </c>
      <c r="F602" t="b">
        <f t="shared" si="51"/>
        <v>1</v>
      </c>
      <c r="G602">
        <v>0</v>
      </c>
      <c r="H602">
        <v>0</v>
      </c>
      <c r="I602" t="s">
        <v>26</v>
      </c>
      <c r="J602" t="s">
        <v>26</v>
      </c>
      <c r="L602" s="10">
        <f t="shared" si="48"/>
        <v>503.77673372155959</v>
      </c>
    </row>
    <row r="603" spans="1:12" x14ac:dyDescent="0.25">
      <c r="A603" s="2">
        <v>43991</v>
      </c>
      <c r="B603">
        <v>0</v>
      </c>
      <c r="C603">
        <f t="shared" si="49"/>
        <v>0</v>
      </c>
      <c r="D603">
        <v>62.38</v>
      </c>
      <c r="E603">
        <f t="shared" si="50"/>
        <v>0</v>
      </c>
      <c r="F603" t="b">
        <f t="shared" si="51"/>
        <v>1</v>
      </c>
      <c r="G603">
        <v>0</v>
      </c>
      <c r="H603">
        <v>0</v>
      </c>
      <c r="I603" t="s">
        <v>26</v>
      </c>
      <c r="J603" t="s">
        <v>26</v>
      </c>
      <c r="L603" s="10">
        <f t="shared" si="48"/>
        <v>503.77673372155959</v>
      </c>
    </row>
    <row r="604" spans="1:12" x14ac:dyDescent="0.25">
      <c r="A604" s="2">
        <v>43992</v>
      </c>
      <c r="B604">
        <v>3.5499999999999997E-2</v>
      </c>
      <c r="C604">
        <f t="shared" si="49"/>
        <v>3.5499999999999997E-2</v>
      </c>
      <c r="D604">
        <v>64.599999999999994</v>
      </c>
      <c r="E604">
        <f t="shared" si="50"/>
        <v>3.5499999999999997E-2</v>
      </c>
      <c r="F604" t="b">
        <f t="shared" si="51"/>
        <v>1</v>
      </c>
      <c r="G604">
        <v>0</v>
      </c>
      <c r="H604">
        <v>0</v>
      </c>
      <c r="I604" t="s">
        <v>26</v>
      </c>
      <c r="J604" t="s">
        <v>26</v>
      </c>
      <c r="L604" s="10">
        <f t="shared" si="48"/>
        <v>521.660807768675</v>
      </c>
    </row>
    <row r="605" spans="1:12" x14ac:dyDescent="0.25">
      <c r="A605" s="2">
        <v>43994</v>
      </c>
      <c r="B605">
        <v>-0.01</v>
      </c>
      <c r="C605">
        <f t="shared" si="49"/>
        <v>-0.01</v>
      </c>
      <c r="D605">
        <v>63.95</v>
      </c>
      <c r="E605">
        <f t="shared" si="50"/>
        <v>-0.01</v>
      </c>
      <c r="F605" t="b">
        <f t="shared" si="51"/>
        <v>1</v>
      </c>
      <c r="G605">
        <v>0</v>
      </c>
      <c r="H605">
        <v>0</v>
      </c>
      <c r="I605" t="s">
        <v>26</v>
      </c>
      <c r="J605" t="s">
        <v>26</v>
      </c>
      <c r="L605" s="10">
        <f t="shared" si="48"/>
        <v>516.44419969098828</v>
      </c>
    </row>
    <row r="606" spans="1:12" x14ac:dyDescent="0.25">
      <c r="A606" s="2">
        <v>43997</v>
      </c>
      <c r="B606">
        <v>2.9700000000000001E-2</v>
      </c>
      <c r="C606">
        <f t="shared" si="49"/>
        <v>2.9700000000000001E-2</v>
      </c>
      <c r="D606">
        <v>65.849999999999994</v>
      </c>
      <c r="E606">
        <f t="shared" si="50"/>
        <v>2.9700000000000001E-2</v>
      </c>
      <c r="F606" t="b">
        <f t="shared" si="51"/>
        <v>1</v>
      </c>
      <c r="G606">
        <v>0</v>
      </c>
      <c r="H606">
        <v>0</v>
      </c>
      <c r="I606" t="s">
        <v>26</v>
      </c>
      <c r="J606" t="s">
        <v>26</v>
      </c>
      <c r="L606" s="10">
        <f t="shared" si="48"/>
        <v>531.7825924218107</v>
      </c>
    </row>
    <row r="607" spans="1:12" x14ac:dyDescent="0.25">
      <c r="A607" s="2">
        <v>43998</v>
      </c>
      <c r="B607">
        <v>2.2000000000000001E-3</v>
      </c>
      <c r="C607">
        <f t="shared" si="49"/>
        <v>2.2000000000000001E-3</v>
      </c>
      <c r="D607">
        <v>66</v>
      </c>
      <c r="E607">
        <f t="shared" si="50"/>
        <v>2.2000000000000001E-3</v>
      </c>
      <c r="F607" t="b">
        <f t="shared" si="51"/>
        <v>1</v>
      </c>
      <c r="G607">
        <v>0</v>
      </c>
      <c r="H607">
        <v>0</v>
      </c>
      <c r="I607" t="s">
        <v>26</v>
      </c>
      <c r="J607" t="s">
        <v>26</v>
      </c>
      <c r="L607" s="10">
        <f t="shared" si="48"/>
        <v>532.95251412513869</v>
      </c>
    </row>
    <row r="608" spans="1:12" x14ac:dyDescent="0.25">
      <c r="A608" s="2">
        <v>43999</v>
      </c>
      <c r="B608">
        <v>1.7999999999999999E-2</v>
      </c>
      <c r="C608">
        <f t="shared" si="49"/>
        <v>1.7999999999999999E-2</v>
      </c>
      <c r="D608">
        <v>67.19</v>
      </c>
      <c r="E608">
        <f t="shared" si="50"/>
        <v>1.7999999999999999E-2</v>
      </c>
      <c r="F608" t="b">
        <f t="shared" si="51"/>
        <v>1</v>
      </c>
      <c r="G608">
        <v>0</v>
      </c>
      <c r="H608">
        <v>0</v>
      </c>
      <c r="I608" t="s">
        <v>26</v>
      </c>
      <c r="J608" t="s">
        <v>26</v>
      </c>
      <c r="L608" s="10">
        <f t="shared" si="48"/>
        <v>542.54565937939117</v>
      </c>
    </row>
    <row r="609" spans="1:12" x14ac:dyDescent="0.25">
      <c r="A609" s="2">
        <v>44000</v>
      </c>
      <c r="B609">
        <v>3.73E-2</v>
      </c>
      <c r="C609">
        <f t="shared" si="49"/>
        <v>3.73E-2</v>
      </c>
      <c r="D609">
        <v>69.7</v>
      </c>
      <c r="E609">
        <f t="shared" si="50"/>
        <v>3.73E-2</v>
      </c>
      <c r="F609" t="b">
        <f t="shared" si="51"/>
        <v>1</v>
      </c>
      <c r="G609">
        <v>0</v>
      </c>
      <c r="H609">
        <v>0</v>
      </c>
      <c r="I609" t="s">
        <v>26</v>
      </c>
      <c r="J609" t="s">
        <v>26</v>
      </c>
      <c r="L609" s="10">
        <f t="shared" si="48"/>
        <v>562.78261247424257</v>
      </c>
    </row>
    <row r="610" spans="1:12" x14ac:dyDescent="0.25">
      <c r="A610" s="2">
        <v>44001</v>
      </c>
      <c r="B610">
        <v>2.4299999999999999E-2</v>
      </c>
      <c r="C610">
        <f t="shared" si="49"/>
        <v>2.4299999999999999E-2</v>
      </c>
      <c r="D610">
        <v>71.400000000000006</v>
      </c>
      <c r="E610">
        <f t="shared" si="50"/>
        <v>2.4299999999999999E-2</v>
      </c>
      <c r="F610" t="b">
        <f t="shared" si="51"/>
        <v>1</v>
      </c>
      <c r="G610">
        <v>0</v>
      </c>
      <c r="H610">
        <v>0</v>
      </c>
      <c r="I610" t="s">
        <v>26</v>
      </c>
      <c r="J610" t="s">
        <v>26</v>
      </c>
      <c r="L610" s="10">
        <f t="shared" si="48"/>
        <v>576.45822995736671</v>
      </c>
    </row>
    <row r="611" spans="1:12" x14ac:dyDescent="0.25">
      <c r="A611" s="2">
        <v>44004</v>
      </c>
      <c r="B611">
        <v>-6.9999999999999897E-3</v>
      </c>
      <c r="C611">
        <f t="shared" si="49"/>
        <v>-7.0000000000000001E-3</v>
      </c>
      <c r="D611">
        <v>70.900000000000006</v>
      </c>
      <c r="E611">
        <f t="shared" si="50"/>
        <v>-7.0000000000000001E-3</v>
      </c>
      <c r="F611" t="b">
        <f t="shared" si="51"/>
        <v>1</v>
      </c>
      <c r="G611">
        <v>0</v>
      </c>
      <c r="H611">
        <v>0</v>
      </c>
      <c r="I611" t="s">
        <v>26</v>
      </c>
      <c r="J611" t="s">
        <v>26</v>
      </c>
      <c r="L611" s="10">
        <f t="shared" si="48"/>
        <v>572.4230223476651</v>
      </c>
    </row>
    <row r="612" spans="1:12" x14ac:dyDescent="0.25">
      <c r="A612" s="2">
        <v>44005</v>
      </c>
      <c r="B612">
        <v>-9.1000000000000004E-3</v>
      </c>
      <c r="C612">
        <f t="shared" si="49"/>
        <v>-9.1000000000000004E-3</v>
      </c>
      <c r="D612">
        <v>70.25</v>
      </c>
      <c r="E612">
        <f t="shared" si="50"/>
        <v>-9.1000000000000004E-3</v>
      </c>
      <c r="F612" t="b">
        <f t="shared" si="51"/>
        <v>1</v>
      </c>
      <c r="G612">
        <v>0</v>
      </c>
      <c r="H612">
        <v>0</v>
      </c>
      <c r="I612" t="s">
        <v>26</v>
      </c>
      <c r="J612" t="s">
        <v>26</v>
      </c>
      <c r="L612" s="10">
        <f t="shared" si="48"/>
        <v>567.21397284430134</v>
      </c>
    </row>
    <row r="613" spans="1:12" x14ac:dyDescent="0.25">
      <c r="A613" s="2">
        <v>44006</v>
      </c>
      <c r="B613">
        <v>-6.4000000000000003E-3</v>
      </c>
      <c r="C613">
        <f t="shared" si="49"/>
        <v>-6.4000000000000003E-3</v>
      </c>
      <c r="D613">
        <v>69.8</v>
      </c>
      <c r="E613">
        <f t="shared" si="50"/>
        <v>-6.4000000000000003E-3</v>
      </c>
      <c r="F613" t="b">
        <f t="shared" si="51"/>
        <v>1</v>
      </c>
      <c r="G613">
        <v>0</v>
      </c>
      <c r="H613">
        <v>0</v>
      </c>
      <c r="I613" t="s">
        <v>26</v>
      </c>
      <c r="J613" t="s">
        <v>26</v>
      </c>
      <c r="L613" s="10">
        <f t="shared" si="48"/>
        <v>563.58380341809789</v>
      </c>
    </row>
    <row r="614" spans="1:12" x14ac:dyDescent="0.25">
      <c r="A614" s="2">
        <v>44007</v>
      </c>
      <c r="B614">
        <v>-1.5E-3</v>
      </c>
      <c r="C614">
        <f t="shared" si="49"/>
        <v>-1.5E-3</v>
      </c>
      <c r="D614">
        <v>69.69</v>
      </c>
      <c r="E614">
        <f t="shared" si="50"/>
        <v>-1.5E-3</v>
      </c>
      <c r="F614" t="b">
        <f t="shared" si="51"/>
        <v>1</v>
      </c>
      <c r="G614">
        <v>0</v>
      </c>
      <c r="H614">
        <v>0</v>
      </c>
      <c r="I614" t="s">
        <v>26</v>
      </c>
      <c r="J614" t="s">
        <v>26</v>
      </c>
      <c r="L614" s="10">
        <f t="shared" si="48"/>
        <v>562.73842771297075</v>
      </c>
    </row>
    <row r="615" spans="1:12" x14ac:dyDescent="0.25">
      <c r="A615" s="2">
        <v>44008</v>
      </c>
      <c r="B615">
        <v>-4.7999999999999996E-3</v>
      </c>
      <c r="C615">
        <f t="shared" si="49"/>
        <v>-4.7999999999999996E-3</v>
      </c>
      <c r="D615">
        <v>69.349999999999994</v>
      </c>
      <c r="E615">
        <f t="shared" si="50"/>
        <v>-4.7999999999999996E-3</v>
      </c>
      <c r="F615" t="b">
        <f t="shared" si="51"/>
        <v>1</v>
      </c>
      <c r="G615">
        <v>0</v>
      </c>
      <c r="H615">
        <v>0</v>
      </c>
      <c r="I615" t="s">
        <v>26</v>
      </c>
      <c r="J615" t="s">
        <v>26</v>
      </c>
      <c r="L615" s="10">
        <f t="shared" si="48"/>
        <v>560.03728325994848</v>
      </c>
    </row>
    <row r="616" spans="1:12" x14ac:dyDescent="0.25">
      <c r="A616" s="2">
        <v>44011</v>
      </c>
      <c r="B616">
        <v>1.52E-2</v>
      </c>
      <c r="C616">
        <f t="shared" si="49"/>
        <v>1.52E-2</v>
      </c>
      <c r="D616">
        <v>70.41</v>
      </c>
      <c r="E616">
        <f t="shared" si="50"/>
        <v>1.52E-2</v>
      </c>
      <c r="F616" t="b">
        <f t="shared" si="51"/>
        <v>1</v>
      </c>
      <c r="G616">
        <v>0</v>
      </c>
      <c r="H616">
        <v>0</v>
      </c>
      <c r="I616" t="s">
        <v>26</v>
      </c>
      <c r="J616" t="s">
        <v>26</v>
      </c>
      <c r="L616" s="10">
        <f t="shared" si="48"/>
        <v>568.54984996549979</v>
      </c>
    </row>
    <row r="617" spans="1:12" x14ac:dyDescent="0.25">
      <c r="A617" s="2">
        <v>44012</v>
      </c>
      <c r="B617">
        <v>1.7600000000000001E-2</v>
      </c>
      <c r="C617">
        <f t="shared" si="49"/>
        <v>1.7600000000000001E-2</v>
      </c>
      <c r="D617">
        <v>71.650000000000006</v>
      </c>
      <c r="E617">
        <f t="shared" si="50"/>
        <v>1.7600000000000001E-2</v>
      </c>
      <c r="F617" t="b">
        <f t="shared" si="51"/>
        <v>1</v>
      </c>
      <c r="G617">
        <v>0</v>
      </c>
      <c r="H617">
        <v>0</v>
      </c>
      <c r="I617" t="s">
        <v>26</v>
      </c>
      <c r="J617" t="s">
        <v>26</v>
      </c>
      <c r="L617" s="10">
        <f t="shared" si="48"/>
        <v>578.55632732489266</v>
      </c>
    </row>
    <row r="618" spans="1:12" x14ac:dyDescent="0.25">
      <c r="A618" s="2">
        <v>44013</v>
      </c>
      <c r="B618">
        <v>8.9999999999999993E-3</v>
      </c>
      <c r="C618">
        <f t="shared" si="49"/>
        <v>8.9999999999999993E-3</v>
      </c>
      <c r="D618">
        <v>72.3</v>
      </c>
      <c r="E618">
        <f t="shared" si="50"/>
        <v>8.9999999999999993E-3</v>
      </c>
      <c r="F618" t="b">
        <f t="shared" si="51"/>
        <v>1</v>
      </c>
      <c r="G618">
        <v>0</v>
      </c>
      <c r="H618">
        <v>0</v>
      </c>
      <c r="I618" t="s">
        <v>26</v>
      </c>
      <c r="J618" t="s">
        <v>26</v>
      </c>
      <c r="L618" s="10">
        <f t="shared" si="48"/>
        <v>583.76333427081659</v>
      </c>
    </row>
    <row r="619" spans="1:12" x14ac:dyDescent="0.25">
      <c r="A619" s="2">
        <v>44014</v>
      </c>
      <c r="B619">
        <v>-3.04E-2</v>
      </c>
      <c r="C619">
        <f t="shared" si="49"/>
        <v>-3.04E-2</v>
      </c>
      <c r="D619">
        <v>70.099999999999994</v>
      </c>
      <c r="E619">
        <f t="shared" si="50"/>
        <v>-3.04E-2</v>
      </c>
      <c r="F619" t="b">
        <f t="shared" si="51"/>
        <v>1</v>
      </c>
      <c r="G619">
        <v>0</v>
      </c>
      <c r="H619">
        <v>0</v>
      </c>
      <c r="I619" t="s">
        <v>26</v>
      </c>
      <c r="J619" t="s">
        <v>26</v>
      </c>
      <c r="L619" s="10">
        <f t="shared" si="48"/>
        <v>566.0169289089838</v>
      </c>
    </row>
    <row r="620" spans="1:12" x14ac:dyDescent="0.25">
      <c r="A620" s="2">
        <v>44015</v>
      </c>
      <c r="B620">
        <v>2.7099999999999999E-2</v>
      </c>
      <c r="C620">
        <f t="shared" si="49"/>
        <v>2.7099999999999999E-2</v>
      </c>
      <c r="D620">
        <v>72</v>
      </c>
      <c r="E620">
        <f t="shared" si="50"/>
        <v>2.7099999999999999E-2</v>
      </c>
      <c r="F620" t="b">
        <f t="shared" si="51"/>
        <v>1</v>
      </c>
      <c r="G620">
        <v>0</v>
      </c>
      <c r="H620">
        <v>0</v>
      </c>
      <c r="I620" t="s">
        <v>26</v>
      </c>
      <c r="J620" t="s">
        <v>26</v>
      </c>
      <c r="L620" s="10">
        <f t="shared" si="48"/>
        <v>581.35598768241721</v>
      </c>
    </row>
    <row r="621" spans="1:12" x14ac:dyDescent="0.25">
      <c r="A621" s="2">
        <v>44018</v>
      </c>
      <c r="B621">
        <v>-1E-4</v>
      </c>
      <c r="C621">
        <f t="shared" si="49"/>
        <v>-1E-4</v>
      </c>
      <c r="D621">
        <v>71.989999999999995</v>
      </c>
      <c r="E621">
        <f t="shared" si="50"/>
        <v>-1E-4</v>
      </c>
      <c r="F621" t="b">
        <f t="shared" si="51"/>
        <v>1</v>
      </c>
      <c r="G621">
        <v>0</v>
      </c>
      <c r="H621">
        <v>0</v>
      </c>
      <c r="I621" t="s">
        <v>26</v>
      </c>
      <c r="J621" t="s">
        <v>26</v>
      </c>
      <c r="L621" s="10">
        <f t="shared" si="48"/>
        <v>581.29785208364899</v>
      </c>
    </row>
    <row r="622" spans="1:12" x14ac:dyDescent="0.25">
      <c r="A622" s="2">
        <v>44019</v>
      </c>
      <c r="B622">
        <v>3.7900000000000003E-2</v>
      </c>
      <c r="C622">
        <f t="shared" si="49"/>
        <v>3.7900000000000003E-2</v>
      </c>
      <c r="D622">
        <v>74.72</v>
      </c>
      <c r="E622">
        <f t="shared" si="50"/>
        <v>3.7900000000000003E-2</v>
      </c>
      <c r="F622" t="b">
        <f t="shared" si="51"/>
        <v>1</v>
      </c>
      <c r="G622">
        <v>0</v>
      </c>
      <c r="H622">
        <v>0</v>
      </c>
      <c r="I622" t="s">
        <v>26</v>
      </c>
      <c r="J622" t="s">
        <v>26</v>
      </c>
      <c r="L622" s="10">
        <f t="shared" si="48"/>
        <v>603.32904067761933</v>
      </c>
    </row>
    <row r="623" spans="1:12" x14ac:dyDescent="0.25">
      <c r="A623" s="2">
        <v>44020</v>
      </c>
      <c r="B623">
        <v>2.64E-2</v>
      </c>
      <c r="C623">
        <f t="shared" si="49"/>
        <v>2.64E-2</v>
      </c>
      <c r="D623">
        <v>76.7</v>
      </c>
      <c r="E623">
        <f t="shared" si="50"/>
        <v>2.64E-2</v>
      </c>
      <c r="F623" t="b">
        <f t="shared" si="51"/>
        <v>1</v>
      </c>
      <c r="G623">
        <v>0</v>
      </c>
      <c r="H623">
        <v>0</v>
      </c>
      <c r="I623" t="s">
        <v>26</v>
      </c>
      <c r="J623" t="s">
        <v>26</v>
      </c>
      <c r="L623" s="10">
        <f t="shared" si="48"/>
        <v>619.25692735150847</v>
      </c>
    </row>
    <row r="624" spans="1:12" x14ac:dyDescent="0.25">
      <c r="A624" s="2">
        <v>44021</v>
      </c>
      <c r="B624">
        <v>3.5200000000000002E-2</v>
      </c>
      <c r="C624">
        <f t="shared" si="49"/>
        <v>3.5200000000000002E-2</v>
      </c>
      <c r="D624">
        <v>79.400000000000006</v>
      </c>
      <c r="E624">
        <f t="shared" si="50"/>
        <v>3.5200000000000002E-2</v>
      </c>
      <c r="F624" t="b">
        <f t="shared" si="51"/>
        <v>1</v>
      </c>
      <c r="G624">
        <v>0</v>
      </c>
      <c r="H624">
        <v>0</v>
      </c>
      <c r="I624" t="s">
        <v>26</v>
      </c>
      <c r="J624" t="s">
        <v>26</v>
      </c>
      <c r="L624" s="10">
        <f t="shared" si="48"/>
        <v>641.05477119428156</v>
      </c>
    </row>
    <row r="625" spans="1:12" x14ac:dyDescent="0.25">
      <c r="A625" s="2">
        <v>44022</v>
      </c>
      <c r="B625">
        <v>9.7999999999999997E-3</v>
      </c>
      <c r="C625">
        <f t="shared" si="49"/>
        <v>9.7999999999999997E-3</v>
      </c>
      <c r="D625">
        <v>80.180000000000007</v>
      </c>
      <c r="E625">
        <f t="shared" si="50"/>
        <v>9.7999999999999997E-3</v>
      </c>
      <c r="F625" t="b">
        <f t="shared" si="51"/>
        <v>1</v>
      </c>
      <c r="G625">
        <v>0</v>
      </c>
      <c r="H625">
        <v>0</v>
      </c>
      <c r="I625" t="s">
        <v>26</v>
      </c>
      <c r="J625" t="s">
        <v>26</v>
      </c>
      <c r="L625" s="10">
        <f t="shared" si="48"/>
        <v>647.33710795198556</v>
      </c>
    </row>
    <row r="626" spans="1:12" x14ac:dyDescent="0.25">
      <c r="A626" s="2">
        <v>44025</v>
      </c>
      <c r="B626">
        <v>3.8999999999999998E-3</v>
      </c>
      <c r="C626">
        <f t="shared" si="49"/>
        <v>3.8999999999999998E-3</v>
      </c>
      <c r="D626">
        <v>80.5</v>
      </c>
      <c r="E626">
        <f t="shared" si="50"/>
        <v>3.8999999999999998E-3</v>
      </c>
      <c r="F626" t="b">
        <f t="shared" si="51"/>
        <v>1</v>
      </c>
      <c r="G626">
        <v>0</v>
      </c>
      <c r="H626">
        <v>0</v>
      </c>
      <c r="I626" t="s">
        <v>26</v>
      </c>
      <c r="J626" t="s">
        <v>26</v>
      </c>
      <c r="L626" s="10">
        <f t="shared" si="48"/>
        <v>649.86172267299833</v>
      </c>
    </row>
    <row r="627" spans="1:12" x14ac:dyDescent="0.25">
      <c r="A627" s="2">
        <v>44026</v>
      </c>
      <c r="B627">
        <v>0</v>
      </c>
      <c r="C627">
        <f t="shared" si="49"/>
        <v>0</v>
      </c>
      <c r="D627">
        <v>80.5</v>
      </c>
      <c r="E627">
        <f t="shared" si="50"/>
        <v>0</v>
      </c>
      <c r="F627" t="b">
        <f t="shared" si="51"/>
        <v>1</v>
      </c>
      <c r="G627">
        <v>0</v>
      </c>
      <c r="H627">
        <v>0</v>
      </c>
      <c r="I627" t="s">
        <v>26</v>
      </c>
      <c r="J627" t="s">
        <v>26</v>
      </c>
      <c r="L627" s="10">
        <f t="shared" si="48"/>
        <v>649.86172267299833</v>
      </c>
    </row>
    <row r="628" spans="1:12" x14ac:dyDescent="0.25">
      <c r="A628" s="2">
        <v>44027</v>
      </c>
      <c r="B628">
        <v>1.24E-2</v>
      </c>
      <c r="C628">
        <f t="shared" si="49"/>
        <v>1.24E-2</v>
      </c>
      <c r="D628">
        <v>81.5</v>
      </c>
      <c r="E628">
        <f t="shared" si="50"/>
        <v>1.24E-2</v>
      </c>
      <c r="F628" t="b">
        <f t="shared" si="51"/>
        <v>1</v>
      </c>
      <c r="G628">
        <v>0</v>
      </c>
      <c r="H628">
        <v>0</v>
      </c>
      <c r="I628" t="s">
        <v>26</v>
      </c>
      <c r="J628" t="s">
        <v>26</v>
      </c>
      <c r="L628" s="10">
        <f t="shared" si="48"/>
        <v>657.92000803414351</v>
      </c>
    </row>
    <row r="629" spans="1:12" x14ac:dyDescent="0.25">
      <c r="A629" s="2">
        <v>44028</v>
      </c>
      <c r="B629">
        <v>-1.61E-2</v>
      </c>
      <c r="C629">
        <f t="shared" si="49"/>
        <v>-1.61E-2</v>
      </c>
      <c r="D629">
        <v>80.180000000000007</v>
      </c>
      <c r="E629">
        <f t="shared" si="50"/>
        <v>-1.61E-2</v>
      </c>
      <c r="F629" t="b">
        <f t="shared" si="51"/>
        <v>1</v>
      </c>
      <c r="G629">
        <v>0</v>
      </c>
      <c r="H629">
        <v>0</v>
      </c>
      <c r="I629" t="s">
        <v>26</v>
      </c>
      <c r="J629" t="s">
        <v>26</v>
      </c>
      <c r="L629" s="10">
        <f t="shared" si="48"/>
        <v>647.32749590479375</v>
      </c>
    </row>
    <row r="630" spans="1:12" x14ac:dyDescent="0.25">
      <c r="A630" s="2">
        <v>44029</v>
      </c>
      <c r="B630">
        <v>2.2599999999999999E-2</v>
      </c>
      <c r="C630">
        <f t="shared" si="49"/>
        <v>2.2599999999999999E-2</v>
      </c>
      <c r="D630">
        <v>82</v>
      </c>
      <c r="E630">
        <f t="shared" si="50"/>
        <v>2.2599999999999999E-2</v>
      </c>
      <c r="F630" t="b">
        <f t="shared" si="51"/>
        <v>1</v>
      </c>
      <c r="G630">
        <v>0</v>
      </c>
      <c r="H630">
        <v>0</v>
      </c>
      <c r="I630" t="s">
        <v>26</v>
      </c>
      <c r="J630" t="s">
        <v>26</v>
      </c>
      <c r="L630" s="10">
        <f t="shared" si="48"/>
        <v>661.95709731224201</v>
      </c>
    </row>
    <row r="631" spans="1:12" x14ac:dyDescent="0.25">
      <c r="A631" s="2">
        <v>44032</v>
      </c>
      <c r="B631">
        <v>6.0899999999999899E-2</v>
      </c>
      <c r="C631">
        <f t="shared" si="49"/>
        <v>6.0900000000000003E-2</v>
      </c>
      <c r="D631">
        <v>87</v>
      </c>
      <c r="E631">
        <f t="shared" si="50"/>
        <v>6.0900000000000003E-2</v>
      </c>
      <c r="F631" t="b">
        <f t="shared" si="51"/>
        <v>1</v>
      </c>
      <c r="G631">
        <v>0</v>
      </c>
      <c r="H631">
        <v>0</v>
      </c>
      <c r="I631" t="s">
        <v>26</v>
      </c>
      <c r="J631" t="s">
        <v>26</v>
      </c>
      <c r="L631" s="10">
        <f t="shared" si="48"/>
        <v>702.27028453855758</v>
      </c>
    </row>
    <row r="632" spans="1:12" x14ac:dyDescent="0.25">
      <c r="A632" s="2">
        <v>44033</v>
      </c>
      <c r="B632">
        <v>-3.1E-2</v>
      </c>
      <c r="C632">
        <f t="shared" si="49"/>
        <v>-3.1E-2</v>
      </c>
      <c r="D632">
        <v>84.3</v>
      </c>
      <c r="E632">
        <f t="shared" si="50"/>
        <v>-3.1E-2</v>
      </c>
      <c r="F632" t="b">
        <f t="shared" si="51"/>
        <v>1</v>
      </c>
      <c r="G632">
        <v>0</v>
      </c>
      <c r="H632">
        <v>0</v>
      </c>
      <c r="I632" t="s">
        <v>26</v>
      </c>
      <c r="J632" t="s">
        <v>26</v>
      </c>
      <c r="L632" s="10">
        <f t="shared" si="48"/>
        <v>680.49990571786225</v>
      </c>
    </row>
    <row r="633" spans="1:12" x14ac:dyDescent="0.25">
      <c r="A633" s="2">
        <v>44034</v>
      </c>
      <c r="B633">
        <v>4.0999999999999899E-3</v>
      </c>
      <c r="C633">
        <f t="shared" si="49"/>
        <v>4.1000000000000003E-3</v>
      </c>
      <c r="D633">
        <v>84.65</v>
      </c>
      <c r="E633">
        <f t="shared" si="50"/>
        <v>4.1000000000000003E-3</v>
      </c>
      <c r="F633" t="b">
        <f t="shared" si="51"/>
        <v>1</v>
      </c>
      <c r="G633">
        <v>0</v>
      </c>
      <c r="H633">
        <v>0</v>
      </c>
      <c r="I633" t="s">
        <v>26</v>
      </c>
      <c r="J633" t="s">
        <v>26</v>
      </c>
      <c r="L633" s="10">
        <f t="shared" si="48"/>
        <v>683.28995533130546</v>
      </c>
    </row>
    <row r="634" spans="1:12" x14ac:dyDescent="0.25">
      <c r="A634" s="2">
        <v>44035</v>
      </c>
      <c r="B634">
        <v>-5.0199999999999897E-2</v>
      </c>
      <c r="C634">
        <f t="shared" si="49"/>
        <v>-5.0200000000000002E-2</v>
      </c>
      <c r="D634">
        <v>80.400000000000006</v>
      </c>
      <c r="E634">
        <f t="shared" si="50"/>
        <v>-5.0200000000000002E-2</v>
      </c>
      <c r="F634" t="b">
        <f t="shared" si="51"/>
        <v>1</v>
      </c>
      <c r="G634">
        <v>0</v>
      </c>
      <c r="H634">
        <v>0</v>
      </c>
      <c r="I634" t="s">
        <v>26</v>
      </c>
      <c r="J634" t="s">
        <v>26</v>
      </c>
      <c r="L634" s="10">
        <f t="shared" si="48"/>
        <v>648.98879957367387</v>
      </c>
    </row>
    <row r="635" spans="1:12" x14ac:dyDescent="0.25">
      <c r="A635" s="2">
        <v>44036</v>
      </c>
      <c r="B635">
        <v>-8.9999999999999993E-3</v>
      </c>
      <c r="C635">
        <f t="shared" si="49"/>
        <v>-8.9999999999999993E-3</v>
      </c>
      <c r="D635">
        <v>79.67</v>
      </c>
      <c r="E635">
        <f t="shared" si="50"/>
        <v>-8.9999999999999993E-3</v>
      </c>
      <c r="F635" t="b">
        <f t="shared" si="51"/>
        <v>1</v>
      </c>
      <c r="G635">
        <v>0</v>
      </c>
      <c r="H635">
        <v>0</v>
      </c>
      <c r="I635" t="s">
        <v>26</v>
      </c>
      <c r="J635" t="s">
        <v>26</v>
      </c>
      <c r="L635" s="10">
        <f t="shared" ref="L635:L698" si="52">L634*(1+C635)</f>
        <v>643.14790037751084</v>
      </c>
    </row>
    <row r="636" spans="1:12" x14ac:dyDescent="0.25">
      <c r="A636" s="2">
        <v>44039</v>
      </c>
      <c r="B636">
        <v>-4.0000000000000001E-3</v>
      </c>
      <c r="C636">
        <f t="shared" si="49"/>
        <v>-4.0000000000000001E-3</v>
      </c>
      <c r="D636">
        <v>79.349999999999994</v>
      </c>
      <c r="E636">
        <f t="shared" si="50"/>
        <v>-4.0000000000000001E-3</v>
      </c>
      <c r="F636" t="b">
        <f t="shared" si="51"/>
        <v>1</v>
      </c>
      <c r="G636">
        <v>0</v>
      </c>
      <c r="H636">
        <v>0</v>
      </c>
      <c r="I636" t="s">
        <v>26</v>
      </c>
      <c r="J636" t="s">
        <v>26</v>
      </c>
      <c r="L636" s="10">
        <f t="shared" si="52"/>
        <v>640.57530877600084</v>
      </c>
    </row>
    <row r="637" spans="1:12" x14ac:dyDescent="0.25">
      <c r="A637" s="2">
        <v>44040</v>
      </c>
      <c r="B637">
        <v>1.32E-2</v>
      </c>
      <c r="C637">
        <f t="shared" si="49"/>
        <v>1.32E-2</v>
      </c>
      <c r="D637">
        <v>80.400000000000006</v>
      </c>
      <c r="E637">
        <f t="shared" si="50"/>
        <v>1.32E-2</v>
      </c>
      <c r="F637" t="b">
        <f t="shared" si="51"/>
        <v>1</v>
      </c>
      <c r="G637">
        <v>0</v>
      </c>
      <c r="H637">
        <v>0</v>
      </c>
      <c r="I637" t="s">
        <v>26</v>
      </c>
      <c r="J637" t="s">
        <v>26</v>
      </c>
      <c r="L637" s="10">
        <f t="shared" si="52"/>
        <v>649.03090285184408</v>
      </c>
    </row>
    <row r="638" spans="1:12" x14ac:dyDescent="0.25">
      <c r="A638" s="2">
        <v>44041</v>
      </c>
      <c r="B638">
        <v>-2.3E-3</v>
      </c>
      <c r="C638">
        <f t="shared" si="49"/>
        <v>-2.3E-3</v>
      </c>
      <c r="D638">
        <v>80.209999999999994</v>
      </c>
      <c r="E638">
        <f t="shared" si="50"/>
        <v>-2.3E-3</v>
      </c>
      <c r="F638" t="b">
        <f t="shared" si="51"/>
        <v>1</v>
      </c>
      <c r="G638">
        <v>0</v>
      </c>
      <c r="H638">
        <v>0</v>
      </c>
      <c r="I638" t="s">
        <v>26</v>
      </c>
      <c r="J638" t="s">
        <v>26</v>
      </c>
      <c r="L638" s="10">
        <f t="shared" si="52"/>
        <v>647.53813177528491</v>
      </c>
    </row>
    <row r="639" spans="1:12" x14ac:dyDescent="0.25">
      <c r="A639" s="2">
        <v>44042</v>
      </c>
      <c r="B639">
        <v>3.8300000000000001E-2</v>
      </c>
      <c r="C639">
        <f t="shared" si="49"/>
        <v>3.8300000000000001E-2</v>
      </c>
      <c r="D639">
        <v>83.29</v>
      </c>
      <c r="E639">
        <f t="shared" si="50"/>
        <v>3.8300000000000001E-2</v>
      </c>
      <c r="F639" t="b">
        <f t="shared" si="51"/>
        <v>1</v>
      </c>
      <c r="G639">
        <v>0</v>
      </c>
      <c r="H639">
        <v>1</v>
      </c>
      <c r="I639">
        <v>9.4165967500000003E-2</v>
      </c>
      <c r="J639" t="s">
        <v>26</v>
      </c>
      <c r="L639" s="10">
        <f t="shared" si="52"/>
        <v>672.33884222227834</v>
      </c>
    </row>
    <row r="640" spans="1:12" x14ac:dyDescent="0.25">
      <c r="A640" s="2">
        <v>44043</v>
      </c>
      <c r="B640">
        <v>-2.98E-2</v>
      </c>
      <c r="C640">
        <f t="shared" si="49"/>
        <v>-2.98E-2</v>
      </c>
      <c r="D640">
        <v>80.709999999999994</v>
      </c>
      <c r="E640">
        <f t="shared" si="50"/>
        <v>-3.09E-2</v>
      </c>
      <c r="F640" t="b">
        <f t="shared" si="51"/>
        <v>0</v>
      </c>
      <c r="G640">
        <v>1</v>
      </c>
      <c r="H640">
        <v>1</v>
      </c>
      <c r="I640" t="s">
        <v>26</v>
      </c>
      <c r="J640" t="s">
        <v>26</v>
      </c>
      <c r="L640" s="10">
        <f t="shared" si="52"/>
        <v>652.30314472405439</v>
      </c>
    </row>
    <row r="641" spans="1:12" x14ac:dyDescent="0.25">
      <c r="A641" s="2">
        <v>44046</v>
      </c>
      <c r="B641">
        <v>2.3E-2</v>
      </c>
      <c r="C641">
        <f t="shared" si="49"/>
        <v>2.3E-2</v>
      </c>
      <c r="D641">
        <v>82.57</v>
      </c>
      <c r="E641">
        <f t="shared" si="50"/>
        <v>2.3E-2</v>
      </c>
      <c r="F641" t="b">
        <f t="shared" si="51"/>
        <v>1</v>
      </c>
      <c r="G641">
        <v>0</v>
      </c>
      <c r="H641">
        <v>0</v>
      </c>
      <c r="I641" t="s">
        <v>26</v>
      </c>
      <c r="J641" t="s">
        <v>26</v>
      </c>
      <c r="L641" s="10">
        <f t="shared" si="52"/>
        <v>667.30611705270758</v>
      </c>
    </row>
    <row r="642" spans="1:12" x14ac:dyDescent="0.25">
      <c r="A642" s="2">
        <v>44047</v>
      </c>
      <c r="B642">
        <v>-8.0000000000000004E-4</v>
      </c>
      <c r="C642">
        <f t="shared" si="49"/>
        <v>-8.0000000000000004E-4</v>
      </c>
      <c r="D642">
        <v>82.5</v>
      </c>
      <c r="E642">
        <f t="shared" si="50"/>
        <v>-8.0000000000000004E-4</v>
      </c>
      <c r="F642" t="b">
        <f t="shared" si="51"/>
        <v>1</v>
      </c>
      <c r="G642">
        <v>0</v>
      </c>
      <c r="H642">
        <v>0</v>
      </c>
      <c r="I642" t="s">
        <v>26</v>
      </c>
      <c r="J642" t="s">
        <v>26</v>
      </c>
      <c r="L642" s="10">
        <f t="shared" si="52"/>
        <v>666.77227215906544</v>
      </c>
    </row>
    <row r="643" spans="1:12" x14ac:dyDescent="0.25">
      <c r="A643" s="2">
        <v>44048</v>
      </c>
      <c r="B643">
        <v>6.0000000000000001E-3</v>
      </c>
      <c r="C643">
        <f t="shared" ref="C643:C706" si="53">ROUND(B643,4)</f>
        <v>6.0000000000000001E-3</v>
      </c>
      <c r="D643">
        <v>83</v>
      </c>
      <c r="E643">
        <f t="shared" si="50"/>
        <v>6.0000000000000001E-3</v>
      </c>
      <c r="F643" t="b">
        <f t="shared" si="51"/>
        <v>1</v>
      </c>
      <c r="G643">
        <v>0</v>
      </c>
      <c r="H643">
        <v>0</v>
      </c>
      <c r="I643" t="s">
        <v>26</v>
      </c>
      <c r="J643" t="s">
        <v>26</v>
      </c>
      <c r="L643" s="10">
        <f t="shared" si="52"/>
        <v>670.77290579201986</v>
      </c>
    </row>
    <row r="644" spans="1:12" x14ac:dyDescent="0.25">
      <c r="A644" s="2">
        <v>44049</v>
      </c>
      <c r="B644">
        <v>3.5000000000000003E-2</v>
      </c>
      <c r="C644">
        <f t="shared" si="53"/>
        <v>3.5000000000000003E-2</v>
      </c>
      <c r="D644">
        <v>85.91</v>
      </c>
      <c r="E644">
        <f t="shared" ref="E644:E707" si="54">TRUNC(D644/D643-1,4)</f>
        <v>3.5000000000000003E-2</v>
      </c>
      <c r="F644" t="b">
        <f t="shared" ref="F644:F707" si="55">E644=C644</f>
        <v>1</v>
      </c>
      <c r="G644">
        <v>0</v>
      </c>
      <c r="H644">
        <v>0</v>
      </c>
      <c r="I644" t="s">
        <v>26</v>
      </c>
      <c r="J644" t="s">
        <v>26</v>
      </c>
      <c r="L644" s="10">
        <f t="shared" si="52"/>
        <v>694.24995749474044</v>
      </c>
    </row>
    <row r="645" spans="1:12" x14ac:dyDescent="0.25">
      <c r="A645" s="2">
        <v>44050</v>
      </c>
      <c r="B645">
        <v>-3.0000000000000001E-3</v>
      </c>
      <c r="C645">
        <f t="shared" si="53"/>
        <v>-3.0000000000000001E-3</v>
      </c>
      <c r="D645">
        <v>85.65</v>
      </c>
      <c r="E645">
        <f t="shared" si="54"/>
        <v>-3.0000000000000001E-3</v>
      </c>
      <c r="F645" t="b">
        <f t="shared" si="55"/>
        <v>1</v>
      </c>
      <c r="G645">
        <v>0</v>
      </c>
      <c r="H645">
        <v>0</v>
      </c>
      <c r="I645" t="s">
        <v>26</v>
      </c>
      <c r="J645" t="s">
        <v>26</v>
      </c>
      <c r="L645" s="10">
        <f t="shared" si="52"/>
        <v>692.16720762225623</v>
      </c>
    </row>
    <row r="646" spans="1:12" x14ac:dyDescent="0.25">
      <c r="A646" s="2">
        <v>44053</v>
      </c>
      <c r="B646">
        <v>-4.3400000000000001E-2</v>
      </c>
      <c r="C646">
        <f t="shared" si="53"/>
        <v>-4.3400000000000001E-2</v>
      </c>
      <c r="D646">
        <v>81.93</v>
      </c>
      <c r="E646">
        <f t="shared" si="54"/>
        <v>-4.3400000000000001E-2</v>
      </c>
      <c r="F646" t="b">
        <f t="shared" si="55"/>
        <v>1</v>
      </c>
      <c r="G646">
        <v>0</v>
      </c>
      <c r="H646">
        <v>0</v>
      </c>
      <c r="I646" t="s">
        <v>26</v>
      </c>
      <c r="J646" t="s">
        <v>26</v>
      </c>
      <c r="L646" s="10">
        <f t="shared" si="52"/>
        <v>662.12715081145029</v>
      </c>
    </row>
    <row r="647" spans="1:12" x14ac:dyDescent="0.25">
      <c r="A647" s="2">
        <v>44054</v>
      </c>
      <c r="B647">
        <v>-1.13999999999999E-2</v>
      </c>
      <c r="C647">
        <f t="shared" si="53"/>
        <v>-1.14E-2</v>
      </c>
      <c r="D647">
        <v>80.989999999999995</v>
      </c>
      <c r="E647">
        <f t="shared" si="54"/>
        <v>-1.14E-2</v>
      </c>
      <c r="F647" t="b">
        <f t="shared" si="55"/>
        <v>1</v>
      </c>
      <c r="G647">
        <v>0</v>
      </c>
      <c r="H647">
        <v>0</v>
      </c>
      <c r="I647" t="s">
        <v>26</v>
      </c>
      <c r="J647" t="s">
        <v>26</v>
      </c>
      <c r="L647" s="10">
        <f t="shared" si="52"/>
        <v>654.57890129219982</v>
      </c>
    </row>
    <row r="648" spans="1:12" x14ac:dyDescent="0.25">
      <c r="A648" s="2">
        <v>44055</v>
      </c>
      <c r="B648">
        <v>-1.13999999999999E-2</v>
      </c>
      <c r="C648">
        <f t="shared" si="53"/>
        <v>-1.14E-2</v>
      </c>
      <c r="D648">
        <v>80.06</v>
      </c>
      <c r="E648">
        <f t="shared" si="54"/>
        <v>-1.14E-2</v>
      </c>
      <c r="F648" t="b">
        <f t="shared" si="55"/>
        <v>1</v>
      </c>
      <c r="G648">
        <v>0</v>
      </c>
      <c r="H648">
        <v>0</v>
      </c>
      <c r="I648" t="s">
        <v>26</v>
      </c>
      <c r="J648" t="s">
        <v>26</v>
      </c>
      <c r="L648" s="10">
        <f t="shared" si="52"/>
        <v>647.11670181746877</v>
      </c>
    </row>
    <row r="649" spans="1:12" x14ac:dyDescent="0.25">
      <c r="A649" s="2">
        <v>44056</v>
      </c>
      <c r="B649">
        <v>4.7999999999999996E-3</v>
      </c>
      <c r="C649">
        <f t="shared" si="53"/>
        <v>4.7999999999999996E-3</v>
      </c>
      <c r="D649">
        <v>80.45</v>
      </c>
      <c r="E649">
        <f t="shared" si="54"/>
        <v>4.7999999999999996E-3</v>
      </c>
      <c r="F649" t="b">
        <f t="shared" si="55"/>
        <v>1</v>
      </c>
      <c r="G649">
        <v>0</v>
      </c>
      <c r="H649">
        <v>0</v>
      </c>
      <c r="I649" t="s">
        <v>26</v>
      </c>
      <c r="J649" t="s">
        <v>26</v>
      </c>
      <c r="L649" s="10">
        <f t="shared" si="52"/>
        <v>650.22286198619258</v>
      </c>
    </row>
    <row r="650" spans="1:12" x14ac:dyDescent="0.25">
      <c r="A650" s="2">
        <v>44057</v>
      </c>
      <c r="B650">
        <v>1.6199999999999999E-2</v>
      </c>
      <c r="C650">
        <f t="shared" si="53"/>
        <v>1.6199999999999999E-2</v>
      </c>
      <c r="D650">
        <v>81.760000000000005</v>
      </c>
      <c r="E650">
        <f t="shared" si="54"/>
        <v>1.6199999999999999E-2</v>
      </c>
      <c r="F650" t="b">
        <f t="shared" si="55"/>
        <v>1</v>
      </c>
      <c r="G650">
        <v>0</v>
      </c>
      <c r="H650">
        <v>0</v>
      </c>
      <c r="I650" t="s">
        <v>26</v>
      </c>
      <c r="J650" t="s">
        <v>26</v>
      </c>
      <c r="L650" s="10">
        <f t="shared" si="52"/>
        <v>660.75647235036888</v>
      </c>
    </row>
    <row r="651" spans="1:12" x14ac:dyDescent="0.25">
      <c r="A651" s="2">
        <v>44060</v>
      </c>
      <c r="B651">
        <v>-1.2999999999999999E-3</v>
      </c>
      <c r="C651">
        <f t="shared" si="53"/>
        <v>-1.2999999999999999E-3</v>
      </c>
      <c r="D651">
        <v>81.650000000000006</v>
      </c>
      <c r="E651">
        <f t="shared" si="54"/>
        <v>-1.2999999999999999E-3</v>
      </c>
      <c r="F651" t="b">
        <f t="shared" si="55"/>
        <v>1</v>
      </c>
      <c r="G651">
        <v>0</v>
      </c>
      <c r="H651">
        <v>0</v>
      </c>
      <c r="I651" t="s">
        <v>26</v>
      </c>
      <c r="J651" t="s">
        <v>26</v>
      </c>
      <c r="L651" s="10">
        <f t="shared" si="52"/>
        <v>659.89748893631338</v>
      </c>
    </row>
    <row r="652" spans="1:12" x14ac:dyDescent="0.25">
      <c r="A652" s="2">
        <v>44061</v>
      </c>
      <c r="B652">
        <v>9.6099999999999894E-2</v>
      </c>
      <c r="C652">
        <f t="shared" si="53"/>
        <v>9.6100000000000005E-2</v>
      </c>
      <c r="D652">
        <v>89.5</v>
      </c>
      <c r="E652">
        <f t="shared" si="54"/>
        <v>9.6100000000000005E-2</v>
      </c>
      <c r="F652" t="b">
        <f t="shared" si="55"/>
        <v>1</v>
      </c>
      <c r="G652">
        <v>0</v>
      </c>
      <c r="H652">
        <v>0</v>
      </c>
      <c r="I652" t="s">
        <v>26</v>
      </c>
      <c r="J652" t="s">
        <v>26</v>
      </c>
      <c r="L652" s="10">
        <f t="shared" si="52"/>
        <v>723.3136376230932</v>
      </c>
    </row>
    <row r="653" spans="1:12" x14ac:dyDescent="0.25">
      <c r="A653" s="2">
        <v>44062</v>
      </c>
      <c r="B653">
        <v>2.2000000000000001E-3</v>
      </c>
      <c r="C653">
        <f t="shared" si="53"/>
        <v>2.2000000000000001E-3</v>
      </c>
      <c r="D653">
        <v>89.7</v>
      </c>
      <c r="E653">
        <f t="shared" si="54"/>
        <v>2.2000000000000001E-3</v>
      </c>
      <c r="F653" t="b">
        <f t="shared" si="55"/>
        <v>1</v>
      </c>
      <c r="G653">
        <v>0</v>
      </c>
      <c r="H653">
        <v>0</v>
      </c>
      <c r="I653" t="s">
        <v>26</v>
      </c>
      <c r="J653" t="s">
        <v>26</v>
      </c>
      <c r="L653" s="10">
        <f t="shared" si="52"/>
        <v>724.90492762586393</v>
      </c>
    </row>
    <row r="654" spans="1:12" x14ac:dyDescent="0.25">
      <c r="A654" s="2">
        <v>44063</v>
      </c>
      <c r="B654">
        <v>-2.6099999999999901E-2</v>
      </c>
      <c r="C654">
        <f t="shared" si="53"/>
        <v>-2.6100000000000002E-2</v>
      </c>
      <c r="D654">
        <v>87.35</v>
      </c>
      <c r="E654">
        <f t="shared" si="54"/>
        <v>-2.6100000000000002E-2</v>
      </c>
      <c r="F654" t="b">
        <f t="shared" si="55"/>
        <v>1</v>
      </c>
      <c r="G654">
        <v>0</v>
      </c>
      <c r="H654">
        <v>0</v>
      </c>
      <c r="I654" t="s">
        <v>26</v>
      </c>
      <c r="J654" t="s">
        <v>26</v>
      </c>
      <c r="L654" s="10">
        <f t="shared" si="52"/>
        <v>705.98490901482887</v>
      </c>
    </row>
    <row r="655" spans="1:12" x14ac:dyDescent="0.25">
      <c r="A655" s="2">
        <v>44064</v>
      </c>
      <c r="B655">
        <v>0</v>
      </c>
      <c r="C655">
        <f t="shared" si="53"/>
        <v>0</v>
      </c>
      <c r="D655">
        <v>87.35</v>
      </c>
      <c r="E655">
        <f t="shared" si="54"/>
        <v>0</v>
      </c>
      <c r="F655" t="b">
        <f t="shared" si="55"/>
        <v>1</v>
      </c>
      <c r="G655">
        <v>0</v>
      </c>
      <c r="H655">
        <v>0</v>
      </c>
      <c r="I655" t="s">
        <v>26</v>
      </c>
      <c r="J655" t="s">
        <v>26</v>
      </c>
      <c r="L655" s="10">
        <f t="shared" si="52"/>
        <v>705.98490901482887</v>
      </c>
    </row>
    <row r="656" spans="1:12" x14ac:dyDescent="0.25">
      <c r="A656" s="2">
        <v>44067</v>
      </c>
      <c r="B656">
        <v>-3.0000000000000001E-3</v>
      </c>
      <c r="C656">
        <f t="shared" si="53"/>
        <v>-3.0000000000000001E-3</v>
      </c>
      <c r="D656">
        <v>87.08</v>
      </c>
      <c r="E656">
        <f t="shared" si="54"/>
        <v>-3.0000000000000001E-3</v>
      </c>
      <c r="F656" t="b">
        <f t="shared" si="55"/>
        <v>1</v>
      </c>
      <c r="G656">
        <v>0</v>
      </c>
      <c r="H656">
        <v>0</v>
      </c>
      <c r="I656" t="s">
        <v>26</v>
      </c>
      <c r="J656" t="s">
        <v>26</v>
      </c>
      <c r="L656" s="10">
        <f t="shared" si="52"/>
        <v>703.86695428778444</v>
      </c>
    </row>
    <row r="657" spans="1:12" x14ac:dyDescent="0.25">
      <c r="A657" s="2">
        <v>44068</v>
      </c>
      <c r="B657">
        <v>1.0500000000000001E-2</v>
      </c>
      <c r="C657">
        <f t="shared" si="53"/>
        <v>1.0500000000000001E-2</v>
      </c>
      <c r="D657">
        <v>88</v>
      </c>
      <c r="E657">
        <f t="shared" si="54"/>
        <v>1.0500000000000001E-2</v>
      </c>
      <c r="F657" t="b">
        <f t="shared" si="55"/>
        <v>1</v>
      </c>
      <c r="G657">
        <v>0</v>
      </c>
      <c r="H657">
        <v>0</v>
      </c>
      <c r="I657" t="s">
        <v>26</v>
      </c>
      <c r="J657" t="s">
        <v>26</v>
      </c>
      <c r="L657" s="10">
        <f t="shared" si="52"/>
        <v>711.25755730780611</v>
      </c>
    </row>
    <row r="658" spans="1:12" x14ac:dyDescent="0.25">
      <c r="A658" s="2">
        <v>44069</v>
      </c>
      <c r="B658">
        <v>2.4399999999999901E-2</v>
      </c>
      <c r="C658">
        <f t="shared" si="53"/>
        <v>2.4400000000000002E-2</v>
      </c>
      <c r="D658">
        <v>90.15</v>
      </c>
      <c r="E658">
        <f t="shared" si="54"/>
        <v>2.4400000000000002E-2</v>
      </c>
      <c r="F658" t="b">
        <f t="shared" si="55"/>
        <v>1</v>
      </c>
      <c r="G658">
        <v>0</v>
      </c>
      <c r="H658">
        <v>0</v>
      </c>
      <c r="I658" t="s">
        <v>26</v>
      </c>
      <c r="J658" t="s">
        <v>26</v>
      </c>
      <c r="L658" s="10">
        <f t="shared" si="52"/>
        <v>728.61224170611661</v>
      </c>
    </row>
    <row r="659" spans="1:12" x14ac:dyDescent="0.25">
      <c r="A659" s="2">
        <v>44070</v>
      </c>
      <c r="B659">
        <v>2.0199999999999999E-2</v>
      </c>
      <c r="C659">
        <f t="shared" si="53"/>
        <v>2.0199999999999999E-2</v>
      </c>
      <c r="D659">
        <v>91.98</v>
      </c>
      <c r="E659">
        <f t="shared" si="54"/>
        <v>2.0199999999999999E-2</v>
      </c>
      <c r="F659" t="b">
        <f t="shared" si="55"/>
        <v>1</v>
      </c>
      <c r="G659">
        <v>0</v>
      </c>
      <c r="H659">
        <v>0</v>
      </c>
      <c r="I659" t="s">
        <v>26</v>
      </c>
      <c r="J659" t="s">
        <v>26</v>
      </c>
      <c r="L659" s="10">
        <f t="shared" si="52"/>
        <v>743.33020898858013</v>
      </c>
    </row>
    <row r="660" spans="1:12" x14ac:dyDescent="0.25">
      <c r="A660" s="2">
        <v>44071</v>
      </c>
      <c r="B660">
        <v>2.8199999999999999E-2</v>
      </c>
      <c r="C660">
        <f t="shared" si="53"/>
        <v>2.8199999999999999E-2</v>
      </c>
      <c r="D660">
        <v>94.58</v>
      </c>
      <c r="E660">
        <f t="shared" si="54"/>
        <v>2.8199999999999999E-2</v>
      </c>
      <c r="F660" t="b">
        <f t="shared" si="55"/>
        <v>1</v>
      </c>
      <c r="G660">
        <v>0</v>
      </c>
      <c r="H660">
        <v>0</v>
      </c>
      <c r="I660" t="s">
        <v>26</v>
      </c>
      <c r="J660" t="s">
        <v>26</v>
      </c>
      <c r="L660" s="10">
        <f t="shared" si="52"/>
        <v>764.29212088205804</v>
      </c>
    </row>
    <row r="661" spans="1:12" x14ac:dyDescent="0.25">
      <c r="A661" s="2">
        <v>44074</v>
      </c>
      <c r="B661">
        <v>-1.43E-2</v>
      </c>
      <c r="C661">
        <f t="shared" si="53"/>
        <v>-1.43E-2</v>
      </c>
      <c r="D661">
        <v>93.22</v>
      </c>
      <c r="E661">
        <f t="shared" si="54"/>
        <v>-1.43E-2</v>
      </c>
      <c r="F661" t="b">
        <f t="shared" si="55"/>
        <v>1</v>
      </c>
      <c r="G661">
        <v>0</v>
      </c>
      <c r="H661">
        <v>0</v>
      </c>
      <c r="I661" t="s">
        <v>26</v>
      </c>
      <c r="J661" t="s">
        <v>26</v>
      </c>
      <c r="L661" s="10">
        <f t="shared" si="52"/>
        <v>753.3627435534446</v>
      </c>
    </row>
    <row r="662" spans="1:12" x14ac:dyDescent="0.25">
      <c r="A662" s="2">
        <v>44075</v>
      </c>
      <c r="B662">
        <v>2.2599999999999999E-2</v>
      </c>
      <c r="C662">
        <f t="shared" si="53"/>
        <v>2.2599999999999999E-2</v>
      </c>
      <c r="D662">
        <v>95.33</v>
      </c>
      <c r="E662">
        <f t="shared" si="54"/>
        <v>2.2599999999999999E-2</v>
      </c>
      <c r="F662" t="b">
        <f t="shared" si="55"/>
        <v>1</v>
      </c>
      <c r="G662">
        <v>0</v>
      </c>
      <c r="H662">
        <v>0</v>
      </c>
      <c r="I662" t="s">
        <v>26</v>
      </c>
      <c r="J662" t="s">
        <v>26</v>
      </c>
      <c r="L662" s="10">
        <f t="shared" si="52"/>
        <v>770.38874155775238</v>
      </c>
    </row>
    <row r="663" spans="1:12" x14ac:dyDescent="0.25">
      <c r="A663" s="2">
        <v>44076</v>
      </c>
      <c r="B663">
        <v>-1.9E-2</v>
      </c>
      <c r="C663">
        <f t="shared" si="53"/>
        <v>-1.9E-2</v>
      </c>
      <c r="D663">
        <v>93.51</v>
      </c>
      <c r="E663">
        <f t="shared" si="54"/>
        <v>-1.9E-2</v>
      </c>
      <c r="F663" t="b">
        <f t="shared" si="55"/>
        <v>1</v>
      </c>
      <c r="G663">
        <v>0</v>
      </c>
      <c r="H663">
        <v>0</v>
      </c>
      <c r="I663" t="s">
        <v>26</v>
      </c>
      <c r="J663" t="s">
        <v>26</v>
      </c>
      <c r="L663" s="10">
        <f t="shared" si="52"/>
        <v>755.75135546815511</v>
      </c>
    </row>
    <row r="664" spans="1:12" x14ac:dyDescent="0.25">
      <c r="A664" s="2">
        <v>44077</v>
      </c>
      <c r="B664">
        <v>-5.3499999999999999E-2</v>
      </c>
      <c r="C664">
        <f t="shared" si="53"/>
        <v>-5.3499999999999999E-2</v>
      </c>
      <c r="D664">
        <v>88.5</v>
      </c>
      <c r="E664">
        <f t="shared" si="54"/>
        <v>-5.3499999999999999E-2</v>
      </c>
      <c r="F664" t="b">
        <f t="shared" si="55"/>
        <v>1</v>
      </c>
      <c r="G664">
        <v>0</v>
      </c>
      <c r="H664">
        <v>0</v>
      </c>
      <c r="I664" t="s">
        <v>26</v>
      </c>
      <c r="J664" t="s">
        <v>26</v>
      </c>
      <c r="L664" s="10">
        <f t="shared" si="52"/>
        <v>715.31865795060878</v>
      </c>
    </row>
    <row r="665" spans="1:12" x14ac:dyDescent="0.25">
      <c r="A665" s="2">
        <v>44078</v>
      </c>
      <c r="B665">
        <v>3.0000000000000001E-3</v>
      </c>
      <c r="C665">
        <f t="shared" si="53"/>
        <v>3.0000000000000001E-3</v>
      </c>
      <c r="D665">
        <v>88.77</v>
      </c>
      <c r="E665">
        <f t="shared" si="54"/>
        <v>3.0000000000000001E-3</v>
      </c>
      <c r="F665" t="b">
        <f t="shared" si="55"/>
        <v>1</v>
      </c>
      <c r="G665">
        <v>0</v>
      </c>
      <c r="H665">
        <v>0</v>
      </c>
      <c r="I665" t="s">
        <v>26</v>
      </c>
      <c r="J665" t="s">
        <v>26</v>
      </c>
      <c r="L665" s="10">
        <f t="shared" si="52"/>
        <v>717.46461392446054</v>
      </c>
    </row>
    <row r="666" spans="1:12" x14ac:dyDescent="0.25">
      <c r="A666" s="2">
        <v>44082</v>
      </c>
      <c r="B666">
        <v>-1.21E-2</v>
      </c>
      <c r="C666">
        <f t="shared" si="53"/>
        <v>-1.21E-2</v>
      </c>
      <c r="D666">
        <v>87.69</v>
      </c>
      <c r="E666">
        <f t="shared" si="54"/>
        <v>-1.21E-2</v>
      </c>
      <c r="F666" t="b">
        <f t="shared" si="55"/>
        <v>1</v>
      </c>
      <c r="G666">
        <v>0</v>
      </c>
      <c r="H666">
        <v>0</v>
      </c>
      <c r="I666" t="s">
        <v>26</v>
      </c>
      <c r="J666" t="s">
        <v>26</v>
      </c>
      <c r="L666" s="10">
        <f t="shared" si="52"/>
        <v>708.78329209597462</v>
      </c>
    </row>
    <row r="667" spans="1:12" x14ac:dyDescent="0.25">
      <c r="A667" s="2">
        <v>44083</v>
      </c>
      <c r="B667">
        <v>0.04</v>
      </c>
      <c r="C667">
        <f t="shared" si="53"/>
        <v>0.04</v>
      </c>
      <c r="D667">
        <v>91.2</v>
      </c>
      <c r="E667">
        <f t="shared" si="54"/>
        <v>0.04</v>
      </c>
      <c r="F667" t="b">
        <f t="shared" si="55"/>
        <v>1</v>
      </c>
      <c r="G667">
        <v>0</v>
      </c>
      <c r="H667">
        <v>0</v>
      </c>
      <c r="I667" t="s">
        <v>26</v>
      </c>
      <c r="J667" t="s">
        <v>26</v>
      </c>
      <c r="L667" s="10">
        <f t="shared" si="52"/>
        <v>737.13462377981364</v>
      </c>
    </row>
    <row r="668" spans="1:12" x14ac:dyDescent="0.25">
      <c r="A668" s="2">
        <v>44084</v>
      </c>
      <c r="B668">
        <v>-3.2300000000000002E-2</v>
      </c>
      <c r="C668">
        <f t="shared" si="53"/>
        <v>-3.2300000000000002E-2</v>
      </c>
      <c r="D668">
        <v>88.25</v>
      </c>
      <c r="E668">
        <f t="shared" si="54"/>
        <v>-3.2300000000000002E-2</v>
      </c>
      <c r="F668" t="b">
        <f t="shared" si="55"/>
        <v>1</v>
      </c>
      <c r="G668">
        <v>0</v>
      </c>
      <c r="H668">
        <v>0</v>
      </c>
      <c r="I668" t="s">
        <v>26</v>
      </c>
      <c r="J668" t="s">
        <v>26</v>
      </c>
      <c r="L668" s="10">
        <f t="shared" si="52"/>
        <v>713.32517543172571</v>
      </c>
    </row>
    <row r="669" spans="1:12" x14ac:dyDescent="0.25">
      <c r="A669" s="2">
        <v>44085</v>
      </c>
      <c r="B669">
        <v>-7.7000000000000002E-3</v>
      </c>
      <c r="C669">
        <f t="shared" si="53"/>
        <v>-7.7000000000000002E-3</v>
      </c>
      <c r="D669">
        <v>87.57</v>
      </c>
      <c r="E669">
        <f t="shared" si="54"/>
        <v>-7.7000000000000002E-3</v>
      </c>
      <c r="F669" t="b">
        <f t="shared" si="55"/>
        <v>1</v>
      </c>
      <c r="G669">
        <v>0</v>
      </c>
      <c r="H669">
        <v>0</v>
      </c>
      <c r="I669" t="s">
        <v>26</v>
      </c>
      <c r="J669" t="s">
        <v>26</v>
      </c>
      <c r="L669" s="10">
        <f t="shared" si="52"/>
        <v>707.83257158090134</v>
      </c>
    </row>
    <row r="670" spans="1:12" x14ac:dyDescent="0.25">
      <c r="A670" s="2">
        <v>44088</v>
      </c>
      <c r="B670">
        <v>3.1099999999999999E-2</v>
      </c>
      <c r="C670">
        <f t="shared" si="53"/>
        <v>3.1099999999999999E-2</v>
      </c>
      <c r="D670">
        <v>90.3</v>
      </c>
      <c r="E670">
        <f t="shared" si="54"/>
        <v>3.1099999999999999E-2</v>
      </c>
      <c r="F670" t="b">
        <f t="shared" si="55"/>
        <v>1</v>
      </c>
      <c r="G670">
        <v>0</v>
      </c>
      <c r="H670">
        <v>0</v>
      </c>
      <c r="I670" t="s">
        <v>26</v>
      </c>
      <c r="J670" t="s">
        <v>26</v>
      </c>
      <c r="L670" s="10">
        <f t="shared" si="52"/>
        <v>729.84616455706725</v>
      </c>
    </row>
    <row r="671" spans="1:12" x14ac:dyDescent="0.25">
      <c r="A671" s="2">
        <v>44089</v>
      </c>
      <c r="B671">
        <v>-7.9000000000000008E-3</v>
      </c>
      <c r="C671">
        <f t="shared" si="53"/>
        <v>-7.9000000000000008E-3</v>
      </c>
      <c r="D671">
        <v>89.58</v>
      </c>
      <c r="E671">
        <f t="shared" si="54"/>
        <v>-7.9000000000000008E-3</v>
      </c>
      <c r="F671" t="b">
        <f t="shared" si="55"/>
        <v>1</v>
      </c>
      <c r="G671">
        <v>0</v>
      </c>
      <c r="H671">
        <v>0</v>
      </c>
      <c r="I671" t="s">
        <v>26</v>
      </c>
      <c r="J671" t="s">
        <v>26</v>
      </c>
      <c r="L671" s="10">
        <f t="shared" si="52"/>
        <v>724.08037985706642</v>
      </c>
    </row>
    <row r="672" spans="1:12" x14ac:dyDescent="0.25">
      <c r="A672" s="2">
        <v>44090</v>
      </c>
      <c r="B672">
        <v>-4.4999999999999997E-3</v>
      </c>
      <c r="C672">
        <f t="shared" si="53"/>
        <v>-4.4999999999999997E-3</v>
      </c>
      <c r="D672">
        <v>89.17</v>
      </c>
      <c r="E672">
        <f t="shared" si="54"/>
        <v>-4.4999999999999997E-3</v>
      </c>
      <c r="F672" t="b">
        <f t="shared" si="55"/>
        <v>1</v>
      </c>
      <c r="G672">
        <v>0</v>
      </c>
      <c r="H672">
        <v>0</v>
      </c>
      <c r="I672" t="s">
        <v>26</v>
      </c>
      <c r="J672" t="s">
        <v>26</v>
      </c>
      <c r="L672" s="10">
        <f t="shared" si="52"/>
        <v>720.82201814770963</v>
      </c>
    </row>
    <row r="673" spans="1:12" x14ac:dyDescent="0.25">
      <c r="A673" s="2">
        <v>44091</v>
      </c>
      <c r="B673">
        <v>-2.3199999999999998E-2</v>
      </c>
      <c r="C673">
        <f t="shared" si="53"/>
        <v>-2.3199999999999998E-2</v>
      </c>
      <c r="D673">
        <v>87.1</v>
      </c>
      <c r="E673">
        <f t="shared" si="54"/>
        <v>-2.3199999999999998E-2</v>
      </c>
      <c r="F673" t="b">
        <f t="shared" si="55"/>
        <v>1</v>
      </c>
      <c r="G673">
        <v>0</v>
      </c>
      <c r="H673">
        <v>0</v>
      </c>
      <c r="I673" t="s">
        <v>26</v>
      </c>
      <c r="J673" t="s">
        <v>26</v>
      </c>
      <c r="L673" s="10">
        <f t="shared" si="52"/>
        <v>704.09894732668272</v>
      </c>
    </row>
    <row r="674" spans="1:12" x14ac:dyDescent="0.25">
      <c r="A674" s="2">
        <v>44092</v>
      </c>
      <c r="B674">
        <v>5.9999999999999995E-4</v>
      </c>
      <c r="C674">
        <f t="shared" si="53"/>
        <v>5.9999999999999995E-4</v>
      </c>
      <c r="D674">
        <v>87.16</v>
      </c>
      <c r="E674">
        <f t="shared" si="54"/>
        <v>5.9999999999999995E-4</v>
      </c>
      <c r="F674" t="b">
        <f t="shared" si="55"/>
        <v>1</v>
      </c>
      <c r="G674">
        <v>0</v>
      </c>
      <c r="H674">
        <v>0</v>
      </c>
      <c r="I674" t="s">
        <v>26</v>
      </c>
      <c r="J674" t="s">
        <v>26</v>
      </c>
      <c r="L674" s="10">
        <f t="shared" si="52"/>
        <v>704.52140669507867</v>
      </c>
    </row>
    <row r="675" spans="1:12" x14ac:dyDescent="0.25">
      <c r="A675" s="2">
        <v>44095</v>
      </c>
      <c r="B675">
        <v>1.7600000000000001E-2</v>
      </c>
      <c r="C675">
        <f t="shared" si="53"/>
        <v>1.7600000000000001E-2</v>
      </c>
      <c r="D675">
        <v>88.7</v>
      </c>
      <c r="E675">
        <f t="shared" si="54"/>
        <v>1.7600000000000001E-2</v>
      </c>
      <c r="F675" t="b">
        <f t="shared" si="55"/>
        <v>1</v>
      </c>
      <c r="G675">
        <v>0</v>
      </c>
      <c r="H675">
        <v>0</v>
      </c>
      <c r="I675" t="s">
        <v>26</v>
      </c>
      <c r="J675" t="s">
        <v>26</v>
      </c>
      <c r="L675" s="10">
        <f t="shared" si="52"/>
        <v>716.92098345291208</v>
      </c>
    </row>
    <row r="676" spans="1:12" x14ac:dyDescent="0.25">
      <c r="A676" s="2">
        <v>44096</v>
      </c>
      <c r="B676">
        <v>8.8999999999999999E-3</v>
      </c>
      <c r="C676">
        <f t="shared" si="53"/>
        <v>8.8999999999999999E-3</v>
      </c>
      <c r="D676">
        <v>89.49</v>
      </c>
      <c r="E676">
        <f t="shared" si="54"/>
        <v>8.8999999999999999E-3</v>
      </c>
      <c r="F676" t="b">
        <f t="shared" si="55"/>
        <v>1</v>
      </c>
      <c r="G676">
        <v>0</v>
      </c>
      <c r="H676">
        <v>0</v>
      </c>
      <c r="I676" t="s">
        <v>26</v>
      </c>
      <c r="J676" t="s">
        <v>26</v>
      </c>
      <c r="L676" s="10">
        <f t="shared" si="52"/>
        <v>723.30158020564295</v>
      </c>
    </row>
    <row r="677" spans="1:12" x14ac:dyDescent="0.25">
      <c r="A677" s="2">
        <v>44097</v>
      </c>
      <c r="B677">
        <v>-3.3599999999999998E-2</v>
      </c>
      <c r="C677">
        <f t="shared" si="53"/>
        <v>-3.3599999999999998E-2</v>
      </c>
      <c r="D677">
        <v>86.48</v>
      </c>
      <c r="E677">
        <f t="shared" si="54"/>
        <v>-3.3599999999999998E-2</v>
      </c>
      <c r="F677" t="b">
        <f t="shared" si="55"/>
        <v>1</v>
      </c>
      <c r="G677">
        <v>0</v>
      </c>
      <c r="H677">
        <v>0</v>
      </c>
      <c r="I677" t="s">
        <v>26</v>
      </c>
      <c r="J677" t="s">
        <v>26</v>
      </c>
      <c r="L677" s="10">
        <f t="shared" si="52"/>
        <v>698.99864711073337</v>
      </c>
    </row>
    <row r="678" spans="1:12" x14ac:dyDescent="0.25">
      <c r="A678" s="2">
        <v>44098</v>
      </c>
      <c r="B678">
        <v>3.2599999999999997E-2</v>
      </c>
      <c r="C678">
        <f t="shared" si="53"/>
        <v>3.2599999999999997E-2</v>
      </c>
      <c r="D678">
        <v>89.3</v>
      </c>
      <c r="E678">
        <f t="shared" si="54"/>
        <v>3.2599999999999997E-2</v>
      </c>
      <c r="F678" t="b">
        <f t="shared" si="55"/>
        <v>1</v>
      </c>
      <c r="G678">
        <v>0</v>
      </c>
      <c r="H678">
        <v>0</v>
      </c>
      <c r="I678" t="s">
        <v>26</v>
      </c>
      <c r="J678" t="s">
        <v>26</v>
      </c>
      <c r="L678" s="10">
        <f t="shared" si="52"/>
        <v>721.7860030065433</v>
      </c>
    </row>
    <row r="679" spans="1:12" x14ac:dyDescent="0.25">
      <c r="A679" s="2">
        <v>44099</v>
      </c>
      <c r="B679">
        <v>1.4800000000000001E-2</v>
      </c>
      <c r="C679">
        <f t="shared" si="53"/>
        <v>1.4800000000000001E-2</v>
      </c>
      <c r="D679">
        <v>90.63</v>
      </c>
      <c r="E679">
        <f t="shared" si="54"/>
        <v>1.4800000000000001E-2</v>
      </c>
      <c r="F679" t="b">
        <f t="shared" si="55"/>
        <v>1</v>
      </c>
      <c r="G679">
        <v>0</v>
      </c>
      <c r="H679">
        <v>0</v>
      </c>
      <c r="I679" t="s">
        <v>26</v>
      </c>
      <c r="J679" t="s">
        <v>26</v>
      </c>
      <c r="L679" s="10">
        <f t="shared" si="52"/>
        <v>732.46843585104011</v>
      </c>
    </row>
    <row r="680" spans="1:12" x14ac:dyDescent="0.25">
      <c r="A680" s="2">
        <v>44102</v>
      </c>
      <c r="B680">
        <v>-3.4799999999999998E-2</v>
      </c>
      <c r="C680">
        <f t="shared" si="53"/>
        <v>-3.4799999999999998E-2</v>
      </c>
      <c r="D680">
        <v>87.47</v>
      </c>
      <c r="E680">
        <f t="shared" si="54"/>
        <v>-3.4799999999999998E-2</v>
      </c>
      <c r="F680" t="b">
        <f t="shared" si="55"/>
        <v>1</v>
      </c>
      <c r="G680">
        <v>0</v>
      </c>
      <c r="H680">
        <v>0</v>
      </c>
      <c r="I680" t="s">
        <v>26</v>
      </c>
      <c r="J680" t="s">
        <v>26</v>
      </c>
      <c r="L680" s="10">
        <f t="shared" si="52"/>
        <v>706.97853428342398</v>
      </c>
    </row>
    <row r="681" spans="1:12" x14ac:dyDescent="0.25">
      <c r="A681" s="2">
        <v>44103</v>
      </c>
      <c r="B681">
        <v>1E-4</v>
      </c>
      <c r="C681">
        <f t="shared" si="53"/>
        <v>1E-4</v>
      </c>
      <c r="D681">
        <v>87.48</v>
      </c>
      <c r="E681">
        <f t="shared" si="54"/>
        <v>1E-4</v>
      </c>
      <c r="F681" t="b">
        <f t="shared" si="55"/>
        <v>1</v>
      </c>
      <c r="G681">
        <v>0</v>
      </c>
      <c r="H681">
        <v>0</v>
      </c>
      <c r="I681" t="s">
        <v>26</v>
      </c>
      <c r="J681" t="s">
        <v>26</v>
      </c>
      <c r="L681" s="10">
        <f t="shared" si="52"/>
        <v>707.04923213685231</v>
      </c>
    </row>
    <row r="682" spans="1:12" x14ac:dyDescent="0.25">
      <c r="A682" s="2">
        <v>44104</v>
      </c>
      <c r="B682">
        <v>1.9599999999999999E-2</v>
      </c>
      <c r="C682">
        <f t="shared" si="53"/>
        <v>1.9599999999999999E-2</v>
      </c>
      <c r="D682">
        <v>89.2</v>
      </c>
      <c r="E682">
        <f t="shared" si="54"/>
        <v>1.9599999999999999E-2</v>
      </c>
      <c r="F682" t="b">
        <f t="shared" si="55"/>
        <v>1</v>
      </c>
      <c r="G682">
        <v>0</v>
      </c>
      <c r="H682">
        <v>0</v>
      </c>
      <c r="I682" t="s">
        <v>26</v>
      </c>
      <c r="J682" t="s">
        <v>26</v>
      </c>
      <c r="L682" s="10">
        <f t="shared" si="52"/>
        <v>720.9073970867347</v>
      </c>
    </row>
    <row r="683" spans="1:12" x14ac:dyDescent="0.25">
      <c r="A683" s="2">
        <v>44105</v>
      </c>
      <c r="B683">
        <v>3.0200000000000001E-2</v>
      </c>
      <c r="C683">
        <f t="shared" si="53"/>
        <v>3.0200000000000001E-2</v>
      </c>
      <c r="D683">
        <v>91.9</v>
      </c>
      <c r="E683">
        <f t="shared" si="54"/>
        <v>3.0200000000000001E-2</v>
      </c>
      <c r="F683" t="b">
        <f t="shared" si="55"/>
        <v>1</v>
      </c>
      <c r="G683">
        <v>0</v>
      </c>
      <c r="H683">
        <v>0</v>
      </c>
      <c r="I683" t="s">
        <v>26</v>
      </c>
      <c r="J683" t="s">
        <v>26</v>
      </c>
      <c r="L683" s="10">
        <f t="shared" si="52"/>
        <v>742.67880047875406</v>
      </c>
    </row>
    <row r="684" spans="1:12" x14ac:dyDescent="0.25">
      <c r="A684" s="2">
        <v>44106</v>
      </c>
      <c r="B684">
        <v>-4.1799999999999997E-2</v>
      </c>
      <c r="C684">
        <f t="shared" si="53"/>
        <v>-4.1799999999999997E-2</v>
      </c>
      <c r="D684">
        <v>88.05</v>
      </c>
      <c r="E684">
        <f t="shared" si="54"/>
        <v>-4.1799999999999997E-2</v>
      </c>
      <c r="F684" t="b">
        <f t="shared" si="55"/>
        <v>1</v>
      </c>
      <c r="G684">
        <v>0</v>
      </c>
      <c r="H684">
        <v>0</v>
      </c>
      <c r="I684" t="s">
        <v>26</v>
      </c>
      <c r="J684" t="s">
        <v>26</v>
      </c>
      <c r="L684" s="10">
        <f t="shared" si="52"/>
        <v>711.63482661874218</v>
      </c>
    </row>
    <row r="685" spans="1:12" x14ac:dyDescent="0.25">
      <c r="A685" s="2">
        <v>44109</v>
      </c>
      <c r="B685">
        <v>2.3699999999999999E-2</v>
      </c>
      <c r="C685">
        <f t="shared" si="53"/>
        <v>2.3699999999999999E-2</v>
      </c>
      <c r="D685">
        <v>90.14</v>
      </c>
      <c r="E685">
        <f t="shared" si="54"/>
        <v>2.3699999999999999E-2</v>
      </c>
      <c r="F685" t="b">
        <f t="shared" si="55"/>
        <v>1</v>
      </c>
      <c r="G685">
        <v>0</v>
      </c>
      <c r="H685">
        <v>0</v>
      </c>
      <c r="I685" t="s">
        <v>26</v>
      </c>
      <c r="J685" t="s">
        <v>26</v>
      </c>
      <c r="L685" s="10">
        <f t="shared" si="52"/>
        <v>728.50057200960646</v>
      </c>
    </row>
    <row r="686" spans="1:12" x14ac:dyDescent="0.25">
      <c r="A686" s="2">
        <v>44110</v>
      </c>
      <c r="B686">
        <v>-9.2999999999999992E-3</v>
      </c>
      <c r="C686">
        <f t="shared" si="53"/>
        <v>-9.2999999999999992E-3</v>
      </c>
      <c r="D686">
        <v>89.3</v>
      </c>
      <c r="E686">
        <f t="shared" si="54"/>
        <v>-9.2999999999999992E-3</v>
      </c>
      <c r="F686" t="b">
        <f t="shared" si="55"/>
        <v>1</v>
      </c>
      <c r="G686">
        <v>0</v>
      </c>
      <c r="H686">
        <v>0</v>
      </c>
      <c r="I686" t="s">
        <v>26</v>
      </c>
      <c r="J686" t="s">
        <v>26</v>
      </c>
      <c r="L686" s="10">
        <f t="shared" si="52"/>
        <v>721.72551668991719</v>
      </c>
    </row>
    <row r="687" spans="1:12" x14ac:dyDescent="0.25">
      <c r="A687" s="2">
        <v>44111</v>
      </c>
      <c r="B687">
        <v>-4.0000000000000001E-3</v>
      </c>
      <c r="C687">
        <f t="shared" si="53"/>
        <v>-4.0000000000000001E-3</v>
      </c>
      <c r="D687">
        <v>88.94</v>
      </c>
      <c r="E687">
        <f t="shared" si="54"/>
        <v>-4.0000000000000001E-3</v>
      </c>
      <c r="F687" t="b">
        <f t="shared" si="55"/>
        <v>1</v>
      </c>
      <c r="G687">
        <v>0</v>
      </c>
      <c r="H687">
        <v>0</v>
      </c>
      <c r="I687" t="s">
        <v>26</v>
      </c>
      <c r="J687" t="s">
        <v>26</v>
      </c>
      <c r="L687" s="10">
        <f t="shared" si="52"/>
        <v>718.83861462315747</v>
      </c>
    </row>
    <row r="688" spans="1:12" x14ac:dyDescent="0.25">
      <c r="A688" s="2">
        <v>44112</v>
      </c>
      <c r="B688">
        <v>3.2899999999999999E-2</v>
      </c>
      <c r="C688">
        <f t="shared" si="53"/>
        <v>3.2899999999999999E-2</v>
      </c>
      <c r="D688">
        <v>91.87</v>
      </c>
      <c r="E688">
        <f t="shared" si="54"/>
        <v>3.2899999999999999E-2</v>
      </c>
      <c r="F688" t="b">
        <f t="shared" si="55"/>
        <v>1</v>
      </c>
      <c r="G688">
        <v>0</v>
      </c>
      <c r="H688">
        <v>0</v>
      </c>
      <c r="I688" t="s">
        <v>26</v>
      </c>
      <c r="J688" t="s">
        <v>26</v>
      </c>
      <c r="L688" s="10">
        <f t="shared" si="52"/>
        <v>742.48840504425925</v>
      </c>
    </row>
    <row r="689" spans="1:12" x14ac:dyDescent="0.25">
      <c r="A689" s="2">
        <v>44113</v>
      </c>
      <c r="B689">
        <v>6.83E-2</v>
      </c>
      <c r="C689">
        <f t="shared" si="53"/>
        <v>6.83E-2</v>
      </c>
      <c r="D689">
        <v>98.15</v>
      </c>
      <c r="E689">
        <f t="shared" si="54"/>
        <v>6.83E-2</v>
      </c>
      <c r="F689" t="b">
        <f t="shared" si="55"/>
        <v>1</v>
      </c>
      <c r="G689">
        <v>0</v>
      </c>
      <c r="H689">
        <v>0</v>
      </c>
      <c r="I689" t="s">
        <v>26</v>
      </c>
      <c r="J689" t="s">
        <v>26</v>
      </c>
      <c r="L689" s="10">
        <f t="shared" si="52"/>
        <v>793.2003631087822</v>
      </c>
    </row>
    <row r="690" spans="1:12" x14ac:dyDescent="0.25">
      <c r="A690" s="2">
        <v>44117</v>
      </c>
      <c r="B690">
        <v>5.96E-2</v>
      </c>
      <c r="C690">
        <f t="shared" si="53"/>
        <v>5.96E-2</v>
      </c>
      <c r="D690">
        <v>104</v>
      </c>
      <c r="E690">
        <f t="shared" si="54"/>
        <v>5.96E-2</v>
      </c>
      <c r="F690" t="b">
        <f t="shared" si="55"/>
        <v>1</v>
      </c>
      <c r="G690">
        <v>0</v>
      </c>
      <c r="H690">
        <v>1</v>
      </c>
      <c r="I690" t="s">
        <v>26</v>
      </c>
      <c r="J690">
        <v>300</v>
      </c>
      <c r="L690" s="10">
        <f t="shared" si="52"/>
        <v>840.47510475006573</v>
      </c>
    </row>
    <row r="691" spans="1:12" x14ac:dyDescent="0.25">
      <c r="A691" s="2">
        <v>44118</v>
      </c>
      <c r="B691">
        <v>-1.23E-2</v>
      </c>
      <c r="C691">
        <f t="shared" si="53"/>
        <v>-1.23E-2</v>
      </c>
      <c r="D691">
        <v>25.59</v>
      </c>
      <c r="E691">
        <f t="shared" si="54"/>
        <v>-0.75390000000000001</v>
      </c>
      <c r="F691" t="b">
        <f t="shared" si="55"/>
        <v>0</v>
      </c>
      <c r="G691">
        <v>1</v>
      </c>
      <c r="H691">
        <v>1</v>
      </c>
      <c r="I691" t="s">
        <v>26</v>
      </c>
      <c r="J691" t="s">
        <v>26</v>
      </c>
      <c r="L691" s="10">
        <f t="shared" si="52"/>
        <v>830.13726096163998</v>
      </c>
    </row>
    <row r="692" spans="1:12" x14ac:dyDescent="0.25">
      <c r="A692" s="2">
        <v>44119</v>
      </c>
      <c r="B692">
        <v>-3.0999999999999999E-3</v>
      </c>
      <c r="C692">
        <f t="shared" si="53"/>
        <v>-3.0999999999999999E-3</v>
      </c>
      <c r="D692">
        <v>25.51</v>
      </c>
      <c r="E692">
        <f t="shared" si="54"/>
        <v>-3.0999999999999999E-3</v>
      </c>
      <c r="F692" t="b">
        <f t="shared" si="55"/>
        <v>1</v>
      </c>
      <c r="G692">
        <v>0</v>
      </c>
      <c r="H692">
        <v>0</v>
      </c>
      <c r="I692" t="s">
        <v>26</v>
      </c>
      <c r="J692" t="s">
        <v>26</v>
      </c>
      <c r="L692" s="10">
        <f t="shared" si="52"/>
        <v>827.56383545265885</v>
      </c>
    </row>
    <row r="693" spans="1:12" x14ac:dyDescent="0.25">
      <c r="A693" s="2">
        <v>44120</v>
      </c>
      <c r="B693">
        <v>1.1299999999999999E-2</v>
      </c>
      <c r="C693">
        <f t="shared" si="53"/>
        <v>1.1299999999999999E-2</v>
      </c>
      <c r="D693">
        <v>25.8</v>
      </c>
      <c r="E693">
        <f t="shared" si="54"/>
        <v>1.1299999999999999E-2</v>
      </c>
      <c r="F693" t="b">
        <f t="shared" si="55"/>
        <v>1</v>
      </c>
      <c r="G693">
        <v>0</v>
      </c>
      <c r="H693">
        <v>0</v>
      </c>
      <c r="I693" t="s">
        <v>26</v>
      </c>
      <c r="J693" t="s">
        <v>26</v>
      </c>
      <c r="L693" s="10">
        <f t="shared" si="52"/>
        <v>836.915306793274</v>
      </c>
    </row>
    <row r="694" spans="1:12" x14ac:dyDescent="0.25">
      <c r="A694" s="2">
        <v>44123</v>
      </c>
      <c r="B694">
        <v>-4.1999999999999997E-3</v>
      </c>
      <c r="C694">
        <f t="shared" si="53"/>
        <v>-4.1999999999999997E-3</v>
      </c>
      <c r="D694">
        <v>25.69</v>
      </c>
      <c r="E694">
        <f t="shared" si="54"/>
        <v>-4.1999999999999997E-3</v>
      </c>
      <c r="F694" t="b">
        <f t="shared" si="55"/>
        <v>1</v>
      </c>
      <c r="G694">
        <v>0</v>
      </c>
      <c r="H694">
        <v>0</v>
      </c>
      <c r="I694" t="s">
        <v>26</v>
      </c>
      <c r="J694" t="s">
        <v>26</v>
      </c>
      <c r="L694" s="10">
        <f t="shared" si="52"/>
        <v>833.40026250474227</v>
      </c>
    </row>
    <row r="695" spans="1:12" x14ac:dyDescent="0.25">
      <c r="A695" s="2">
        <v>44124</v>
      </c>
      <c r="B695">
        <v>1.3599999999999999E-2</v>
      </c>
      <c r="C695">
        <f t="shared" si="53"/>
        <v>1.3599999999999999E-2</v>
      </c>
      <c r="D695">
        <v>26.04</v>
      </c>
      <c r="E695">
        <f t="shared" si="54"/>
        <v>1.3599999999999999E-2</v>
      </c>
      <c r="F695" t="b">
        <f t="shared" si="55"/>
        <v>1</v>
      </c>
      <c r="G695">
        <v>0</v>
      </c>
      <c r="H695">
        <v>0</v>
      </c>
      <c r="I695" t="s">
        <v>26</v>
      </c>
      <c r="J695" t="s">
        <v>26</v>
      </c>
      <c r="L695" s="10">
        <f t="shared" si="52"/>
        <v>844.73450607480686</v>
      </c>
    </row>
    <row r="696" spans="1:12" x14ac:dyDescent="0.25">
      <c r="A696" s="2">
        <v>44125</v>
      </c>
      <c r="B696">
        <v>6.8999999999999999E-3</v>
      </c>
      <c r="C696">
        <f t="shared" si="53"/>
        <v>6.8999999999999999E-3</v>
      </c>
      <c r="D696">
        <v>26.22</v>
      </c>
      <c r="E696">
        <f t="shared" si="54"/>
        <v>6.8999999999999999E-3</v>
      </c>
      <c r="F696" t="b">
        <f t="shared" si="55"/>
        <v>1</v>
      </c>
      <c r="G696">
        <v>0</v>
      </c>
      <c r="H696">
        <v>0</v>
      </c>
      <c r="I696" t="s">
        <v>26</v>
      </c>
      <c r="J696" t="s">
        <v>26</v>
      </c>
      <c r="L696" s="10">
        <f t="shared" si="52"/>
        <v>850.563174166723</v>
      </c>
    </row>
    <row r="697" spans="1:12" x14ac:dyDescent="0.25">
      <c r="A697" s="2">
        <v>44126</v>
      </c>
      <c r="B697">
        <v>-4.4999999999999997E-3</v>
      </c>
      <c r="C697">
        <f t="shared" si="53"/>
        <v>-4.4999999999999997E-3</v>
      </c>
      <c r="D697">
        <v>26.1</v>
      </c>
      <c r="E697">
        <f t="shared" si="54"/>
        <v>-4.4999999999999997E-3</v>
      </c>
      <c r="F697" t="b">
        <f t="shared" si="55"/>
        <v>1</v>
      </c>
      <c r="G697">
        <v>0</v>
      </c>
      <c r="H697">
        <v>0</v>
      </c>
      <c r="I697" t="s">
        <v>26</v>
      </c>
      <c r="J697" t="s">
        <v>26</v>
      </c>
      <c r="L697" s="10">
        <f t="shared" si="52"/>
        <v>846.73563988297281</v>
      </c>
    </row>
    <row r="698" spans="1:12" x14ac:dyDescent="0.25">
      <c r="A698" s="2">
        <v>44127</v>
      </c>
      <c r="B698">
        <v>-6.7999999999999996E-3</v>
      </c>
      <c r="C698">
        <f t="shared" si="53"/>
        <v>-6.7999999999999996E-3</v>
      </c>
      <c r="D698">
        <v>25.92</v>
      </c>
      <c r="E698">
        <f t="shared" si="54"/>
        <v>-6.7999999999999996E-3</v>
      </c>
      <c r="F698" t="b">
        <f t="shared" si="55"/>
        <v>1</v>
      </c>
      <c r="G698">
        <v>0</v>
      </c>
      <c r="H698">
        <v>0</v>
      </c>
      <c r="I698" t="s">
        <v>26</v>
      </c>
      <c r="J698" t="s">
        <v>26</v>
      </c>
      <c r="L698" s="10">
        <f t="shared" si="52"/>
        <v>840.97783753176861</v>
      </c>
    </row>
    <row r="699" spans="1:12" x14ac:dyDescent="0.25">
      <c r="A699" s="2">
        <v>44130</v>
      </c>
      <c r="B699">
        <v>-1.7299999999999999E-2</v>
      </c>
      <c r="C699">
        <f t="shared" si="53"/>
        <v>-1.7299999999999999E-2</v>
      </c>
      <c r="D699">
        <v>25.47</v>
      </c>
      <c r="E699">
        <f t="shared" si="54"/>
        <v>-1.7299999999999999E-2</v>
      </c>
      <c r="F699" t="b">
        <f t="shared" si="55"/>
        <v>1</v>
      </c>
      <c r="G699">
        <v>0</v>
      </c>
      <c r="H699">
        <v>0</v>
      </c>
      <c r="I699" t="s">
        <v>26</v>
      </c>
      <c r="J699" t="s">
        <v>26</v>
      </c>
      <c r="L699" s="10">
        <f t="shared" ref="L699:L762" si="56">L698*(1+C699)</f>
        <v>826.42892094246906</v>
      </c>
    </row>
    <row r="700" spans="1:12" x14ac:dyDescent="0.25">
      <c r="A700" s="2">
        <v>44131</v>
      </c>
      <c r="B700">
        <v>-6.9999999999999999E-4</v>
      </c>
      <c r="C700">
        <f t="shared" si="53"/>
        <v>-6.9999999999999999E-4</v>
      </c>
      <c r="D700">
        <v>25.45</v>
      </c>
      <c r="E700">
        <f t="shared" si="54"/>
        <v>-6.9999999999999999E-4</v>
      </c>
      <c r="F700" t="b">
        <f t="shared" si="55"/>
        <v>1</v>
      </c>
      <c r="G700">
        <v>0</v>
      </c>
      <c r="H700">
        <v>0</v>
      </c>
      <c r="I700" t="s">
        <v>26</v>
      </c>
      <c r="J700" t="s">
        <v>26</v>
      </c>
      <c r="L700" s="10">
        <f t="shared" si="56"/>
        <v>825.85042069780934</v>
      </c>
    </row>
    <row r="701" spans="1:12" x14ac:dyDescent="0.25">
      <c r="A701" s="2">
        <v>44132</v>
      </c>
      <c r="B701">
        <v>-3.2199999999999999E-2</v>
      </c>
      <c r="C701">
        <f t="shared" si="53"/>
        <v>-3.2199999999999999E-2</v>
      </c>
      <c r="D701">
        <v>24.63</v>
      </c>
      <c r="E701">
        <f t="shared" si="54"/>
        <v>-3.2199999999999999E-2</v>
      </c>
      <c r="F701" t="b">
        <f t="shared" si="55"/>
        <v>1</v>
      </c>
      <c r="G701">
        <v>0</v>
      </c>
      <c r="H701">
        <v>0</v>
      </c>
      <c r="I701" t="s">
        <v>26</v>
      </c>
      <c r="J701" t="s">
        <v>26</v>
      </c>
      <c r="L701" s="10">
        <f t="shared" si="56"/>
        <v>799.25803715133986</v>
      </c>
    </row>
    <row r="702" spans="1:12" x14ac:dyDescent="0.25">
      <c r="A702" s="2">
        <v>44133</v>
      </c>
      <c r="B702">
        <v>2.9600000000000001E-2</v>
      </c>
      <c r="C702">
        <f t="shared" si="53"/>
        <v>2.9600000000000001E-2</v>
      </c>
      <c r="D702">
        <v>25.36</v>
      </c>
      <c r="E702">
        <f t="shared" si="54"/>
        <v>2.9600000000000001E-2</v>
      </c>
      <c r="F702" t="b">
        <f t="shared" si="55"/>
        <v>1</v>
      </c>
      <c r="G702">
        <v>0</v>
      </c>
      <c r="H702">
        <v>0</v>
      </c>
      <c r="I702" t="s">
        <v>26</v>
      </c>
      <c r="J702" t="s">
        <v>26</v>
      </c>
      <c r="L702" s="10">
        <f t="shared" si="56"/>
        <v>822.91607505101956</v>
      </c>
    </row>
    <row r="703" spans="1:12" x14ac:dyDescent="0.25">
      <c r="A703" s="2">
        <v>44134</v>
      </c>
      <c r="B703">
        <v>-2.87E-2</v>
      </c>
      <c r="C703">
        <f t="shared" si="53"/>
        <v>-2.87E-2</v>
      </c>
      <c r="D703">
        <v>24.63</v>
      </c>
      <c r="E703">
        <f t="shared" si="54"/>
        <v>-2.87E-2</v>
      </c>
      <c r="F703" t="b">
        <f t="shared" si="55"/>
        <v>1</v>
      </c>
      <c r="G703">
        <v>0</v>
      </c>
      <c r="H703">
        <v>0</v>
      </c>
      <c r="I703" t="s">
        <v>26</v>
      </c>
      <c r="J703" t="s">
        <v>26</v>
      </c>
      <c r="L703" s="10">
        <f t="shared" si="56"/>
        <v>799.29838369705533</v>
      </c>
    </row>
    <row r="704" spans="1:12" x14ac:dyDescent="0.25">
      <c r="A704" s="2">
        <v>44138</v>
      </c>
      <c r="B704">
        <v>1.46E-2</v>
      </c>
      <c r="C704">
        <f t="shared" si="53"/>
        <v>1.46E-2</v>
      </c>
      <c r="D704">
        <v>24.99</v>
      </c>
      <c r="E704">
        <f t="shared" si="54"/>
        <v>1.46E-2</v>
      </c>
      <c r="F704" t="b">
        <f t="shared" si="55"/>
        <v>1</v>
      </c>
      <c r="G704">
        <v>0</v>
      </c>
      <c r="H704">
        <v>0</v>
      </c>
      <c r="I704" t="s">
        <v>26</v>
      </c>
      <c r="J704" t="s">
        <v>26</v>
      </c>
      <c r="L704" s="10">
        <f t="shared" si="56"/>
        <v>810.96814009903233</v>
      </c>
    </row>
    <row r="705" spans="1:12" x14ac:dyDescent="0.25">
      <c r="A705" s="2">
        <v>44139</v>
      </c>
      <c r="B705">
        <v>4.8000000000000001E-2</v>
      </c>
      <c r="C705">
        <f t="shared" si="53"/>
        <v>4.8000000000000001E-2</v>
      </c>
      <c r="D705">
        <v>26.19</v>
      </c>
      <c r="E705">
        <f t="shared" si="54"/>
        <v>4.8000000000000001E-2</v>
      </c>
      <c r="F705" t="b">
        <f t="shared" si="55"/>
        <v>1</v>
      </c>
      <c r="G705">
        <v>0</v>
      </c>
      <c r="H705">
        <v>0</v>
      </c>
      <c r="I705" t="s">
        <v>26</v>
      </c>
      <c r="J705" t="s">
        <v>26</v>
      </c>
      <c r="L705" s="10">
        <f t="shared" si="56"/>
        <v>849.89461082378591</v>
      </c>
    </row>
    <row r="706" spans="1:12" x14ac:dyDescent="0.25">
      <c r="A706" s="2">
        <v>44140</v>
      </c>
      <c r="B706">
        <v>4.8099999999999997E-2</v>
      </c>
      <c r="C706">
        <f t="shared" si="53"/>
        <v>4.8099999999999997E-2</v>
      </c>
      <c r="D706">
        <v>27.45</v>
      </c>
      <c r="E706">
        <f t="shared" si="54"/>
        <v>4.8099999999999997E-2</v>
      </c>
      <c r="F706" t="b">
        <f t="shared" si="55"/>
        <v>1</v>
      </c>
      <c r="G706">
        <v>0</v>
      </c>
      <c r="H706">
        <v>0</v>
      </c>
      <c r="I706" t="s">
        <v>26</v>
      </c>
      <c r="J706" t="s">
        <v>26</v>
      </c>
      <c r="L706" s="10">
        <f t="shared" si="56"/>
        <v>890.77454160441005</v>
      </c>
    </row>
    <row r="707" spans="1:12" x14ac:dyDescent="0.25">
      <c r="A707" s="2">
        <v>44141</v>
      </c>
      <c r="B707">
        <v>-4.3E-3</v>
      </c>
      <c r="C707">
        <f t="shared" ref="C707:C770" si="57">ROUND(B707,4)</f>
        <v>-4.3E-3</v>
      </c>
      <c r="D707">
        <v>27.33</v>
      </c>
      <c r="E707">
        <f t="shared" si="54"/>
        <v>-4.3E-3</v>
      </c>
      <c r="F707" t="b">
        <f t="shared" si="55"/>
        <v>1</v>
      </c>
      <c r="G707">
        <v>0</v>
      </c>
      <c r="H707">
        <v>0</v>
      </c>
      <c r="I707" t="s">
        <v>26</v>
      </c>
      <c r="J707" t="s">
        <v>26</v>
      </c>
      <c r="L707" s="10">
        <f t="shared" si="56"/>
        <v>886.94421107551113</v>
      </c>
    </row>
    <row r="708" spans="1:12" x14ac:dyDescent="0.25">
      <c r="A708" s="2">
        <v>44144</v>
      </c>
      <c r="B708">
        <v>-3.2099999999999997E-2</v>
      </c>
      <c r="C708">
        <f t="shared" si="57"/>
        <v>-3.2099999999999997E-2</v>
      </c>
      <c r="D708">
        <v>26.45</v>
      </c>
      <c r="E708">
        <f t="shared" ref="E708:E771" si="58">TRUNC(D708/D707-1,4)</f>
        <v>-3.2099999999999997E-2</v>
      </c>
      <c r="F708" t="b">
        <f t="shared" ref="F708:F771" si="59">E708=C708</f>
        <v>1</v>
      </c>
      <c r="G708">
        <v>0</v>
      </c>
      <c r="H708">
        <v>0</v>
      </c>
      <c r="I708" t="s">
        <v>26</v>
      </c>
      <c r="J708" t="s">
        <v>26</v>
      </c>
      <c r="L708" s="10">
        <f t="shared" si="56"/>
        <v>858.47330189998718</v>
      </c>
    </row>
    <row r="709" spans="1:12" x14ac:dyDescent="0.25">
      <c r="A709" s="2">
        <v>44145</v>
      </c>
      <c r="B709">
        <v>-4.65E-2</v>
      </c>
      <c r="C709">
        <f t="shared" si="57"/>
        <v>-4.65E-2</v>
      </c>
      <c r="D709">
        <v>25.22</v>
      </c>
      <c r="E709">
        <f t="shared" si="58"/>
        <v>-4.65E-2</v>
      </c>
      <c r="F709" t="b">
        <f t="shared" si="59"/>
        <v>1</v>
      </c>
      <c r="G709">
        <v>0</v>
      </c>
      <c r="H709">
        <v>0</v>
      </c>
      <c r="I709" t="s">
        <v>26</v>
      </c>
      <c r="J709" t="s">
        <v>26</v>
      </c>
      <c r="L709" s="10">
        <f t="shared" si="56"/>
        <v>818.55429336163775</v>
      </c>
    </row>
    <row r="710" spans="1:12" x14ac:dyDescent="0.25">
      <c r="A710" s="2">
        <v>44146</v>
      </c>
      <c r="B710">
        <v>1.41999999999999E-2</v>
      </c>
      <c r="C710">
        <f t="shared" si="57"/>
        <v>1.4200000000000001E-2</v>
      </c>
      <c r="D710">
        <v>25.58</v>
      </c>
      <c r="E710">
        <f t="shared" si="58"/>
        <v>1.4200000000000001E-2</v>
      </c>
      <c r="F710" t="b">
        <f t="shared" si="59"/>
        <v>1</v>
      </c>
      <c r="G710">
        <v>0</v>
      </c>
      <c r="H710">
        <v>0</v>
      </c>
      <c r="I710" t="s">
        <v>26</v>
      </c>
      <c r="J710" t="s">
        <v>26</v>
      </c>
      <c r="L710" s="10">
        <f t="shared" si="56"/>
        <v>830.17776432737298</v>
      </c>
    </row>
    <row r="711" spans="1:12" x14ac:dyDescent="0.25">
      <c r="A711" s="2">
        <v>44147</v>
      </c>
      <c r="B711">
        <v>-3.8999999999999998E-3</v>
      </c>
      <c r="C711">
        <f t="shared" si="57"/>
        <v>-3.8999999999999998E-3</v>
      </c>
      <c r="D711">
        <v>25.48</v>
      </c>
      <c r="E711">
        <f t="shared" si="58"/>
        <v>-3.8999999999999998E-3</v>
      </c>
      <c r="F711" t="b">
        <f t="shared" si="59"/>
        <v>1</v>
      </c>
      <c r="G711">
        <v>0</v>
      </c>
      <c r="H711">
        <v>0</v>
      </c>
      <c r="I711" t="s">
        <v>26</v>
      </c>
      <c r="J711" t="s">
        <v>26</v>
      </c>
      <c r="L711" s="10">
        <f t="shared" si="56"/>
        <v>826.9400710464962</v>
      </c>
    </row>
    <row r="712" spans="1:12" x14ac:dyDescent="0.25">
      <c r="A712" s="2">
        <v>44148</v>
      </c>
      <c r="B712">
        <v>-1.49E-2</v>
      </c>
      <c r="C712">
        <f t="shared" si="57"/>
        <v>-1.49E-2</v>
      </c>
      <c r="D712">
        <v>25.1</v>
      </c>
      <c r="E712">
        <f t="shared" si="58"/>
        <v>-1.49E-2</v>
      </c>
      <c r="F712" t="b">
        <f t="shared" si="59"/>
        <v>1</v>
      </c>
      <c r="G712">
        <v>0</v>
      </c>
      <c r="H712">
        <v>0</v>
      </c>
      <c r="I712" t="s">
        <v>26</v>
      </c>
      <c r="J712" t="s">
        <v>26</v>
      </c>
      <c r="L712" s="10">
        <f t="shared" si="56"/>
        <v>814.61866398790335</v>
      </c>
    </row>
    <row r="713" spans="1:12" x14ac:dyDescent="0.25">
      <c r="A713" s="2">
        <v>44151</v>
      </c>
      <c r="B713">
        <v>-9.8999999999999904E-3</v>
      </c>
      <c r="C713">
        <f t="shared" si="57"/>
        <v>-9.9000000000000008E-3</v>
      </c>
      <c r="D713">
        <v>24.85</v>
      </c>
      <c r="E713">
        <f t="shared" si="58"/>
        <v>-9.9000000000000008E-3</v>
      </c>
      <c r="F713" t="b">
        <f t="shared" si="59"/>
        <v>1</v>
      </c>
      <c r="G713">
        <v>0</v>
      </c>
      <c r="H713">
        <v>0</v>
      </c>
      <c r="I713" t="s">
        <v>26</v>
      </c>
      <c r="J713" t="s">
        <v>26</v>
      </c>
      <c r="L713" s="10">
        <f t="shared" si="56"/>
        <v>806.55393921442305</v>
      </c>
    </row>
    <row r="714" spans="1:12" x14ac:dyDescent="0.25">
      <c r="A714" s="2">
        <v>44152</v>
      </c>
      <c r="B714">
        <v>-4.7999999999999996E-3</v>
      </c>
      <c r="C714">
        <f t="shared" si="57"/>
        <v>-4.7999999999999996E-3</v>
      </c>
      <c r="D714">
        <v>24.73</v>
      </c>
      <c r="E714">
        <f t="shared" si="58"/>
        <v>-4.7999999999999996E-3</v>
      </c>
      <c r="F714" t="b">
        <f t="shared" si="59"/>
        <v>1</v>
      </c>
      <c r="G714">
        <v>0</v>
      </c>
      <c r="H714">
        <v>0</v>
      </c>
      <c r="I714" t="s">
        <v>26</v>
      </c>
      <c r="J714" t="s">
        <v>26</v>
      </c>
      <c r="L714" s="10">
        <f t="shared" si="56"/>
        <v>802.68248030619384</v>
      </c>
    </row>
    <row r="715" spans="1:12" x14ac:dyDescent="0.25">
      <c r="A715" s="2">
        <v>44153</v>
      </c>
      <c r="B715">
        <v>-7.6E-3</v>
      </c>
      <c r="C715">
        <f t="shared" si="57"/>
        <v>-7.6E-3</v>
      </c>
      <c r="D715">
        <v>24.54</v>
      </c>
      <c r="E715">
        <f t="shared" si="58"/>
        <v>-7.6E-3</v>
      </c>
      <c r="F715" t="b">
        <f t="shared" si="59"/>
        <v>1</v>
      </c>
      <c r="G715">
        <v>0</v>
      </c>
      <c r="H715">
        <v>0</v>
      </c>
      <c r="I715" t="s">
        <v>26</v>
      </c>
      <c r="J715" t="s">
        <v>26</v>
      </c>
      <c r="L715" s="10">
        <f t="shared" si="56"/>
        <v>796.5820934558667</v>
      </c>
    </row>
    <row r="716" spans="1:12" x14ac:dyDescent="0.25">
      <c r="A716" s="2">
        <v>44154</v>
      </c>
      <c r="B716">
        <v>4.0000000000000001E-3</v>
      </c>
      <c r="C716">
        <f t="shared" si="57"/>
        <v>4.0000000000000001E-3</v>
      </c>
      <c r="D716">
        <v>24.64</v>
      </c>
      <c r="E716">
        <f t="shared" si="58"/>
        <v>4.0000000000000001E-3</v>
      </c>
      <c r="F716" t="b">
        <f t="shared" si="59"/>
        <v>1</v>
      </c>
      <c r="G716">
        <v>0</v>
      </c>
      <c r="H716">
        <v>0</v>
      </c>
      <c r="I716" t="s">
        <v>26</v>
      </c>
      <c r="J716" t="s">
        <v>26</v>
      </c>
      <c r="L716" s="10">
        <f t="shared" si="56"/>
        <v>799.76842182969017</v>
      </c>
    </row>
    <row r="717" spans="1:12" x14ac:dyDescent="0.25">
      <c r="A717" s="2">
        <v>44155</v>
      </c>
      <c r="B717">
        <v>-1.78E-2</v>
      </c>
      <c r="C717">
        <f t="shared" si="57"/>
        <v>-1.78E-2</v>
      </c>
      <c r="D717">
        <v>24.2</v>
      </c>
      <c r="E717">
        <f t="shared" si="58"/>
        <v>-1.78E-2</v>
      </c>
      <c r="F717" t="b">
        <f t="shared" si="59"/>
        <v>1</v>
      </c>
      <c r="G717">
        <v>0</v>
      </c>
      <c r="H717">
        <v>0</v>
      </c>
      <c r="I717" t="s">
        <v>26</v>
      </c>
      <c r="J717" t="s">
        <v>26</v>
      </c>
      <c r="L717" s="10">
        <f t="shared" si="56"/>
        <v>785.5325439211216</v>
      </c>
    </row>
    <row r="718" spans="1:12" x14ac:dyDescent="0.25">
      <c r="A718" s="2">
        <v>44158</v>
      </c>
      <c r="B718">
        <v>-3.2199999999999999E-2</v>
      </c>
      <c r="C718">
        <f t="shared" si="57"/>
        <v>-3.2199999999999999E-2</v>
      </c>
      <c r="D718">
        <v>23.42</v>
      </c>
      <c r="E718">
        <f t="shared" si="58"/>
        <v>-3.2199999999999999E-2</v>
      </c>
      <c r="F718" t="b">
        <f t="shared" si="59"/>
        <v>1</v>
      </c>
      <c r="G718">
        <v>0</v>
      </c>
      <c r="H718">
        <v>0</v>
      </c>
      <c r="I718" t="s">
        <v>26</v>
      </c>
      <c r="J718" t="s">
        <v>26</v>
      </c>
      <c r="L718" s="10">
        <f t="shared" si="56"/>
        <v>760.23839600686154</v>
      </c>
    </row>
    <row r="719" spans="1:12" x14ac:dyDescent="0.25">
      <c r="A719" s="2">
        <v>44159</v>
      </c>
      <c r="B719">
        <v>1.18999999999999E-2</v>
      </c>
      <c r="C719">
        <f t="shared" si="57"/>
        <v>1.1900000000000001E-2</v>
      </c>
      <c r="D719">
        <v>23.7</v>
      </c>
      <c r="E719">
        <f t="shared" si="58"/>
        <v>1.1900000000000001E-2</v>
      </c>
      <c r="F719" t="b">
        <f t="shared" si="59"/>
        <v>1</v>
      </c>
      <c r="G719">
        <v>0</v>
      </c>
      <c r="H719">
        <v>0</v>
      </c>
      <c r="I719" t="s">
        <v>26</v>
      </c>
      <c r="J719" t="s">
        <v>26</v>
      </c>
      <c r="L719" s="10">
        <f t="shared" si="56"/>
        <v>769.28523291934323</v>
      </c>
    </row>
    <row r="720" spans="1:12" x14ac:dyDescent="0.25">
      <c r="A720" s="2">
        <v>44160</v>
      </c>
      <c r="B720">
        <v>1.26E-2</v>
      </c>
      <c r="C720">
        <f t="shared" si="57"/>
        <v>1.26E-2</v>
      </c>
      <c r="D720">
        <v>24</v>
      </c>
      <c r="E720">
        <f t="shared" si="58"/>
        <v>1.26E-2</v>
      </c>
      <c r="F720" t="b">
        <f t="shared" si="59"/>
        <v>1</v>
      </c>
      <c r="G720">
        <v>0</v>
      </c>
      <c r="H720">
        <v>0</v>
      </c>
      <c r="I720" t="s">
        <v>26</v>
      </c>
      <c r="J720" t="s">
        <v>26</v>
      </c>
      <c r="L720" s="10">
        <f t="shared" si="56"/>
        <v>778.97822685412689</v>
      </c>
    </row>
    <row r="721" spans="1:12" x14ac:dyDescent="0.25">
      <c r="A721" s="2">
        <v>44161</v>
      </c>
      <c r="B721">
        <v>1.04E-2</v>
      </c>
      <c r="C721">
        <f t="shared" si="57"/>
        <v>1.04E-2</v>
      </c>
      <c r="D721">
        <v>24.25</v>
      </c>
      <c r="E721">
        <f t="shared" si="58"/>
        <v>1.04E-2</v>
      </c>
      <c r="F721" t="b">
        <f t="shared" si="59"/>
        <v>1</v>
      </c>
      <c r="G721">
        <v>0</v>
      </c>
      <c r="H721">
        <v>0</v>
      </c>
      <c r="I721" t="s">
        <v>26</v>
      </c>
      <c r="J721" t="s">
        <v>26</v>
      </c>
      <c r="L721" s="10">
        <f t="shared" si="56"/>
        <v>787.07960041340982</v>
      </c>
    </row>
    <row r="722" spans="1:12" x14ac:dyDescent="0.25">
      <c r="A722" s="2">
        <v>44162</v>
      </c>
      <c r="B722">
        <v>-2.3999999999999998E-3</v>
      </c>
      <c r="C722">
        <f t="shared" si="57"/>
        <v>-2.3999999999999998E-3</v>
      </c>
      <c r="D722">
        <v>24.19</v>
      </c>
      <c r="E722">
        <f t="shared" si="58"/>
        <v>-2.3999999999999998E-3</v>
      </c>
      <c r="F722" t="b">
        <f t="shared" si="59"/>
        <v>1</v>
      </c>
      <c r="G722">
        <v>0</v>
      </c>
      <c r="H722">
        <v>0</v>
      </c>
      <c r="I722" t="s">
        <v>26</v>
      </c>
      <c r="J722" t="s">
        <v>26</v>
      </c>
      <c r="L722" s="10">
        <f t="shared" si="56"/>
        <v>785.19060937241773</v>
      </c>
    </row>
    <row r="723" spans="1:12" x14ac:dyDescent="0.25">
      <c r="A723" s="2">
        <v>44165</v>
      </c>
      <c r="B723">
        <v>-3.3399999999999999E-2</v>
      </c>
      <c r="C723">
        <f t="shared" si="57"/>
        <v>-3.3399999999999999E-2</v>
      </c>
      <c r="D723">
        <v>23.38</v>
      </c>
      <c r="E723">
        <f t="shared" si="58"/>
        <v>-3.3399999999999999E-2</v>
      </c>
      <c r="F723" t="b">
        <f t="shared" si="59"/>
        <v>1</v>
      </c>
      <c r="G723">
        <v>0</v>
      </c>
      <c r="H723">
        <v>0</v>
      </c>
      <c r="I723" t="s">
        <v>26</v>
      </c>
      <c r="J723" t="s">
        <v>26</v>
      </c>
      <c r="L723" s="10">
        <f t="shared" si="56"/>
        <v>758.96524301937893</v>
      </c>
    </row>
    <row r="724" spans="1:12" x14ac:dyDescent="0.25">
      <c r="A724" s="2">
        <v>44166</v>
      </c>
      <c r="B724">
        <v>-2.1299999999999999E-2</v>
      </c>
      <c r="C724">
        <f t="shared" si="57"/>
        <v>-2.1299999999999999E-2</v>
      </c>
      <c r="D724">
        <v>22.88</v>
      </c>
      <c r="E724">
        <f t="shared" si="58"/>
        <v>-2.1299999999999999E-2</v>
      </c>
      <c r="F724" t="b">
        <f t="shared" si="59"/>
        <v>1</v>
      </c>
      <c r="G724">
        <v>0</v>
      </c>
      <c r="H724">
        <v>0</v>
      </c>
      <c r="I724" t="s">
        <v>26</v>
      </c>
      <c r="J724" t="s">
        <v>26</v>
      </c>
      <c r="L724" s="10">
        <f t="shared" si="56"/>
        <v>742.79928334306612</v>
      </c>
    </row>
    <row r="725" spans="1:12" x14ac:dyDescent="0.25">
      <c r="A725" s="2">
        <v>44167</v>
      </c>
      <c r="B725">
        <v>7.4000000000000003E-3</v>
      </c>
      <c r="C725">
        <f t="shared" si="57"/>
        <v>7.4000000000000003E-3</v>
      </c>
      <c r="D725">
        <v>23.05</v>
      </c>
      <c r="E725">
        <f t="shared" si="58"/>
        <v>7.4000000000000003E-3</v>
      </c>
      <c r="F725" t="b">
        <f t="shared" si="59"/>
        <v>1</v>
      </c>
      <c r="G725">
        <v>0</v>
      </c>
      <c r="H725">
        <v>0</v>
      </c>
      <c r="I725" t="s">
        <v>26</v>
      </c>
      <c r="J725" t="s">
        <v>26</v>
      </c>
      <c r="L725" s="10">
        <f t="shared" si="56"/>
        <v>748.29599803980489</v>
      </c>
    </row>
    <row r="726" spans="1:12" x14ac:dyDescent="0.25">
      <c r="A726" s="2">
        <v>44168</v>
      </c>
      <c r="B726">
        <v>1.0800000000000001E-2</v>
      </c>
      <c r="C726">
        <f t="shared" si="57"/>
        <v>1.0800000000000001E-2</v>
      </c>
      <c r="D726">
        <v>23.3</v>
      </c>
      <c r="E726">
        <f t="shared" si="58"/>
        <v>1.0800000000000001E-2</v>
      </c>
      <c r="F726" t="b">
        <f t="shared" si="59"/>
        <v>1</v>
      </c>
      <c r="G726">
        <v>0</v>
      </c>
      <c r="H726">
        <v>0</v>
      </c>
      <c r="I726" t="s">
        <v>26</v>
      </c>
      <c r="J726" t="s">
        <v>26</v>
      </c>
      <c r="L726" s="10">
        <f t="shared" si="56"/>
        <v>756.37759481863475</v>
      </c>
    </row>
    <row r="727" spans="1:12" x14ac:dyDescent="0.25">
      <c r="A727" s="2">
        <v>44169</v>
      </c>
      <c r="B727">
        <v>1.54E-2</v>
      </c>
      <c r="C727">
        <f t="shared" si="57"/>
        <v>1.54E-2</v>
      </c>
      <c r="D727">
        <v>23.66</v>
      </c>
      <c r="E727">
        <f t="shared" si="58"/>
        <v>1.54E-2</v>
      </c>
      <c r="F727" t="b">
        <f t="shared" si="59"/>
        <v>1</v>
      </c>
      <c r="G727">
        <v>0</v>
      </c>
      <c r="H727">
        <v>0</v>
      </c>
      <c r="I727" t="s">
        <v>26</v>
      </c>
      <c r="J727" t="s">
        <v>26</v>
      </c>
      <c r="L727" s="10">
        <f t="shared" si="56"/>
        <v>768.02580977884179</v>
      </c>
    </row>
    <row r="728" spans="1:12" x14ac:dyDescent="0.25">
      <c r="A728" s="2">
        <v>44172</v>
      </c>
      <c r="B728">
        <v>5.8999999999999999E-3</v>
      </c>
      <c r="C728">
        <f t="shared" si="57"/>
        <v>5.8999999999999999E-3</v>
      </c>
      <c r="D728">
        <v>23.8</v>
      </c>
      <c r="E728">
        <f t="shared" si="58"/>
        <v>5.8999999999999999E-3</v>
      </c>
      <c r="F728" t="b">
        <f t="shared" si="59"/>
        <v>1</v>
      </c>
      <c r="G728">
        <v>0</v>
      </c>
      <c r="H728">
        <v>0</v>
      </c>
      <c r="I728" t="s">
        <v>26</v>
      </c>
      <c r="J728" t="s">
        <v>26</v>
      </c>
      <c r="L728" s="10">
        <f t="shared" si="56"/>
        <v>772.55716205653698</v>
      </c>
    </row>
    <row r="729" spans="1:12" x14ac:dyDescent="0.25">
      <c r="A729" s="2">
        <v>44173</v>
      </c>
      <c r="B729">
        <v>4.8300000000000003E-2</v>
      </c>
      <c r="C729">
        <f t="shared" si="57"/>
        <v>4.8300000000000003E-2</v>
      </c>
      <c r="D729">
        <v>24.95</v>
      </c>
      <c r="E729">
        <f t="shared" si="58"/>
        <v>4.8300000000000003E-2</v>
      </c>
      <c r="F729" t="b">
        <f t="shared" si="59"/>
        <v>1</v>
      </c>
      <c r="G729">
        <v>0</v>
      </c>
      <c r="H729">
        <v>0</v>
      </c>
      <c r="I729" t="s">
        <v>26</v>
      </c>
      <c r="J729" t="s">
        <v>26</v>
      </c>
      <c r="L729" s="10">
        <f t="shared" si="56"/>
        <v>809.87167298386771</v>
      </c>
    </row>
    <row r="730" spans="1:12" x14ac:dyDescent="0.25">
      <c r="A730" s="2">
        <v>44174</v>
      </c>
      <c r="B730">
        <v>-3.8800000000000001E-2</v>
      </c>
      <c r="C730">
        <f t="shared" si="57"/>
        <v>-3.8800000000000001E-2</v>
      </c>
      <c r="D730">
        <v>23.98</v>
      </c>
      <c r="E730">
        <f t="shared" si="58"/>
        <v>-3.8800000000000001E-2</v>
      </c>
      <c r="F730" t="b">
        <f t="shared" si="59"/>
        <v>1</v>
      </c>
      <c r="G730">
        <v>0</v>
      </c>
      <c r="H730">
        <v>0</v>
      </c>
      <c r="I730" t="s">
        <v>26</v>
      </c>
      <c r="J730" t="s">
        <v>26</v>
      </c>
      <c r="L730" s="10">
        <f t="shared" si="56"/>
        <v>778.44865207209364</v>
      </c>
    </row>
    <row r="731" spans="1:12" x14ac:dyDescent="0.25">
      <c r="A731" s="2">
        <v>44175</v>
      </c>
      <c r="B731">
        <v>-2.41E-2</v>
      </c>
      <c r="C731">
        <f t="shared" si="57"/>
        <v>-2.41E-2</v>
      </c>
      <c r="D731">
        <v>23.4</v>
      </c>
      <c r="E731">
        <f t="shared" si="58"/>
        <v>-2.41E-2</v>
      </c>
      <c r="F731" t="b">
        <f t="shared" si="59"/>
        <v>1</v>
      </c>
      <c r="G731">
        <v>0</v>
      </c>
      <c r="H731">
        <v>0</v>
      </c>
      <c r="I731" t="s">
        <v>26</v>
      </c>
      <c r="J731" t="s">
        <v>26</v>
      </c>
      <c r="L731" s="10">
        <f t="shared" si="56"/>
        <v>759.68803955715612</v>
      </c>
    </row>
    <row r="732" spans="1:12" x14ac:dyDescent="0.25">
      <c r="A732" s="2">
        <v>44176</v>
      </c>
      <c r="B732">
        <v>-1.7500000000000002E-2</v>
      </c>
      <c r="C732">
        <f t="shared" si="57"/>
        <v>-1.7500000000000002E-2</v>
      </c>
      <c r="D732">
        <v>22.99</v>
      </c>
      <c r="E732">
        <f t="shared" si="58"/>
        <v>-1.7500000000000002E-2</v>
      </c>
      <c r="F732" t="b">
        <f t="shared" si="59"/>
        <v>1</v>
      </c>
      <c r="G732">
        <v>0</v>
      </c>
      <c r="H732">
        <v>0</v>
      </c>
      <c r="I732" t="s">
        <v>26</v>
      </c>
      <c r="J732" t="s">
        <v>26</v>
      </c>
      <c r="L732" s="10">
        <f t="shared" si="56"/>
        <v>746.39349886490595</v>
      </c>
    </row>
    <row r="733" spans="1:12" x14ac:dyDescent="0.25">
      <c r="A733" s="2">
        <v>44179</v>
      </c>
      <c r="B733">
        <v>4.6100000000000002E-2</v>
      </c>
      <c r="C733">
        <f t="shared" si="57"/>
        <v>4.6100000000000002E-2</v>
      </c>
      <c r="D733">
        <v>24.05</v>
      </c>
      <c r="E733">
        <f t="shared" si="58"/>
        <v>4.6100000000000002E-2</v>
      </c>
      <c r="F733" t="b">
        <f t="shared" si="59"/>
        <v>1</v>
      </c>
      <c r="G733">
        <v>0</v>
      </c>
      <c r="H733">
        <v>0</v>
      </c>
      <c r="I733" t="s">
        <v>26</v>
      </c>
      <c r="J733" t="s">
        <v>26</v>
      </c>
      <c r="L733" s="10">
        <f t="shared" si="56"/>
        <v>780.80223916257819</v>
      </c>
    </row>
    <row r="734" spans="1:12" x14ac:dyDescent="0.25">
      <c r="A734" s="2">
        <v>44180</v>
      </c>
      <c r="B734">
        <v>2.3199999999999998E-2</v>
      </c>
      <c r="C734">
        <f t="shared" si="57"/>
        <v>2.3199999999999998E-2</v>
      </c>
      <c r="D734">
        <v>24.61</v>
      </c>
      <c r="E734">
        <f t="shared" si="58"/>
        <v>2.3199999999999998E-2</v>
      </c>
      <c r="F734" t="b">
        <f t="shared" si="59"/>
        <v>1</v>
      </c>
      <c r="G734">
        <v>0</v>
      </c>
      <c r="H734">
        <v>0</v>
      </c>
      <c r="I734" t="s">
        <v>26</v>
      </c>
      <c r="J734" t="s">
        <v>26</v>
      </c>
      <c r="L734" s="10">
        <f t="shared" si="56"/>
        <v>798.91685111115009</v>
      </c>
    </row>
    <row r="735" spans="1:12" x14ac:dyDescent="0.25">
      <c r="A735" s="2">
        <v>44181</v>
      </c>
      <c r="B735">
        <v>1.41999999999999E-2</v>
      </c>
      <c r="C735">
        <f t="shared" si="57"/>
        <v>1.4200000000000001E-2</v>
      </c>
      <c r="D735">
        <v>24.96</v>
      </c>
      <c r="E735">
        <f t="shared" si="58"/>
        <v>1.4200000000000001E-2</v>
      </c>
      <c r="F735" t="b">
        <f t="shared" si="59"/>
        <v>1</v>
      </c>
      <c r="G735">
        <v>0</v>
      </c>
      <c r="H735">
        <v>0</v>
      </c>
      <c r="I735" t="s">
        <v>26</v>
      </c>
      <c r="J735" t="s">
        <v>26</v>
      </c>
      <c r="L735" s="10">
        <f t="shared" si="56"/>
        <v>810.26147039692842</v>
      </c>
    </row>
    <row r="736" spans="1:12" x14ac:dyDescent="0.25">
      <c r="A736" s="2">
        <v>44182</v>
      </c>
      <c r="B736">
        <v>-1.6799999999999999E-2</v>
      </c>
      <c r="C736">
        <f t="shared" si="57"/>
        <v>-1.6799999999999999E-2</v>
      </c>
      <c r="D736">
        <v>24.54</v>
      </c>
      <c r="E736">
        <f t="shared" si="58"/>
        <v>-1.6799999999999999E-2</v>
      </c>
      <c r="F736" t="b">
        <f t="shared" si="59"/>
        <v>1</v>
      </c>
      <c r="G736">
        <v>0</v>
      </c>
      <c r="H736">
        <v>0</v>
      </c>
      <c r="I736" t="s">
        <v>26</v>
      </c>
      <c r="J736" t="s">
        <v>26</v>
      </c>
      <c r="L736" s="10">
        <f t="shared" si="56"/>
        <v>796.64907769425997</v>
      </c>
    </row>
    <row r="737" spans="1:12" x14ac:dyDescent="0.25">
      <c r="A737" s="2">
        <v>44183</v>
      </c>
      <c r="B737">
        <v>-8.0000000000000004E-4</v>
      </c>
      <c r="C737">
        <f t="shared" si="57"/>
        <v>-8.0000000000000004E-4</v>
      </c>
      <c r="D737">
        <v>24.52</v>
      </c>
      <c r="E737">
        <f t="shared" si="58"/>
        <v>-8.0000000000000004E-4</v>
      </c>
      <c r="F737" t="b">
        <f t="shared" si="59"/>
        <v>1</v>
      </c>
      <c r="G737">
        <v>0</v>
      </c>
      <c r="H737">
        <v>0</v>
      </c>
      <c r="I737" t="s">
        <v>26</v>
      </c>
      <c r="J737" t="s">
        <v>26</v>
      </c>
      <c r="L737" s="10">
        <f t="shared" si="56"/>
        <v>796.01175843210456</v>
      </c>
    </row>
    <row r="738" spans="1:12" x14ac:dyDescent="0.25">
      <c r="A738" s="2">
        <v>44186</v>
      </c>
      <c r="B738">
        <v>1.95E-2</v>
      </c>
      <c r="C738">
        <f t="shared" si="57"/>
        <v>1.95E-2</v>
      </c>
      <c r="D738">
        <v>25</v>
      </c>
      <c r="E738">
        <f t="shared" si="58"/>
        <v>1.95E-2</v>
      </c>
      <c r="F738" t="b">
        <f t="shared" si="59"/>
        <v>1</v>
      </c>
      <c r="G738">
        <v>0</v>
      </c>
      <c r="H738">
        <v>0</v>
      </c>
      <c r="I738" t="s">
        <v>26</v>
      </c>
      <c r="J738" t="s">
        <v>26</v>
      </c>
      <c r="L738" s="10">
        <f t="shared" si="56"/>
        <v>811.53398772153071</v>
      </c>
    </row>
    <row r="739" spans="1:12" x14ac:dyDescent="0.25">
      <c r="A739" s="2">
        <v>44187</v>
      </c>
      <c r="B739">
        <v>6.4000000000000003E-3</v>
      </c>
      <c r="C739">
        <f t="shared" si="57"/>
        <v>6.4000000000000003E-3</v>
      </c>
      <c r="D739">
        <v>25.16</v>
      </c>
      <c r="E739">
        <f t="shared" si="58"/>
        <v>6.3E-3</v>
      </c>
      <c r="F739" t="b">
        <f t="shared" si="59"/>
        <v>0</v>
      </c>
      <c r="G739">
        <v>0</v>
      </c>
      <c r="H739">
        <v>0</v>
      </c>
      <c r="I739" t="s">
        <v>26</v>
      </c>
      <c r="J739" t="s">
        <v>26</v>
      </c>
      <c r="L739" s="10">
        <f t="shared" si="56"/>
        <v>816.72780524294842</v>
      </c>
    </row>
    <row r="740" spans="1:12" x14ac:dyDescent="0.25">
      <c r="A740" s="2">
        <v>44188</v>
      </c>
      <c r="B740">
        <v>-7.4999999999999997E-3</v>
      </c>
      <c r="C740">
        <f t="shared" si="57"/>
        <v>-7.4999999999999997E-3</v>
      </c>
      <c r="D740">
        <v>24.97</v>
      </c>
      <c r="E740">
        <f t="shared" si="58"/>
        <v>-7.4999999999999997E-3</v>
      </c>
      <c r="F740" t="b">
        <f t="shared" si="59"/>
        <v>1</v>
      </c>
      <c r="G740">
        <v>0</v>
      </c>
      <c r="H740">
        <v>0</v>
      </c>
      <c r="I740" t="s">
        <v>26</v>
      </c>
      <c r="J740" t="s">
        <v>26</v>
      </c>
      <c r="L740" s="10">
        <f t="shared" si="56"/>
        <v>810.60234670362638</v>
      </c>
    </row>
    <row r="741" spans="1:12" x14ac:dyDescent="0.25">
      <c r="A741" s="2">
        <v>44193</v>
      </c>
      <c r="B741">
        <v>1.12E-2</v>
      </c>
      <c r="C741">
        <f t="shared" si="57"/>
        <v>1.12E-2</v>
      </c>
      <c r="D741">
        <v>25.25</v>
      </c>
      <c r="E741">
        <f t="shared" si="58"/>
        <v>1.12E-2</v>
      </c>
      <c r="F741" t="b">
        <f t="shared" si="59"/>
        <v>1</v>
      </c>
      <c r="G741">
        <v>0</v>
      </c>
      <c r="H741">
        <v>0</v>
      </c>
      <c r="I741" t="s">
        <v>26</v>
      </c>
      <c r="J741" t="s">
        <v>26</v>
      </c>
      <c r="L741" s="10">
        <f t="shared" si="56"/>
        <v>819.68109298670709</v>
      </c>
    </row>
    <row r="742" spans="1:12" x14ac:dyDescent="0.25">
      <c r="A742" s="2">
        <v>44194</v>
      </c>
      <c r="B742">
        <v>1.1000000000000001E-3</v>
      </c>
      <c r="C742">
        <f t="shared" si="57"/>
        <v>1.1000000000000001E-3</v>
      </c>
      <c r="D742">
        <v>25.28</v>
      </c>
      <c r="E742">
        <f t="shared" si="58"/>
        <v>1.1000000000000001E-3</v>
      </c>
      <c r="F742" t="b">
        <f t="shared" si="59"/>
        <v>1</v>
      </c>
      <c r="G742">
        <v>0</v>
      </c>
      <c r="H742">
        <v>1</v>
      </c>
      <c r="I742">
        <v>2.63019985E-2</v>
      </c>
      <c r="J742" t="s">
        <v>26</v>
      </c>
      <c r="L742" s="10">
        <f t="shared" si="56"/>
        <v>820.5827421889926</v>
      </c>
    </row>
    <row r="743" spans="1:12" x14ac:dyDescent="0.25">
      <c r="A743" s="2">
        <v>44195</v>
      </c>
      <c r="B743">
        <v>-1.21E-2</v>
      </c>
      <c r="C743">
        <f t="shared" si="57"/>
        <v>-1.21E-2</v>
      </c>
      <c r="D743">
        <v>24.95</v>
      </c>
      <c r="E743">
        <f t="shared" si="58"/>
        <v>-1.2999999999999999E-2</v>
      </c>
      <c r="F743" t="b">
        <f t="shared" si="59"/>
        <v>0</v>
      </c>
      <c r="G743">
        <v>1</v>
      </c>
      <c r="H743">
        <v>1</v>
      </c>
      <c r="I743" t="s">
        <v>26</v>
      </c>
      <c r="J743" t="s">
        <v>26</v>
      </c>
      <c r="L743" s="10">
        <f t="shared" si="56"/>
        <v>810.6536910085058</v>
      </c>
    </row>
    <row r="744" spans="1:12" x14ac:dyDescent="0.25">
      <c r="A744" s="2">
        <v>44200</v>
      </c>
      <c r="B744">
        <v>0.01</v>
      </c>
      <c r="C744">
        <f t="shared" si="57"/>
        <v>0.01</v>
      </c>
      <c r="D744">
        <v>25.2</v>
      </c>
      <c r="E744">
        <f t="shared" si="58"/>
        <v>0.01</v>
      </c>
      <c r="F744" t="b">
        <f t="shared" si="59"/>
        <v>1</v>
      </c>
      <c r="G744">
        <v>0</v>
      </c>
      <c r="H744">
        <v>0</v>
      </c>
      <c r="I744" t="s">
        <v>26</v>
      </c>
      <c r="J744" t="s">
        <v>26</v>
      </c>
      <c r="L744" s="10">
        <f t="shared" si="56"/>
        <v>818.76022791859089</v>
      </c>
    </row>
    <row r="745" spans="1:12" x14ac:dyDescent="0.25">
      <c r="A745" s="2">
        <v>44201</v>
      </c>
      <c r="B745">
        <v>-1.7399999999999999E-2</v>
      </c>
      <c r="C745">
        <f t="shared" si="57"/>
        <v>-1.7399999999999999E-2</v>
      </c>
      <c r="D745">
        <v>24.76</v>
      </c>
      <c r="E745">
        <f t="shared" si="58"/>
        <v>-1.7399999999999999E-2</v>
      </c>
      <c r="F745" t="b">
        <f t="shared" si="59"/>
        <v>1</v>
      </c>
      <c r="G745">
        <v>0</v>
      </c>
      <c r="H745">
        <v>0</v>
      </c>
      <c r="I745" t="s">
        <v>26</v>
      </c>
      <c r="J745" t="s">
        <v>26</v>
      </c>
      <c r="L745" s="10">
        <f t="shared" si="56"/>
        <v>804.5137999528074</v>
      </c>
    </row>
    <row r="746" spans="1:12" x14ac:dyDescent="0.25">
      <c r="A746" s="2">
        <v>44202</v>
      </c>
      <c r="B746">
        <v>-5.33E-2</v>
      </c>
      <c r="C746">
        <f t="shared" si="57"/>
        <v>-5.33E-2</v>
      </c>
      <c r="D746">
        <v>23.44</v>
      </c>
      <c r="E746">
        <f t="shared" si="58"/>
        <v>-5.33E-2</v>
      </c>
      <c r="F746" t="b">
        <f t="shared" si="59"/>
        <v>1</v>
      </c>
      <c r="G746">
        <v>0</v>
      </c>
      <c r="H746">
        <v>0</v>
      </c>
      <c r="I746" t="s">
        <v>26</v>
      </c>
      <c r="J746" t="s">
        <v>26</v>
      </c>
      <c r="L746" s="10">
        <f t="shared" si="56"/>
        <v>761.63321441532275</v>
      </c>
    </row>
    <row r="747" spans="1:12" x14ac:dyDescent="0.25">
      <c r="A747" s="2">
        <v>44203</v>
      </c>
      <c r="B747">
        <v>-1.18999999999999E-2</v>
      </c>
      <c r="C747">
        <f t="shared" si="57"/>
        <v>-1.1900000000000001E-2</v>
      </c>
      <c r="D747">
        <v>23.16</v>
      </c>
      <c r="E747">
        <f t="shared" si="58"/>
        <v>-1.1900000000000001E-2</v>
      </c>
      <c r="F747" t="b">
        <f t="shared" si="59"/>
        <v>1</v>
      </c>
      <c r="G747">
        <v>0</v>
      </c>
      <c r="H747">
        <v>0</v>
      </c>
      <c r="I747" t="s">
        <v>26</v>
      </c>
      <c r="J747" t="s">
        <v>26</v>
      </c>
      <c r="L747" s="10">
        <f t="shared" si="56"/>
        <v>752.56977916378037</v>
      </c>
    </row>
    <row r="748" spans="1:12" x14ac:dyDescent="0.25">
      <c r="A748" s="2">
        <v>44204</v>
      </c>
      <c r="B748">
        <v>2.93E-2</v>
      </c>
      <c r="C748">
        <f t="shared" si="57"/>
        <v>2.93E-2</v>
      </c>
      <c r="D748">
        <v>23.84</v>
      </c>
      <c r="E748">
        <f t="shared" si="58"/>
        <v>2.93E-2</v>
      </c>
      <c r="F748" t="b">
        <f t="shared" si="59"/>
        <v>1</v>
      </c>
      <c r="G748">
        <v>0</v>
      </c>
      <c r="H748">
        <v>0</v>
      </c>
      <c r="I748" t="s">
        <v>26</v>
      </c>
      <c r="J748" t="s">
        <v>26</v>
      </c>
      <c r="L748" s="10">
        <f t="shared" si="56"/>
        <v>774.62007369327921</v>
      </c>
    </row>
    <row r="749" spans="1:12" x14ac:dyDescent="0.25">
      <c r="A749" s="2">
        <v>44207</v>
      </c>
      <c r="B749">
        <v>-1.46E-2</v>
      </c>
      <c r="C749">
        <f t="shared" si="57"/>
        <v>-1.46E-2</v>
      </c>
      <c r="D749">
        <v>23.49</v>
      </c>
      <c r="E749">
        <f t="shared" si="58"/>
        <v>-1.46E-2</v>
      </c>
      <c r="F749" t="b">
        <f t="shared" si="59"/>
        <v>1</v>
      </c>
      <c r="G749">
        <v>0</v>
      </c>
      <c r="H749">
        <v>0</v>
      </c>
      <c r="I749" t="s">
        <v>26</v>
      </c>
      <c r="J749" t="s">
        <v>26</v>
      </c>
      <c r="L749" s="10">
        <f t="shared" si="56"/>
        <v>763.31062061735736</v>
      </c>
    </row>
    <row r="750" spans="1:12" x14ac:dyDescent="0.25">
      <c r="A750" s="2">
        <v>44208</v>
      </c>
      <c r="B750">
        <v>3.0200000000000001E-2</v>
      </c>
      <c r="C750">
        <f t="shared" si="57"/>
        <v>3.0200000000000001E-2</v>
      </c>
      <c r="D750">
        <v>24.2</v>
      </c>
      <c r="E750">
        <f t="shared" si="58"/>
        <v>3.0200000000000001E-2</v>
      </c>
      <c r="F750" t="b">
        <f t="shared" si="59"/>
        <v>1</v>
      </c>
      <c r="G750">
        <v>0</v>
      </c>
      <c r="H750">
        <v>0</v>
      </c>
      <c r="I750" t="s">
        <v>26</v>
      </c>
      <c r="J750" t="s">
        <v>26</v>
      </c>
      <c r="L750" s="10">
        <f t="shared" si="56"/>
        <v>786.36260136000158</v>
      </c>
    </row>
    <row r="751" spans="1:12" x14ac:dyDescent="0.25">
      <c r="A751" s="2">
        <v>44209</v>
      </c>
      <c r="B751">
        <v>-7.4000000000000003E-3</v>
      </c>
      <c r="C751">
        <f t="shared" si="57"/>
        <v>-7.4000000000000003E-3</v>
      </c>
      <c r="D751">
        <v>24.02</v>
      </c>
      <c r="E751">
        <f t="shared" si="58"/>
        <v>-7.4000000000000003E-3</v>
      </c>
      <c r="F751" t="b">
        <f t="shared" si="59"/>
        <v>1</v>
      </c>
      <c r="G751">
        <v>0</v>
      </c>
      <c r="H751">
        <v>0</v>
      </c>
      <c r="I751" t="s">
        <v>26</v>
      </c>
      <c r="J751" t="s">
        <v>26</v>
      </c>
      <c r="L751" s="10">
        <f t="shared" si="56"/>
        <v>780.54351810993762</v>
      </c>
    </row>
    <row r="752" spans="1:12" x14ac:dyDescent="0.25">
      <c r="A752" s="2">
        <v>44210</v>
      </c>
      <c r="B752">
        <v>-1.2E-2</v>
      </c>
      <c r="C752">
        <f t="shared" si="57"/>
        <v>-1.2E-2</v>
      </c>
      <c r="D752">
        <v>23.73</v>
      </c>
      <c r="E752">
        <f t="shared" si="58"/>
        <v>-1.2E-2</v>
      </c>
      <c r="F752" t="b">
        <f t="shared" si="59"/>
        <v>1</v>
      </c>
      <c r="G752">
        <v>0</v>
      </c>
      <c r="H752">
        <v>0</v>
      </c>
      <c r="I752" t="s">
        <v>26</v>
      </c>
      <c r="J752" t="s">
        <v>26</v>
      </c>
      <c r="L752" s="10">
        <f t="shared" si="56"/>
        <v>771.17699589261838</v>
      </c>
    </row>
    <row r="753" spans="1:12" x14ac:dyDescent="0.25">
      <c r="A753" s="2">
        <v>44211</v>
      </c>
      <c r="B753">
        <v>9.5999999999999992E-3</v>
      </c>
      <c r="C753">
        <f t="shared" si="57"/>
        <v>9.5999999999999992E-3</v>
      </c>
      <c r="D753">
        <v>23.96</v>
      </c>
      <c r="E753">
        <f t="shared" si="58"/>
        <v>9.5999999999999992E-3</v>
      </c>
      <c r="F753" t="b">
        <f t="shared" si="59"/>
        <v>1</v>
      </c>
      <c r="G753">
        <v>0</v>
      </c>
      <c r="H753">
        <v>0</v>
      </c>
      <c r="I753" t="s">
        <v>26</v>
      </c>
      <c r="J753" t="s">
        <v>26</v>
      </c>
      <c r="L753" s="10">
        <f t="shared" si="56"/>
        <v>778.58029505318757</v>
      </c>
    </row>
    <row r="754" spans="1:12" x14ac:dyDescent="0.25">
      <c r="A754" s="2">
        <v>44214</v>
      </c>
      <c r="B754">
        <v>2.0400000000000001E-2</v>
      </c>
      <c r="C754">
        <f t="shared" si="57"/>
        <v>2.0400000000000001E-2</v>
      </c>
      <c r="D754">
        <v>24.45</v>
      </c>
      <c r="E754">
        <f t="shared" si="58"/>
        <v>2.0400000000000001E-2</v>
      </c>
      <c r="F754" t="b">
        <f t="shared" si="59"/>
        <v>1</v>
      </c>
      <c r="G754">
        <v>0</v>
      </c>
      <c r="H754">
        <v>0</v>
      </c>
      <c r="I754" t="s">
        <v>26</v>
      </c>
      <c r="J754" t="s">
        <v>26</v>
      </c>
      <c r="L754" s="10">
        <f t="shared" si="56"/>
        <v>794.46333307227258</v>
      </c>
    </row>
    <row r="755" spans="1:12" x14ac:dyDescent="0.25">
      <c r="A755" s="2">
        <v>44215</v>
      </c>
      <c r="B755">
        <v>-1.5100000000000001E-2</v>
      </c>
      <c r="C755">
        <f t="shared" si="57"/>
        <v>-1.5100000000000001E-2</v>
      </c>
      <c r="D755">
        <v>24.08</v>
      </c>
      <c r="E755">
        <f t="shared" si="58"/>
        <v>-1.5100000000000001E-2</v>
      </c>
      <c r="F755" t="b">
        <f t="shared" si="59"/>
        <v>1</v>
      </c>
      <c r="G755">
        <v>0</v>
      </c>
      <c r="H755">
        <v>0</v>
      </c>
      <c r="I755" t="s">
        <v>26</v>
      </c>
      <c r="J755" t="s">
        <v>26</v>
      </c>
      <c r="L755" s="10">
        <f t="shared" si="56"/>
        <v>782.46693674288122</v>
      </c>
    </row>
    <row r="756" spans="1:12" x14ac:dyDescent="0.25">
      <c r="A756" s="2">
        <v>44216</v>
      </c>
      <c r="B756">
        <v>5.5599999999999997E-2</v>
      </c>
      <c r="C756">
        <f t="shared" si="57"/>
        <v>5.5599999999999997E-2</v>
      </c>
      <c r="D756">
        <v>25.42</v>
      </c>
      <c r="E756">
        <f t="shared" si="58"/>
        <v>5.5599999999999997E-2</v>
      </c>
      <c r="F756" t="b">
        <f t="shared" si="59"/>
        <v>1</v>
      </c>
      <c r="G756">
        <v>0</v>
      </c>
      <c r="H756">
        <v>0</v>
      </c>
      <c r="I756" t="s">
        <v>26</v>
      </c>
      <c r="J756" t="s">
        <v>26</v>
      </c>
      <c r="L756" s="10">
        <f t="shared" si="56"/>
        <v>825.97209842578548</v>
      </c>
    </row>
    <row r="757" spans="1:12" x14ac:dyDescent="0.25">
      <c r="A757" s="2">
        <v>44217</v>
      </c>
      <c r="B757">
        <v>2.7000000000000001E-3</v>
      </c>
      <c r="C757">
        <f t="shared" si="57"/>
        <v>2.7000000000000001E-3</v>
      </c>
      <c r="D757">
        <v>25.49</v>
      </c>
      <c r="E757">
        <f t="shared" si="58"/>
        <v>2.7000000000000001E-3</v>
      </c>
      <c r="F757" t="b">
        <f t="shared" si="59"/>
        <v>1</v>
      </c>
      <c r="G757">
        <v>0</v>
      </c>
      <c r="H757">
        <v>0</v>
      </c>
      <c r="I757" t="s">
        <v>26</v>
      </c>
      <c r="J757" t="s">
        <v>26</v>
      </c>
      <c r="L757" s="10">
        <f t="shared" si="56"/>
        <v>828.20222309153507</v>
      </c>
    </row>
    <row r="758" spans="1:12" x14ac:dyDescent="0.25">
      <c r="A758" s="2">
        <v>44218</v>
      </c>
      <c r="B758">
        <v>1.9599999999999999E-2</v>
      </c>
      <c r="C758">
        <f t="shared" si="57"/>
        <v>1.9599999999999999E-2</v>
      </c>
      <c r="D758">
        <v>25.99</v>
      </c>
      <c r="E758">
        <f t="shared" si="58"/>
        <v>1.9599999999999999E-2</v>
      </c>
      <c r="F758" t="b">
        <f t="shared" si="59"/>
        <v>1</v>
      </c>
      <c r="G758">
        <v>0</v>
      </c>
      <c r="H758">
        <v>0</v>
      </c>
      <c r="I758" t="s">
        <v>26</v>
      </c>
      <c r="J758" t="s">
        <v>26</v>
      </c>
      <c r="L758" s="10">
        <f t="shared" si="56"/>
        <v>844.43498666412927</v>
      </c>
    </row>
    <row r="759" spans="1:12" x14ac:dyDescent="0.25">
      <c r="A759" s="2">
        <v>44222</v>
      </c>
      <c r="B759">
        <v>-9.1999999999999998E-3</v>
      </c>
      <c r="C759">
        <f t="shared" si="57"/>
        <v>-9.1999999999999998E-3</v>
      </c>
      <c r="D759">
        <v>25.75</v>
      </c>
      <c r="E759">
        <f t="shared" si="58"/>
        <v>-9.1999999999999998E-3</v>
      </c>
      <c r="F759" t="b">
        <f t="shared" si="59"/>
        <v>1</v>
      </c>
      <c r="G759">
        <v>0</v>
      </c>
      <c r="H759">
        <v>0</v>
      </c>
      <c r="I759" t="s">
        <v>26</v>
      </c>
      <c r="J759" t="s">
        <v>26</v>
      </c>
      <c r="L759" s="10">
        <f t="shared" si="56"/>
        <v>836.66618478681926</v>
      </c>
    </row>
    <row r="760" spans="1:12" x14ac:dyDescent="0.25">
      <c r="A760" s="2">
        <v>44223</v>
      </c>
      <c r="B760">
        <v>1.5E-3</v>
      </c>
      <c r="C760">
        <f t="shared" si="57"/>
        <v>1.5E-3</v>
      </c>
      <c r="D760">
        <v>25.79</v>
      </c>
      <c r="E760">
        <f t="shared" si="58"/>
        <v>1.5E-3</v>
      </c>
      <c r="F760" t="b">
        <f t="shared" si="59"/>
        <v>1</v>
      </c>
      <c r="G760">
        <v>0</v>
      </c>
      <c r="H760">
        <v>0</v>
      </c>
      <c r="I760" t="s">
        <v>26</v>
      </c>
      <c r="J760" t="s">
        <v>26</v>
      </c>
      <c r="L760" s="10">
        <f t="shared" si="56"/>
        <v>837.92118406399959</v>
      </c>
    </row>
    <row r="761" spans="1:12" x14ac:dyDescent="0.25">
      <c r="A761" s="2">
        <v>44224</v>
      </c>
      <c r="B761">
        <v>1.55E-2</v>
      </c>
      <c r="C761">
        <f t="shared" si="57"/>
        <v>1.55E-2</v>
      </c>
      <c r="D761">
        <v>26.19</v>
      </c>
      <c r="E761">
        <f t="shared" si="58"/>
        <v>1.55E-2</v>
      </c>
      <c r="F761" t="b">
        <f t="shared" si="59"/>
        <v>1</v>
      </c>
      <c r="G761">
        <v>0</v>
      </c>
      <c r="H761">
        <v>0</v>
      </c>
      <c r="I761" t="s">
        <v>26</v>
      </c>
      <c r="J761" t="s">
        <v>26</v>
      </c>
      <c r="L761" s="10">
        <f t="shared" si="56"/>
        <v>850.90896241699159</v>
      </c>
    </row>
    <row r="762" spans="1:12" x14ac:dyDescent="0.25">
      <c r="A762" s="2">
        <v>44225</v>
      </c>
      <c r="B762">
        <v>-3.5099999999999999E-2</v>
      </c>
      <c r="C762">
        <f t="shared" si="57"/>
        <v>-3.5099999999999999E-2</v>
      </c>
      <c r="D762">
        <v>25.27</v>
      </c>
      <c r="E762">
        <f t="shared" si="58"/>
        <v>-3.5099999999999999E-2</v>
      </c>
      <c r="F762" t="b">
        <f t="shared" si="59"/>
        <v>1</v>
      </c>
      <c r="G762">
        <v>0</v>
      </c>
      <c r="H762">
        <v>0</v>
      </c>
      <c r="I762" t="s">
        <v>26</v>
      </c>
      <c r="J762" t="s">
        <v>26</v>
      </c>
      <c r="L762" s="10">
        <f t="shared" si="56"/>
        <v>821.04205783615521</v>
      </c>
    </row>
    <row r="763" spans="1:12" x14ac:dyDescent="0.25">
      <c r="A763" s="2">
        <v>44228</v>
      </c>
      <c r="B763">
        <v>-1.34E-2</v>
      </c>
      <c r="C763">
        <f t="shared" si="57"/>
        <v>-1.34E-2</v>
      </c>
      <c r="D763">
        <v>24.93</v>
      </c>
      <c r="E763">
        <f t="shared" si="58"/>
        <v>-1.34E-2</v>
      </c>
      <c r="F763" t="b">
        <f t="shared" si="59"/>
        <v>1</v>
      </c>
      <c r="G763">
        <v>0</v>
      </c>
      <c r="H763">
        <v>0</v>
      </c>
      <c r="I763" t="s">
        <v>26</v>
      </c>
      <c r="J763" t="s">
        <v>26</v>
      </c>
      <c r="L763" s="10">
        <f t="shared" ref="L763:L826" si="60">L762*(1+C763)</f>
        <v>810.04009426115078</v>
      </c>
    </row>
    <row r="764" spans="1:12" x14ac:dyDescent="0.25">
      <c r="A764" s="2">
        <v>44229</v>
      </c>
      <c r="B764">
        <v>1.4800000000000001E-2</v>
      </c>
      <c r="C764">
        <f t="shared" si="57"/>
        <v>1.4800000000000001E-2</v>
      </c>
      <c r="D764">
        <v>25.3</v>
      </c>
      <c r="E764">
        <f t="shared" si="58"/>
        <v>1.4800000000000001E-2</v>
      </c>
      <c r="F764" t="b">
        <f t="shared" si="59"/>
        <v>1</v>
      </c>
      <c r="G764">
        <v>0</v>
      </c>
      <c r="H764">
        <v>0</v>
      </c>
      <c r="I764" t="s">
        <v>26</v>
      </c>
      <c r="J764" t="s">
        <v>26</v>
      </c>
      <c r="L764" s="10">
        <f t="shared" si="60"/>
        <v>822.02868765621577</v>
      </c>
    </row>
    <row r="765" spans="1:12" x14ac:dyDescent="0.25">
      <c r="A765" s="2">
        <v>44230</v>
      </c>
      <c r="B765">
        <v>1.38E-2</v>
      </c>
      <c r="C765">
        <f t="shared" si="57"/>
        <v>1.38E-2</v>
      </c>
      <c r="D765">
        <v>25.65</v>
      </c>
      <c r="E765">
        <f t="shared" si="58"/>
        <v>1.38E-2</v>
      </c>
      <c r="F765" t="b">
        <f t="shared" si="59"/>
        <v>1</v>
      </c>
      <c r="G765">
        <v>0</v>
      </c>
      <c r="H765">
        <v>0</v>
      </c>
      <c r="I765" t="s">
        <v>26</v>
      </c>
      <c r="J765" t="s">
        <v>26</v>
      </c>
      <c r="L765" s="10">
        <f t="shared" si="60"/>
        <v>833.37268354587161</v>
      </c>
    </row>
    <row r="766" spans="1:12" x14ac:dyDescent="0.25">
      <c r="A766" s="2">
        <v>44231</v>
      </c>
      <c r="B766">
        <v>-1.32E-2</v>
      </c>
      <c r="C766">
        <f t="shared" si="57"/>
        <v>-1.32E-2</v>
      </c>
      <c r="D766">
        <v>25.31</v>
      </c>
      <c r="E766">
        <f t="shared" si="58"/>
        <v>-1.32E-2</v>
      </c>
      <c r="F766" t="b">
        <f t="shared" si="59"/>
        <v>1</v>
      </c>
      <c r="G766">
        <v>0</v>
      </c>
      <c r="H766">
        <v>0</v>
      </c>
      <c r="I766" t="s">
        <v>26</v>
      </c>
      <c r="J766" t="s">
        <v>26</v>
      </c>
      <c r="L766" s="10">
        <f t="shared" si="60"/>
        <v>822.37216412306611</v>
      </c>
    </row>
    <row r="767" spans="1:12" x14ac:dyDescent="0.25">
      <c r="A767" s="2">
        <v>44232</v>
      </c>
      <c r="B767">
        <v>2.1299999999999999E-2</v>
      </c>
      <c r="C767">
        <f t="shared" si="57"/>
        <v>2.1299999999999999E-2</v>
      </c>
      <c r="D767">
        <v>25.85</v>
      </c>
      <c r="E767">
        <f t="shared" si="58"/>
        <v>2.1299999999999999E-2</v>
      </c>
      <c r="F767" t="b">
        <f t="shared" si="59"/>
        <v>1</v>
      </c>
      <c r="G767">
        <v>0</v>
      </c>
      <c r="H767">
        <v>0</v>
      </c>
      <c r="I767" t="s">
        <v>26</v>
      </c>
      <c r="J767" t="s">
        <v>26</v>
      </c>
      <c r="L767" s="10">
        <f t="shared" si="60"/>
        <v>839.88869121888752</v>
      </c>
    </row>
    <row r="768" spans="1:12" x14ac:dyDescent="0.25">
      <c r="A768" s="2">
        <v>44235</v>
      </c>
      <c r="B768">
        <v>1.18999999999999E-2</v>
      </c>
      <c r="C768">
        <f t="shared" si="57"/>
        <v>1.1900000000000001E-2</v>
      </c>
      <c r="D768">
        <v>26.16</v>
      </c>
      <c r="E768">
        <f t="shared" si="58"/>
        <v>1.1900000000000001E-2</v>
      </c>
      <c r="F768" t="b">
        <f t="shared" si="59"/>
        <v>1</v>
      </c>
      <c r="G768">
        <v>0</v>
      </c>
      <c r="H768">
        <v>0</v>
      </c>
      <c r="I768" t="s">
        <v>26</v>
      </c>
      <c r="J768" t="s">
        <v>26</v>
      </c>
      <c r="L768" s="10">
        <f t="shared" si="60"/>
        <v>849.88336664439225</v>
      </c>
    </row>
    <row r="769" spans="1:12" x14ac:dyDescent="0.25">
      <c r="A769" s="2">
        <v>44236</v>
      </c>
      <c r="B769">
        <v>3.0000000000000001E-3</v>
      </c>
      <c r="C769">
        <f t="shared" si="57"/>
        <v>3.0000000000000001E-3</v>
      </c>
      <c r="D769">
        <v>26.24</v>
      </c>
      <c r="E769">
        <f t="shared" si="58"/>
        <v>3.0000000000000001E-3</v>
      </c>
      <c r="F769" t="b">
        <f t="shared" si="59"/>
        <v>1</v>
      </c>
      <c r="G769">
        <v>0</v>
      </c>
      <c r="H769">
        <v>0</v>
      </c>
      <c r="I769" t="s">
        <v>26</v>
      </c>
      <c r="J769" t="s">
        <v>26</v>
      </c>
      <c r="L769" s="10">
        <f t="shared" si="60"/>
        <v>852.4330167443253</v>
      </c>
    </row>
    <row r="770" spans="1:12" x14ac:dyDescent="0.25">
      <c r="A770" s="2">
        <v>44237</v>
      </c>
      <c r="B770">
        <v>-3.5799999999999998E-2</v>
      </c>
      <c r="C770">
        <f t="shared" si="57"/>
        <v>-3.5799999999999998E-2</v>
      </c>
      <c r="D770">
        <v>25.3</v>
      </c>
      <c r="E770">
        <f t="shared" si="58"/>
        <v>-3.5799999999999998E-2</v>
      </c>
      <c r="F770" t="b">
        <f t="shared" si="59"/>
        <v>1</v>
      </c>
      <c r="G770">
        <v>0</v>
      </c>
      <c r="H770">
        <v>0</v>
      </c>
      <c r="I770" t="s">
        <v>26</v>
      </c>
      <c r="J770" t="s">
        <v>26</v>
      </c>
      <c r="L770" s="10">
        <f t="shared" si="60"/>
        <v>821.91591474487836</v>
      </c>
    </row>
    <row r="771" spans="1:12" x14ac:dyDescent="0.25">
      <c r="A771" s="2">
        <v>44238</v>
      </c>
      <c r="B771">
        <v>1.38E-2</v>
      </c>
      <c r="C771">
        <f t="shared" ref="C771:C834" si="61">ROUND(B771,4)</f>
        <v>1.38E-2</v>
      </c>
      <c r="D771">
        <v>25.65</v>
      </c>
      <c r="E771">
        <f t="shared" si="58"/>
        <v>1.38E-2</v>
      </c>
      <c r="F771" t="b">
        <f t="shared" si="59"/>
        <v>1</v>
      </c>
      <c r="G771">
        <v>0</v>
      </c>
      <c r="H771">
        <v>0</v>
      </c>
      <c r="I771" t="s">
        <v>26</v>
      </c>
      <c r="J771" t="s">
        <v>26</v>
      </c>
      <c r="L771" s="10">
        <f t="shared" si="60"/>
        <v>833.25835436835769</v>
      </c>
    </row>
    <row r="772" spans="1:12" x14ac:dyDescent="0.25">
      <c r="A772" s="2">
        <v>44239</v>
      </c>
      <c r="B772">
        <v>1.01E-2</v>
      </c>
      <c r="C772">
        <f t="shared" si="61"/>
        <v>1.01E-2</v>
      </c>
      <c r="D772">
        <v>25.91</v>
      </c>
      <c r="E772">
        <f t="shared" ref="E772:E835" si="62">TRUNC(D772/D771-1,4)</f>
        <v>1.01E-2</v>
      </c>
      <c r="F772" t="b">
        <f t="shared" ref="F772:F835" si="63">E772=C772</f>
        <v>1</v>
      </c>
      <c r="G772">
        <v>0</v>
      </c>
      <c r="H772">
        <v>0</v>
      </c>
      <c r="I772" t="s">
        <v>26</v>
      </c>
      <c r="J772" t="s">
        <v>26</v>
      </c>
      <c r="L772" s="10">
        <f t="shared" si="60"/>
        <v>841.67426374747811</v>
      </c>
    </row>
    <row r="773" spans="1:12" x14ac:dyDescent="0.25">
      <c r="A773" s="2">
        <v>44244</v>
      </c>
      <c r="B773">
        <v>-1.5800000000000002E-2</v>
      </c>
      <c r="C773">
        <f t="shared" si="61"/>
        <v>-1.5800000000000002E-2</v>
      </c>
      <c r="D773">
        <v>25.5</v>
      </c>
      <c r="E773">
        <f t="shared" si="62"/>
        <v>-1.5800000000000002E-2</v>
      </c>
      <c r="F773" t="b">
        <f t="shared" si="63"/>
        <v>1</v>
      </c>
      <c r="G773">
        <v>0</v>
      </c>
      <c r="H773">
        <v>0</v>
      </c>
      <c r="I773" t="s">
        <v>26</v>
      </c>
      <c r="J773" t="s">
        <v>26</v>
      </c>
      <c r="L773" s="10">
        <f t="shared" si="60"/>
        <v>828.37581038026792</v>
      </c>
    </row>
    <row r="774" spans="1:12" x14ac:dyDescent="0.25">
      <c r="A774" s="2">
        <v>44245</v>
      </c>
      <c r="B774">
        <v>-1.7999999999999999E-2</v>
      </c>
      <c r="C774">
        <f t="shared" si="61"/>
        <v>-1.7999999999999999E-2</v>
      </c>
      <c r="D774">
        <v>25.04</v>
      </c>
      <c r="E774">
        <f t="shared" si="62"/>
        <v>-1.7999999999999999E-2</v>
      </c>
      <c r="F774" t="b">
        <f t="shared" si="63"/>
        <v>1</v>
      </c>
      <c r="G774">
        <v>0</v>
      </c>
      <c r="H774">
        <v>0</v>
      </c>
      <c r="I774" t="s">
        <v>26</v>
      </c>
      <c r="J774" t="s">
        <v>26</v>
      </c>
      <c r="L774" s="10">
        <f t="shared" si="60"/>
        <v>813.46504579342309</v>
      </c>
    </row>
    <row r="775" spans="1:12" x14ac:dyDescent="0.25">
      <c r="A775" s="2">
        <v>44246</v>
      </c>
      <c r="B775">
        <v>-3.8999999999999998E-3</v>
      </c>
      <c r="C775">
        <f t="shared" si="61"/>
        <v>-3.8999999999999998E-3</v>
      </c>
      <c r="D775">
        <v>24.94</v>
      </c>
      <c r="E775">
        <f t="shared" si="62"/>
        <v>-3.8999999999999998E-3</v>
      </c>
      <c r="F775" t="b">
        <f t="shared" si="63"/>
        <v>1</v>
      </c>
      <c r="G775">
        <v>0</v>
      </c>
      <c r="H775">
        <v>0</v>
      </c>
      <c r="I775" t="s">
        <v>26</v>
      </c>
      <c r="J775" t="s">
        <v>26</v>
      </c>
      <c r="L775" s="10">
        <f t="shared" si="60"/>
        <v>810.29253211482876</v>
      </c>
    </row>
    <row r="776" spans="1:12" x14ac:dyDescent="0.25">
      <c r="A776" s="2">
        <v>44249</v>
      </c>
      <c r="B776">
        <v>-2.76E-2</v>
      </c>
      <c r="C776">
        <f t="shared" si="61"/>
        <v>-2.76E-2</v>
      </c>
      <c r="D776">
        <v>24.25</v>
      </c>
      <c r="E776">
        <f t="shared" si="62"/>
        <v>-2.76E-2</v>
      </c>
      <c r="F776" t="b">
        <f t="shared" si="63"/>
        <v>1</v>
      </c>
      <c r="G776">
        <v>0</v>
      </c>
      <c r="H776">
        <v>0</v>
      </c>
      <c r="I776" t="s">
        <v>26</v>
      </c>
      <c r="J776" t="s">
        <v>26</v>
      </c>
      <c r="L776" s="10">
        <f t="shared" si="60"/>
        <v>787.92845822845948</v>
      </c>
    </row>
    <row r="777" spans="1:12" x14ac:dyDescent="0.25">
      <c r="A777" s="2">
        <v>44250</v>
      </c>
      <c r="B777">
        <v>2.50999999999999E-2</v>
      </c>
      <c r="C777">
        <f t="shared" si="61"/>
        <v>2.5100000000000001E-2</v>
      </c>
      <c r="D777">
        <v>24.86</v>
      </c>
      <c r="E777">
        <f t="shared" si="62"/>
        <v>2.5100000000000001E-2</v>
      </c>
      <c r="F777" t="b">
        <f t="shared" si="63"/>
        <v>1</v>
      </c>
      <c r="G777">
        <v>0</v>
      </c>
      <c r="H777">
        <v>0</v>
      </c>
      <c r="I777" t="s">
        <v>26</v>
      </c>
      <c r="J777" t="s">
        <v>26</v>
      </c>
      <c r="L777" s="10">
        <f t="shared" si="60"/>
        <v>807.70546252999372</v>
      </c>
    </row>
    <row r="778" spans="1:12" x14ac:dyDescent="0.25">
      <c r="A778" s="2">
        <v>44251</v>
      </c>
      <c r="B778">
        <v>-8.8000000000000005E-3</v>
      </c>
      <c r="C778">
        <f t="shared" si="61"/>
        <v>-8.8000000000000005E-3</v>
      </c>
      <c r="D778">
        <v>24.64</v>
      </c>
      <c r="E778">
        <f t="shared" si="62"/>
        <v>-8.8000000000000005E-3</v>
      </c>
      <c r="F778" t="b">
        <f t="shared" si="63"/>
        <v>1</v>
      </c>
      <c r="G778">
        <v>0</v>
      </c>
      <c r="H778">
        <v>0</v>
      </c>
      <c r="I778" t="s">
        <v>26</v>
      </c>
      <c r="J778" t="s">
        <v>26</v>
      </c>
      <c r="L778" s="10">
        <f t="shared" si="60"/>
        <v>800.59765445972971</v>
      </c>
    </row>
    <row r="779" spans="1:12" x14ac:dyDescent="0.25">
      <c r="A779" s="2">
        <v>44252</v>
      </c>
      <c r="B779">
        <v>-2.35E-2</v>
      </c>
      <c r="C779">
        <f t="shared" si="61"/>
        <v>-2.35E-2</v>
      </c>
      <c r="D779">
        <v>24.06</v>
      </c>
      <c r="E779">
        <f t="shared" si="62"/>
        <v>-2.35E-2</v>
      </c>
      <c r="F779" t="b">
        <f t="shared" si="63"/>
        <v>1</v>
      </c>
      <c r="G779">
        <v>0</v>
      </c>
      <c r="H779">
        <v>0</v>
      </c>
      <c r="I779" t="s">
        <v>26</v>
      </c>
      <c r="J779" t="s">
        <v>26</v>
      </c>
      <c r="L779" s="10">
        <f t="shared" si="60"/>
        <v>781.78360957992606</v>
      </c>
    </row>
    <row r="780" spans="1:12" x14ac:dyDescent="0.25">
      <c r="A780" s="2">
        <v>44253</v>
      </c>
      <c r="B780">
        <v>4.8999999999999998E-3</v>
      </c>
      <c r="C780">
        <f t="shared" si="61"/>
        <v>4.8999999999999998E-3</v>
      </c>
      <c r="D780">
        <v>24.18</v>
      </c>
      <c r="E780">
        <f t="shared" si="62"/>
        <v>4.8999999999999998E-3</v>
      </c>
      <c r="F780" t="b">
        <f t="shared" si="63"/>
        <v>1</v>
      </c>
      <c r="G780">
        <v>0</v>
      </c>
      <c r="H780">
        <v>0</v>
      </c>
      <c r="I780" t="s">
        <v>26</v>
      </c>
      <c r="J780" t="s">
        <v>26</v>
      </c>
      <c r="L780" s="10">
        <f t="shared" si="60"/>
        <v>785.61434926686763</v>
      </c>
    </row>
    <row r="781" spans="1:12" x14ac:dyDescent="0.25">
      <c r="A781" s="2">
        <v>44256</v>
      </c>
      <c r="B781">
        <v>1.5299999999999999E-2</v>
      </c>
      <c r="C781">
        <f t="shared" si="61"/>
        <v>1.5299999999999999E-2</v>
      </c>
      <c r="D781">
        <v>24.55</v>
      </c>
      <c r="E781">
        <f t="shared" si="62"/>
        <v>1.5299999999999999E-2</v>
      </c>
      <c r="F781" t="b">
        <f t="shared" si="63"/>
        <v>1</v>
      </c>
      <c r="G781">
        <v>0</v>
      </c>
      <c r="H781">
        <v>0</v>
      </c>
      <c r="I781" t="s">
        <v>26</v>
      </c>
      <c r="J781" t="s">
        <v>26</v>
      </c>
      <c r="L781" s="10">
        <f t="shared" si="60"/>
        <v>797.63424881065077</v>
      </c>
    </row>
    <row r="782" spans="1:12" x14ac:dyDescent="0.25">
      <c r="A782" s="2">
        <v>44257</v>
      </c>
      <c r="B782">
        <v>-1.13999999999999E-2</v>
      </c>
      <c r="C782">
        <f t="shared" si="61"/>
        <v>-1.14E-2</v>
      </c>
      <c r="D782">
        <v>24.27</v>
      </c>
      <c r="E782">
        <f t="shared" si="62"/>
        <v>-1.14E-2</v>
      </c>
      <c r="F782" t="b">
        <f t="shared" si="63"/>
        <v>1</v>
      </c>
      <c r="G782">
        <v>0</v>
      </c>
      <c r="H782">
        <v>0</v>
      </c>
      <c r="I782" t="s">
        <v>26</v>
      </c>
      <c r="J782" t="s">
        <v>26</v>
      </c>
      <c r="L782" s="10">
        <f t="shared" si="60"/>
        <v>788.54121837420939</v>
      </c>
    </row>
    <row r="783" spans="1:12" x14ac:dyDescent="0.25">
      <c r="A783" s="2">
        <v>44258</v>
      </c>
      <c r="B783">
        <v>3.5000000000000003E-2</v>
      </c>
      <c r="C783">
        <f t="shared" si="61"/>
        <v>3.5000000000000003E-2</v>
      </c>
      <c r="D783">
        <v>25.12</v>
      </c>
      <c r="E783">
        <f t="shared" si="62"/>
        <v>3.5000000000000003E-2</v>
      </c>
      <c r="F783" t="b">
        <f t="shared" si="63"/>
        <v>1</v>
      </c>
      <c r="G783">
        <v>0</v>
      </c>
      <c r="H783">
        <v>0</v>
      </c>
      <c r="I783" t="s">
        <v>26</v>
      </c>
      <c r="J783" t="s">
        <v>26</v>
      </c>
      <c r="L783" s="10">
        <f t="shared" si="60"/>
        <v>816.1401610173067</v>
      </c>
    </row>
    <row r="784" spans="1:12" x14ac:dyDescent="0.25">
      <c r="A784" s="2">
        <v>44259</v>
      </c>
      <c r="B784">
        <v>1.2699999999999999E-2</v>
      </c>
      <c r="C784">
        <f t="shared" si="61"/>
        <v>1.2699999999999999E-2</v>
      </c>
      <c r="D784">
        <v>25.44</v>
      </c>
      <c r="E784">
        <f t="shared" si="62"/>
        <v>1.2699999999999999E-2</v>
      </c>
      <c r="F784" t="b">
        <f t="shared" si="63"/>
        <v>1</v>
      </c>
      <c r="G784">
        <v>0</v>
      </c>
      <c r="H784">
        <v>0</v>
      </c>
      <c r="I784" t="s">
        <v>26</v>
      </c>
      <c r="J784" t="s">
        <v>26</v>
      </c>
      <c r="L784" s="10">
        <f t="shared" si="60"/>
        <v>826.50514106222647</v>
      </c>
    </row>
    <row r="785" spans="1:12" x14ac:dyDescent="0.25">
      <c r="A785" s="2">
        <v>44260</v>
      </c>
      <c r="B785">
        <v>-1.21E-2</v>
      </c>
      <c r="C785">
        <f t="shared" si="61"/>
        <v>-1.21E-2</v>
      </c>
      <c r="D785">
        <v>25.13</v>
      </c>
      <c r="E785">
        <f t="shared" si="62"/>
        <v>-1.21E-2</v>
      </c>
      <c r="F785" t="b">
        <f t="shared" si="63"/>
        <v>1</v>
      </c>
      <c r="G785">
        <v>0</v>
      </c>
      <c r="H785">
        <v>0</v>
      </c>
      <c r="I785" t="s">
        <v>26</v>
      </c>
      <c r="J785" t="s">
        <v>26</v>
      </c>
      <c r="L785" s="10">
        <f t="shared" si="60"/>
        <v>816.50442885537348</v>
      </c>
    </row>
    <row r="786" spans="1:12" x14ac:dyDescent="0.25">
      <c r="A786" s="2">
        <v>44263</v>
      </c>
      <c r="B786">
        <v>-8.0699999999999994E-2</v>
      </c>
      <c r="C786">
        <f t="shared" si="61"/>
        <v>-8.0699999999999994E-2</v>
      </c>
      <c r="D786">
        <v>23.1</v>
      </c>
      <c r="E786">
        <f t="shared" si="62"/>
        <v>-8.0699999999999994E-2</v>
      </c>
      <c r="F786" t="b">
        <f t="shared" si="63"/>
        <v>1</v>
      </c>
      <c r="G786">
        <v>0</v>
      </c>
      <c r="H786">
        <v>0</v>
      </c>
      <c r="I786" t="s">
        <v>26</v>
      </c>
      <c r="J786" t="s">
        <v>26</v>
      </c>
      <c r="L786" s="10">
        <f t="shared" si="60"/>
        <v>750.61252144674484</v>
      </c>
    </row>
    <row r="787" spans="1:12" x14ac:dyDescent="0.25">
      <c r="A787" s="2">
        <v>44264</v>
      </c>
      <c r="B787">
        <v>1.2500000000000001E-2</v>
      </c>
      <c r="C787">
        <f t="shared" si="61"/>
        <v>1.2500000000000001E-2</v>
      </c>
      <c r="D787">
        <v>23.39</v>
      </c>
      <c r="E787">
        <f t="shared" si="62"/>
        <v>1.2500000000000001E-2</v>
      </c>
      <c r="F787" t="b">
        <f t="shared" si="63"/>
        <v>1</v>
      </c>
      <c r="G787">
        <v>0</v>
      </c>
      <c r="H787">
        <v>0</v>
      </c>
      <c r="I787" t="s">
        <v>26</v>
      </c>
      <c r="J787" t="s">
        <v>26</v>
      </c>
      <c r="L787" s="10">
        <f t="shared" si="60"/>
        <v>759.99517796482917</v>
      </c>
    </row>
    <row r="788" spans="1:12" x14ac:dyDescent="0.25">
      <c r="A788" s="2">
        <v>44265</v>
      </c>
      <c r="B788">
        <v>6.4500000000000002E-2</v>
      </c>
      <c r="C788">
        <f t="shared" si="61"/>
        <v>6.4500000000000002E-2</v>
      </c>
      <c r="D788">
        <v>24.9</v>
      </c>
      <c r="E788">
        <f t="shared" si="62"/>
        <v>6.4500000000000002E-2</v>
      </c>
      <c r="F788" t="b">
        <f t="shared" si="63"/>
        <v>1</v>
      </c>
      <c r="G788">
        <v>0</v>
      </c>
      <c r="H788">
        <v>0</v>
      </c>
      <c r="I788" t="s">
        <v>26</v>
      </c>
      <c r="J788" t="s">
        <v>26</v>
      </c>
      <c r="L788" s="10">
        <f t="shared" si="60"/>
        <v>809.01486694356061</v>
      </c>
    </row>
    <row r="789" spans="1:12" x14ac:dyDescent="0.25">
      <c r="A789" s="2">
        <v>44266</v>
      </c>
      <c r="B789">
        <v>-4.0000000000000001E-3</v>
      </c>
      <c r="C789">
        <f t="shared" si="61"/>
        <v>-4.0000000000000001E-3</v>
      </c>
      <c r="D789">
        <v>24.8</v>
      </c>
      <c r="E789">
        <f t="shared" si="62"/>
        <v>-4.0000000000000001E-3</v>
      </c>
      <c r="F789" t="b">
        <f t="shared" si="63"/>
        <v>1</v>
      </c>
      <c r="G789">
        <v>0</v>
      </c>
      <c r="H789">
        <v>0</v>
      </c>
      <c r="I789" t="s">
        <v>26</v>
      </c>
      <c r="J789" t="s">
        <v>26</v>
      </c>
      <c r="L789" s="10">
        <f t="shared" si="60"/>
        <v>805.77880747578638</v>
      </c>
    </row>
    <row r="790" spans="1:12" x14ac:dyDescent="0.25">
      <c r="A790" s="2">
        <v>44267</v>
      </c>
      <c r="B790">
        <v>-9.1999999999999998E-3</v>
      </c>
      <c r="C790">
        <f t="shared" si="61"/>
        <v>-9.1999999999999998E-3</v>
      </c>
      <c r="D790">
        <v>24.57</v>
      </c>
      <c r="E790">
        <f t="shared" si="62"/>
        <v>-9.1999999999999998E-3</v>
      </c>
      <c r="F790" t="b">
        <f t="shared" si="63"/>
        <v>1</v>
      </c>
      <c r="G790">
        <v>0</v>
      </c>
      <c r="H790">
        <v>0</v>
      </c>
      <c r="I790" t="s">
        <v>26</v>
      </c>
      <c r="J790" t="s">
        <v>26</v>
      </c>
      <c r="L790" s="10">
        <f t="shared" si="60"/>
        <v>798.36564244700912</v>
      </c>
    </row>
    <row r="791" spans="1:12" x14ac:dyDescent="0.25">
      <c r="A791" s="2">
        <v>44270</v>
      </c>
      <c r="B791">
        <v>-3.4500000000000003E-2</v>
      </c>
      <c r="C791">
        <f t="shared" si="61"/>
        <v>-3.4500000000000003E-2</v>
      </c>
      <c r="D791">
        <v>23.72</v>
      </c>
      <c r="E791">
        <f t="shared" si="62"/>
        <v>-3.4500000000000003E-2</v>
      </c>
      <c r="F791" t="b">
        <f t="shared" si="63"/>
        <v>1</v>
      </c>
      <c r="G791">
        <v>0</v>
      </c>
      <c r="H791">
        <v>0</v>
      </c>
      <c r="I791" t="s">
        <v>26</v>
      </c>
      <c r="J791" t="s">
        <v>26</v>
      </c>
      <c r="L791" s="10">
        <f t="shared" si="60"/>
        <v>770.82202778258738</v>
      </c>
    </row>
    <row r="792" spans="1:12" x14ac:dyDescent="0.25">
      <c r="A792" s="2">
        <v>44271</v>
      </c>
      <c r="B792">
        <v>1.8100000000000002E-2</v>
      </c>
      <c r="C792">
        <f t="shared" si="61"/>
        <v>1.8100000000000002E-2</v>
      </c>
      <c r="D792">
        <v>24.15</v>
      </c>
      <c r="E792">
        <f t="shared" si="62"/>
        <v>1.8100000000000002E-2</v>
      </c>
      <c r="F792" t="b">
        <f t="shared" si="63"/>
        <v>1</v>
      </c>
      <c r="G792">
        <v>0</v>
      </c>
      <c r="H792">
        <v>0</v>
      </c>
      <c r="I792" t="s">
        <v>26</v>
      </c>
      <c r="J792" t="s">
        <v>26</v>
      </c>
      <c r="L792" s="10">
        <f t="shared" si="60"/>
        <v>784.77390648545224</v>
      </c>
    </row>
    <row r="793" spans="1:12" x14ac:dyDescent="0.25">
      <c r="A793" s="2">
        <v>44272</v>
      </c>
      <c r="B793">
        <v>-8.6E-3</v>
      </c>
      <c r="C793">
        <f t="shared" si="61"/>
        <v>-8.6E-3</v>
      </c>
      <c r="D793">
        <v>23.94</v>
      </c>
      <c r="E793">
        <f t="shared" si="62"/>
        <v>-8.6E-3</v>
      </c>
      <c r="F793" t="b">
        <f t="shared" si="63"/>
        <v>1</v>
      </c>
      <c r="G793">
        <v>0</v>
      </c>
      <c r="H793">
        <v>0</v>
      </c>
      <c r="I793" t="s">
        <v>26</v>
      </c>
      <c r="J793" t="s">
        <v>26</v>
      </c>
      <c r="L793" s="10">
        <f t="shared" si="60"/>
        <v>778.02485088967728</v>
      </c>
    </row>
    <row r="794" spans="1:12" x14ac:dyDescent="0.25">
      <c r="A794" s="2">
        <v>44273</v>
      </c>
      <c r="B794">
        <v>-6.93E-2</v>
      </c>
      <c r="C794">
        <f t="shared" si="61"/>
        <v>-6.93E-2</v>
      </c>
      <c r="D794">
        <v>22.28</v>
      </c>
      <c r="E794">
        <f t="shared" si="62"/>
        <v>-6.93E-2</v>
      </c>
      <c r="F794" t="b">
        <f t="shared" si="63"/>
        <v>1</v>
      </c>
      <c r="G794">
        <v>0</v>
      </c>
      <c r="H794">
        <v>0</v>
      </c>
      <c r="I794" t="s">
        <v>26</v>
      </c>
      <c r="J794" t="s">
        <v>26</v>
      </c>
      <c r="L794" s="10">
        <f t="shared" si="60"/>
        <v>724.10772872302266</v>
      </c>
    </row>
    <row r="795" spans="1:12" x14ac:dyDescent="0.25">
      <c r="A795" s="2">
        <v>44274</v>
      </c>
      <c r="B795">
        <v>4.0000000000000002E-4</v>
      </c>
      <c r="C795">
        <f t="shared" si="61"/>
        <v>4.0000000000000002E-4</v>
      </c>
      <c r="D795">
        <v>22.29</v>
      </c>
      <c r="E795">
        <f t="shared" si="62"/>
        <v>4.0000000000000002E-4</v>
      </c>
      <c r="F795" t="b">
        <f t="shared" si="63"/>
        <v>1</v>
      </c>
      <c r="G795">
        <v>0</v>
      </c>
      <c r="H795">
        <v>0</v>
      </c>
      <c r="I795" t="s">
        <v>26</v>
      </c>
      <c r="J795" t="s">
        <v>26</v>
      </c>
      <c r="L795" s="10">
        <f t="shared" si="60"/>
        <v>724.39737181451187</v>
      </c>
    </row>
    <row r="796" spans="1:12" x14ac:dyDescent="0.25">
      <c r="A796" s="2">
        <v>44277</v>
      </c>
      <c r="B796">
        <v>-1.7000000000000001E-2</v>
      </c>
      <c r="C796">
        <f t="shared" si="61"/>
        <v>-1.7000000000000001E-2</v>
      </c>
      <c r="D796">
        <v>21.91</v>
      </c>
      <c r="E796">
        <f t="shared" si="62"/>
        <v>-1.7000000000000001E-2</v>
      </c>
      <c r="F796" t="b">
        <f t="shared" si="63"/>
        <v>1</v>
      </c>
      <c r="G796">
        <v>0</v>
      </c>
      <c r="H796">
        <v>0</v>
      </c>
      <c r="I796" t="s">
        <v>26</v>
      </c>
      <c r="J796" t="s">
        <v>26</v>
      </c>
      <c r="L796" s="10">
        <f t="shared" si="60"/>
        <v>712.08261649366511</v>
      </c>
    </row>
    <row r="797" spans="1:12" x14ac:dyDescent="0.25">
      <c r="A797" s="2">
        <v>44278</v>
      </c>
      <c r="B797">
        <v>-1.8200000000000001E-2</v>
      </c>
      <c r="C797">
        <f t="shared" si="61"/>
        <v>-1.8200000000000001E-2</v>
      </c>
      <c r="D797">
        <v>21.51</v>
      </c>
      <c r="E797">
        <f t="shared" si="62"/>
        <v>-1.8200000000000001E-2</v>
      </c>
      <c r="F797" t="b">
        <f t="shared" si="63"/>
        <v>1</v>
      </c>
      <c r="G797">
        <v>0</v>
      </c>
      <c r="H797">
        <v>0</v>
      </c>
      <c r="I797" t="s">
        <v>26</v>
      </c>
      <c r="J797" t="s">
        <v>26</v>
      </c>
      <c r="L797" s="10">
        <f t="shared" si="60"/>
        <v>699.1227128734804</v>
      </c>
    </row>
    <row r="798" spans="1:12" x14ac:dyDescent="0.25">
      <c r="A798" s="2">
        <v>44279</v>
      </c>
      <c r="B798">
        <v>-5.2900000000000003E-2</v>
      </c>
      <c r="C798">
        <f t="shared" si="61"/>
        <v>-5.2900000000000003E-2</v>
      </c>
      <c r="D798">
        <v>20.37</v>
      </c>
      <c r="E798">
        <f t="shared" si="62"/>
        <v>-5.2900000000000003E-2</v>
      </c>
      <c r="F798" t="b">
        <f t="shared" si="63"/>
        <v>1</v>
      </c>
      <c r="G798">
        <v>0</v>
      </c>
      <c r="H798">
        <v>0</v>
      </c>
      <c r="I798" t="s">
        <v>26</v>
      </c>
      <c r="J798" t="s">
        <v>26</v>
      </c>
      <c r="L798" s="10">
        <f t="shared" si="60"/>
        <v>662.13912136247336</v>
      </c>
    </row>
    <row r="799" spans="1:12" x14ac:dyDescent="0.25">
      <c r="A799" s="2">
        <v>44280</v>
      </c>
      <c r="B799">
        <v>-3.3999999999999998E-3</v>
      </c>
      <c r="C799">
        <f t="shared" si="61"/>
        <v>-3.3999999999999998E-3</v>
      </c>
      <c r="D799">
        <v>20.3</v>
      </c>
      <c r="E799">
        <f t="shared" si="62"/>
        <v>-3.3999999999999998E-3</v>
      </c>
      <c r="F799" t="b">
        <f t="shared" si="63"/>
        <v>1</v>
      </c>
      <c r="G799">
        <v>0</v>
      </c>
      <c r="H799">
        <v>0</v>
      </c>
      <c r="I799" t="s">
        <v>26</v>
      </c>
      <c r="J799" t="s">
        <v>26</v>
      </c>
      <c r="L799" s="10">
        <f t="shared" si="60"/>
        <v>659.88784834984097</v>
      </c>
    </row>
    <row r="800" spans="1:12" x14ac:dyDescent="0.25">
      <c r="A800" s="2">
        <v>44281</v>
      </c>
      <c r="B800">
        <v>-1.5699999999999999E-2</v>
      </c>
      <c r="C800">
        <f t="shared" si="61"/>
        <v>-1.5699999999999999E-2</v>
      </c>
      <c r="D800">
        <v>19.98</v>
      </c>
      <c r="E800">
        <f t="shared" si="62"/>
        <v>-1.5699999999999999E-2</v>
      </c>
      <c r="F800" t="b">
        <f t="shared" si="63"/>
        <v>1</v>
      </c>
      <c r="G800">
        <v>0</v>
      </c>
      <c r="H800">
        <v>0</v>
      </c>
      <c r="I800" t="s">
        <v>26</v>
      </c>
      <c r="J800" t="s">
        <v>26</v>
      </c>
      <c r="L800" s="10">
        <f t="shared" si="60"/>
        <v>649.52760913074849</v>
      </c>
    </row>
    <row r="801" spans="1:12" x14ac:dyDescent="0.25">
      <c r="A801" s="2">
        <v>44284</v>
      </c>
      <c r="B801">
        <v>-1.6500000000000001E-2</v>
      </c>
      <c r="C801">
        <f t="shared" si="61"/>
        <v>-1.6500000000000001E-2</v>
      </c>
      <c r="D801">
        <v>19.649999999999999</v>
      </c>
      <c r="E801">
        <f t="shared" si="62"/>
        <v>-1.6500000000000001E-2</v>
      </c>
      <c r="F801" t="b">
        <f t="shared" si="63"/>
        <v>1</v>
      </c>
      <c r="G801">
        <v>0</v>
      </c>
      <c r="H801">
        <v>0</v>
      </c>
      <c r="I801" t="s">
        <v>26</v>
      </c>
      <c r="J801" t="s">
        <v>26</v>
      </c>
      <c r="L801" s="10">
        <f t="shared" si="60"/>
        <v>638.81040358009113</v>
      </c>
    </row>
    <row r="802" spans="1:12" x14ac:dyDescent="0.25">
      <c r="A802" s="2">
        <v>44285</v>
      </c>
      <c r="B802">
        <v>2.0799999999999999E-2</v>
      </c>
      <c r="C802">
        <f t="shared" si="61"/>
        <v>2.0799999999999999E-2</v>
      </c>
      <c r="D802">
        <v>20.059999999999999</v>
      </c>
      <c r="E802">
        <f t="shared" si="62"/>
        <v>2.0799999999999999E-2</v>
      </c>
      <c r="F802" t="b">
        <f t="shared" si="63"/>
        <v>1</v>
      </c>
      <c r="G802">
        <v>0</v>
      </c>
      <c r="H802">
        <v>0</v>
      </c>
      <c r="I802" t="s">
        <v>26</v>
      </c>
      <c r="J802" t="s">
        <v>26</v>
      </c>
      <c r="L802" s="10">
        <f t="shared" si="60"/>
        <v>652.09765997455702</v>
      </c>
    </row>
    <row r="803" spans="1:12" x14ac:dyDescent="0.25">
      <c r="A803" s="2">
        <v>44286</v>
      </c>
      <c r="B803">
        <v>8.8999999999999999E-3</v>
      </c>
      <c r="C803">
        <f t="shared" si="61"/>
        <v>8.8999999999999999E-3</v>
      </c>
      <c r="D803">
        <v>20.239999999999998</v>
      </c>
      <c r="E803">
        <f t="shared" si="62"/>
        <v>8.8999999999999999E-3</v>
      </c>
      <c r="F803" t="b">
        <f t="shared" si="63"/>
        <v>1</v>
      </c>
      <c r="G803">
        <v>0</v>
      </c>
      <c r="H803">
        <v>0</v>
      </c>
      <c r="I803" t="s">
        <v>26</v>
      </c>
      <c r="J803" t="s">
        <v>26</v>
      </c>
      <c r="L803" s="10">
        <f t="shared" si="60"/>
        <v>657.90132914833055</v>
      </c>
    </row>
    <row r="804" spans="1:12" x14ac:dyDescent="0.25">
      <c r="A804" s="2">
        <v>44287</v>
      </c>
      <c r="B804">
        <v>9.7999999999999997E-3</v>
      </c>
      <c r="C804">
        <f t="shared" si="61"/>
        <v>9.7999999999999997E-3</v>
      </c>
      <c r="D804">
        <v>20.440000000000001</v>
      </c>
      <c r="E804">
        <f t="shared" si="62"/>
        <v>9.7999999999999997E-3</v>
      </c>
      <c r="F804" t="b">
        <f t="shared" si="63"/>
        <v>1</v>
      </c>
      <c r="G804">
        <v>0</v>
      </c>
      <c r="H804">
        <v>0</v>
      </c>
      <c r="I804" t="s">
        <v>26</v>
      </c>
      <c r="J804" t="s">
        <v>26</v>
      </c>
      <c r="L804" s="10">
        <f t="shared" si="60"/>
        <v>664.34876217398426</v>
      </c>
    </row>
    <row r="805" spans="1:12" x14ac:dyDescent="0.25">
      <c r="A805" s="2">
        <v>44291</v>
      </c>
      <c r="B805">
        <v>-8.9999999999999998E-4</v>
      </c>
      <c r="C805">
        <f t="shared" si="61"/>
        <v>-8.9999999999999998E-4</v>
      </c>
      <c r="D805">
        <v>20.420000000000002</v>
      </c>
      <c r="E805">
        <f t="shared" si="62"/>
        <v>-8.9999999999999998E-4</v>
      </c>
      <c r="F805" t="b">
        <f t="shared" si="63"/>
        <v>1</v>
      </c>
      <c r="G805">
        <v>0</v>
      </c>
      <c r="H805">
        <v>0</v>
      </c>
      <c r="I805" t="s">
        <v>26</v>
      </c>
      <c r="J805" t="s">
        <v>26</v>
      </c>
      <c r="L805" s="10">
        <f t="shared" si="60"/>
        <v>663.75084828802767</v>
      </c>
    </row>
    <row r="806" spans="1:12" x14ac:dyDescent="0.25">
      <c r="A806" s="2">
        <v>44292</v>
      </c>
      <c r="B806">
        <v>8.8000000000000005E-3</v>
      </c>
      <c r="C806">
        <f t="shared" si="61"/>
        <v>8.8000000000000005E-3</v>
      </c>
      <c r="D806">
        <v>20.6</v>
      </c>
      <c r="E806">
        <f t="shared" si="62"/>
        <v>8.8000000000000005E-3</v>
      </c>
      <c r="F806" t="b">
        <f t="shared" si="63"/>
        <v>1</v>
      </c>
      <c r="G806">
        <v>0</v>
      </c>
      <c r="H806">
        <v>0</v>
      </c>
      <c r="I806" t="s">
        <v>26</v>
      </c>
      <c r="J806" t="s">
        <v>26</v>
      </c>
      <c r="L806" s="10">
        <f t="shared" si="60"/>
        <v>669.59185575296226</v>
      </c>
    </row>
    <row r="807" spans="1:12" x14ac:dyDescent="0.25">
      <c r="A807" s="2">
        <v>44293</v>
      </c>
      <c r="B807">
        <v>-2.0299999999999999E-2</v>
      </c>
      <c r="C807">
        <f t="shared" si="61"/>
        <v>-2.0299999999999999E-2</v>
      </c>
      <c r="D807">
        <v>20.18</v>
      </c>
      <c r="E807">
        <f t="shared" si="62"/>
        <v>-2.0299999999999999E-2</v>
      </c>
      <c r="F807" t="b">
        <f t="shared" si="63"/>
        <v>1</v>
      </c>
      <c r="G807">
        <v>0</v>
      </c>
      <c r="H807">
        <v>0</v>
      </c>
      <c r="I807" t="s">
        <v>26</v>
      </c>
      <c r="J807" t="s">
        <v>26</v>
      </c>
      <c r="L807" s="10">
        <f t="shared" si="60"/>
        <v>655.99914108117719</v>
      </c>
    </row>
    <row r="808" spans="1:12" x14ac:dyDescent="0.25">
      <c r="A808" s="2">
        <v>44294</v>
      </c>
      <c r="B808">
        <v>8.2699999999999996E-2</v>
      </c>
      <c r="C808">
        <f t="shared" si="61"/>
        <v>8.2699999999999996E-2</v>
      </c>
      <c r="D808">
        <v>21.85</v>
      </c>
      <c r="E808">
        <f t="shared" si="62"/>
        <v>8.2699999999999996E-2</v>
      </c>
      <c r="F808" t="b">
        <f t="shared" si="63"/>
        <v>1</v>
      </c>
      <c r="G808">
        <v>0</v>
      </c>
      <c r="H808">
        <v>0</v>
      </c>
      <c r="I808" t="s">
        <v>26</v>
      </c>
      <c r="J808" t="s">
        <v>26</v>
      </c>
      <c r="L808" s="10">
        <f t="shared" si="60"/>
        <v>710.25027004859055</v>
      </c>
    </row>
    <row r="809" spans="1:12" x14ac:dyDescent="0.25">
      <c r="A809" s="2">
        <v>44295</v>
      </c>
      <c r="B809">
        <v>-8.1999999999999903E-3</v>
      </c>
      <c r="C809">
        <f t="shared" si="61"/>
        <v>-8.2000000000000007E-3</v>
      </c>
      <c r="D809">
        <v>21.67</v>
      </c>
      <c r="E809">
        <f t="shared" si="62"/>
        <v>-8.2000000000000007E-3</v>
      </c>
      <c r="F809" t="b">
        <f t="shared" si="63"/>
        <v>1</v>
      </c>
      <c r="G809">
        <v>0</v>
      </c>
      <c r="H809">
        <v>0</v>
      </c>
      <c r="I809" t="s">
        <v>26</v>
      </c>
      <c r="J809" t="s">
        <v>26</v>
      </c>
      <c r="L809" s="10">
        <f t="shared" si="60"/>
        <v>704.42621783419213</v>
      </c>
    </row>
    <row r="810" spans="1:12" x14ac:dyDescent="0.25">
      <c r="A810" s="2">
        <v>44298</v>
      </c>
      <c r="B810">
        <v>-8.9999999999999998E-4</v>
      </c>
      <c r="C810">
        <f t="shared" si="61"/>
        <v>-8.9999999999999998E-4</v>
      </c>
      <c r="D810">
        <v>21.65</v>
      </c>
      <c r="E810">
        <f t="shared" si="62"/>
        <v>-8.9999999999999998E-4</v>
      </c>
      <c r="F810" t="b">
        <f t="shared" si="63"/>
        <v>1</v>
      </c>
      <c r="G810">
        <v>0</v>
      </c>
      <c r="H810">
        <v>0</v>
      </c>
      <c r="I810" t="s">
        <v>26</v>
      </c>
      <c r="J810" t="s">
        <v>26</v>
      </c>
      <c r="L810" s="10">
        <f t="shared" si="60"/>
        <v>703.7922342381413</v>
      </c>
    </row>
    <row r="811" spans="1:12" x14ac:dyDescent="0.25">
      <c r="A811" s="2">
        <v>44299</v>
      </c>
      <c r="B811">
        <v>2.5399999999999999E-2</v>
      </c>
      <c r="C811">
        <f t="shared" si="61"/>
        <v>2.5399999999999999E-2</v>
      </c>
      <c r="D811">
        <v>22.2</v>
      </c>
      <c r="E811">
        <f t="shared" si="62"/>
        <v>2.5399999999999999E-2</v>
      </c>
      <c r="F811" t="b">
        <f t="shared" si="63"/>
        <v>1</v>
      </c>
      <c r="G811">
        <v>0</v>
      </c>
      <c r="H811">
        <v>0</v>
      </c>
      <c r="I811" t="s">
        <v>26</v>
      </c>
      <c r="J811" t="s">
        <v>26</v>
      </c>
      <c r="L811" s="10">
        <f t="shared" si="60"/>
        <v>721.66855698779011</v>
      </c>
    </row>
    <row r="812" spans="1:12" x14ac:dyDescent="0.25">
      <c r="A812" s="2">
        <v>44300</v>
      </c>
      <c r="B812">
        <v>-3.5999999999999999E-3</v>
      </c>
      <c r="C812">
        <f t="shared" si="61"/>
        <v>-3.5999999999999999E-3</v>
      </c>
      <c r="D812">
        <v>22.12</v>
      </c>
      <c r="E812">
        <f t="shared" si="62"/>
        <v>-3.5999999999999999E-3</v>
      </c>
      <c r="F812" t="b">
        <f t="shared" si="63"/>
        <v>1</v>
      </c>
      <c r="G812">
        <v>0</v>
      </c>
      <c r="H812">
        <v>0</v>
      </c>
      <c r="I812" t="s">
        <v>26</v>
      </c>
      <c r="J812" t="s">
        <v>26</v>
      </c>
      <c r="L812" s="10">
        <f t="shared" si="60"/>
        <v>719.07055018263407</v>
      </c>
    </row>
    <row r="813" spans="1:12" x14ac:dyDescent="0.25">
      <c r="A813" s="2">
        <v>44301</v>
      </c>
      <c r="B813">
        <v>3.5999999999999999E-3</v>
      </c>
      <c r="C813">
        <f t="shared" si="61"/>
        <v>3.5999999999999999E-3</v>
      </c>
      <c r="D813">
        <v>22.2</v>
      </c>
      <c r="E813">
        <f t="shared" si="62"/>
        <v>3.5999999999999999E-3</v>
      </c>
      <c r="F813" t="b">
        <f t="shared" si="63"/>
        <v>1</v>
      </c>
      <c r="G813">
        <v>0</v>
      </c>
      <c r="H813">
        <v>0</v>
      </c>
      <c r="I813" t="s">
        <v>26</v>
      </c>
      <c r="J813" t="s">
        <v>26</v>
      </c>
      <c r="L813" s="10">
        <f t="shared" si="60"/>
        <v>721.65920416329163</v>
      </c>
    </row>
    <row r="814" spans="1:12" x14ac:dyDescent="0.25">
      <c r="A814" s="2">
        <v>44302</v>
      </c>
      <c r="B814">
        <v>-1.26E-2</v>
      </c>
      <c r="C814">
        <f t="shared" si="61"/>
        <v>-1.26E-2</v>
      </c>
      <c r="D814">
        <v>21.92</v>
      </c>
      <c r="E814">
        <f t="shared" si="62"/>
        <v>-1.26E-2</v>
      </c>
      <c r="F814" t="b">
        <f t="shared" si="63"/>
        <v>1</v>
      </c>
      <c r="G814">
        <v>0</v>
      </c>
      <c r="H814">
        <v>0</v>
      </c>
      <c r="I814" t="s">
        <v>26</v>
      </c>
      <c r="J814" t="s">
        <v>26</v>
      </c>
      <c r="L814" s="10">
        <f t="shared" si="60"/>
        <v>712.56629819083423</v>
      </c>
    </row>
    <row r="815" spans="1:12" x14ac:dyDescent="0.25">
      <c r="A815" s="2">
        <v>44305</v>
      </c>
      <c r="B815">
        <v>-1.23E-2</v>
      </c>
      <c r="C815">
        <f t="shared" si="61"/>
        <v>-1.23E-2</v>
      </c>
      <c r="D815">
        <v>21.65</v>
      </c>
      <c r="E815">
        <f t="shared" si="62"/>
        <v>-1.23E-2</v>
      </c>
      <c r="F815" t="b">
        <f t="shared" si="63"/>
        <v>1</v>
      </c>
      <c r="G815">
        <v>0</v>
      </c>
      <c r="H815">
        <v>0</v>
      </c>
      <c r="I815" t="s">
        <v>26</v>
      </c>
      <c r="J815" t="s">
        <v>26</v>
      </c>
      <c r="L815" s="10">
        <f t="shared" si="60"/>
        <v>703.80173272308696</v>
      </c>
    </row>
    <row r="816" spans="1:12" x14ac:dyDescent="0.25">
      <c r="A816" s="2">
        <v>44306</v>
      </c>
      <c r="B816">
        <v>-2.3E-3</v>
      </c>
      <c r="C816">
        <f t="shared" si="61"/>
        <v>-2.3E-3</v>
      </c>
      <c r="D816">
        <v>21.6</v>
      </c>
      <c r="E816">
        <f t="shared" si="62"/>
        <v>-2.3E-3</v>
      </c>
      <c r="F816" t="b">
        <f t="shared" si="63"/>
        <v>1</v>
      </c>
      <c r="G816">
        <v>0</v>
      </c>
      <c r="H816">
        <v>0</v>
      </c>
      <c r="I816" t="s">
        <v>26</v>
      </c>
      <c r="J816" t="s">
        <v>26</v>
      </c>
      <c r="L816" s="10">
        <f t="shared" si="60"/>
        <v>702.18298873782385</v>
      </c>
    </row>
    <row r="817" spans="1:12" x14ac:dyDescent="0.25">
      <c r="A817" s="2">
        <v>44308</v>
      </c>
      <c r="B817">
        <v>-2.0799999999999999E-2</v>
      </c>
      <c r="C817">
        <f t="shared" si="61"/>
        <v>-2.0799999999999999E-2</v>
      </c>
      <c r="D817">
        <v>21.15</v>
      </c>
      <c r="E817">
        <f t="shared" si="62"/>
        <v>-2.0799999999999999E-2</v>
      </c>
      <c r="F817" t="b">
        <f t="shared" si="63"/>
        <v>1</v>
      </c>
      <c r="G817">
        <v>0</v>
      </c>
      <c r="H817">
        <v>0</v>
      </c>
      <c r="I817" t="s">
        <v>26</v>
      </c>
      <c r="J817" t="s">
        <v>26</v>
      </c>
      <c r="L817" s="10">
        <f t="shared" si="60"/>
        <v>687.57758257207706</v>
      </c>
    </row>
    <row r="818" spans="1:12" x14ac:dyDescent="0.25">
      <c r="A818" s="2">
        <v>44309</v>
      </c>
      <c r="B818">
        <v>2.7400000000000001E-2</v>
      </c>
      <c r="C818">
        <f t="shared" si="61"/>
        <v>2.7400000000000001E-2</v>
      </c>
      <c r="D818">
        <v>21.73</v>
      </c>
      <c r="E818">
        <f t="shared" si="62"/>
        <v>2.7400000000000001E-2</v>
      </c>
      <c r="F818" t="b">
        <f t="shared" si="63"/>
        <v>1</v>
      </c>
      <c r="G818">
        <v>0</v>
      </c>
      <c r="H818">
        <v>0</v>
      </c>
      <c r="I818" t="s">
        <v>26</v>
      </c>
      <c r="J818" t="s">
        <v>26</v>
      </c>
      <c r="L818" s="10">
        <f t="shared" si="60"/>
        <v>706.41720833455202</v>
      </c>
    </row>
    <row r="819" spans="1:12" x14ac:dyDescent="0.25">
      <c r="A819" s="2">
        <v>44312</v>
      </c>
      <c r="B819">
        <v>-8.9999999999999998E-4</v>
      </c>
      <c r="C819">
        <f t="shared" si="61"/>
        <v>-8.9999999999999998E-4</v>
      </c>
      <c r="D819">
        <v>21.71</v>
      </c>
      <c r="E819">
        <f t="shared" si="62"/>
        <v>-8.9999999999999998E-4</v>
      </c>
      <c r="F819" t="b">
        <f t="shared" si="63"/>
        <v>1</v>
      </c>
      <c r="G819">
        <v>0</v>
      </c>
      <c r="H819">
        <v>0</v>
      </c>
      <c r="I819" t="s">
        <v>26</v>
      </c>
      <c r="J819" t="s">
        <v>26</v>
      </c>
      <c r="L819" s="10">
        <f t="shared" si="60"/>
        <v>705.78143284705095</v>
      </c>
    </row>
    <row r="820" spans="1:12" x14ac:dyDescent="0.25">
      <c r="A820" s="2">
        <v>44313</v>
      </c>
      <c r="B820">
        <v>-3.5000000000000003E-2</v>
      </c>
      <c r="C820">
        <f t="shared" si="61"/>
        <v>-3.5000000000000003E-2</v>
      </c>
      <c r="D820">
        <v>20.95</v>
      </c>
      <c r="E820">
        <f t="shared" si="62"/>
        <v>-3.5000000000000003E-2</v>
      </c>
      <c r="F820" t="b">
        <f t="shared" si="63"/>
        <v>1</v>
      </c>
      <c r="G820">
        <v>0</v>
      </c>
      <c r="H820">
        <v>0</v>
      </c>
      <c r="I820" t="s">
        <v>26</v>
      </c>
      <c r="J820" t="s">
        <v>26</v>
      </c>
      <c r="L820" s="10">
        <f t="shared" si="60"/>
        <v>681.07908269740415</v>
      </c>
    </row>
    <row r="821" spans="1:12" x14ac:dyDescent="0.25">
      <c r="A821" s="2">
        <v>44314</v>
      </c>
      <c r="B821">
        <v>-1.43E-2</v>
      </c>
      <c r="C821">
        <f t="shared" si="61"/>
        <v>-1.43E-2</v>
      </c>
      <c r="D821">
        <v>20.65</v>
      </c>
      <c r="E821">
        <f t="shared" si="62"/>
        <v>-1.43E-2</v>
      </c>
      <c r="F821" t="b">
        <f t="shared" si="63"/>
        <v>1</v>
      </c>
      <c r="G821">
        <v>0</v>
      </c>
      <c r="H821">
        <v>0</v>
      </c>
      <c r="I821" t="s">
        <v>26</v>
      </c>
      <c r="J821" t="s">
        <v>26</v>
      </c>
      <c r="L821" s="10">
        <f t="shared" si="60"/>
        <v>671.33965181483131</v>
      </c>
    </row>
    <row r="822" spans="1:12" x14ac:dyDescent="0.25">
      <c r="A822" s="2">
        <v>44315</v>
      </c>
      <c r="B822">
        <v>-1.87999999999999E-2</v>
      </c>
      <c r="C822">
        <f t="shared" si="61"/>
        <v>-1.8800000000000001E-2</v>
      </c>
      <c r="D822">
        <v>20.260000000000002</v>
      </c>
      <c r="E822">
        <f t="shared" si="62"/>
        <v>-1.8800000000000001E-2</v>
      </c>
      <c r="F822" t="b">
        <f t="shared" si="63"/>
        <v>1</v>
      </c>
      <c r="G822">
        <v>0</v>
      </c>
      <c r="H822">
        <v>0</v>
      </c>
      <c r="I822" t="s">
        <v>26</v>
      </c>
      <c r="J822" t="s">
        <v>26</v>
      </c>
      <c r="L822" s="10">
        <f t="shared" si="60"/>
        <v>658.71846636071245</v>
      </c>
    </row>
    <row r="823" spans="1:12" x14ac:dyDescent="0.25">
      <c r="A823" s="2">
        <v>44316</v>
      </c>
      <c r="B823">
        <v>-1.1299999999999999E-2</v>
      </c>
      <c r="C823">
        <f t="shared" si="61"/>
        <v>-1.1299999999999999E-2</v>
      </c>
      <c r="D823">
        <v>20.03</v>
      </c>
      <c r="E823">
        <f t="shared" si="62"/>
        <v>-1.1299999999999999E-2</v>
      </c>
      <c r="F823" t="b">
        <f t="shared" si="63"/>
        <v>1</v>
      </c>
      <c r="G823">
        <v>0</v>
      </c>
      <c r="H823">
        <v>0</v>
      </c>
      <c r="I823" t="s">
        <v>26</v>
      </c>
      <c r="J823" t="s">
        <v>26</v>
      </c>
      <c r="L823" s="10">
        <f t="shared" si="60"/>
        <v>651.27494769083637</v>
      </c>
    </row>
    <row r="824" spans="1:12" x14ac:dyDescent="0.25">
      <c r="A824" s="2">
        <v>44319</v>
      </c>
      <c r="B824">
        <v>7.4000000000000003E-3</v>
      </c>
      <c r="C824">
        <f t="shared" si="61"/>
        <v>7.4000000000000003E-3</v>
      </c>
      <c r="D824">
        <v>20.18</v>
      </c>
      <c r="E824">
        <f t="shared" si="62"/>
        <v>7.4000000000000003E-3</v>
      </c>
      <c r="F824" t="b">
        <f t="shared" si="63"/>
        <v>1</v>
      </c>
      <c r="G824">
        <v>0</v>
      </c>
      <c r="H824">
        <v>0</v>
      </c>
      <c r="I824" t="s">
        <v>26</v>
      </c>
      <c r="J824" t="s">
        <v>26</v>
      </c>
      <c r="L824" s="10">
        <f t="shared" si="60"/>
        <v>656.0943823037486</v>
      </c>
    </row>
    <row r="825" spans="1:12" x14ac:dyDescent="0.25">
      <c r="A825" s="2">
        <v>44320</v>
      </c>
      <c r="B825">
        <v>-2.1299999999999999E-2</v>
      </c>
      <c r="C825">
        <f t="shared" si="61"/>
        <v>-2.1299999999999999E-2</v>
      </c>
      <c r="D825">
        <v>19.75</v>
      </c>
      <c r="E825">
        <f t="shared" si="62"/>
        <v>-2.1299999999999999E-2</v>
      </c>
      <c r="F825" t="b">
        <f t="shared" si="63"/>
        <v>1</v>
      </c>
      <c r="G825">
        <v>0</v>
      </c>
      <c r="H825">
        <v>0</v>
      </c>
      <c r="I825" t="s">
        <v>26</v>
      </c>
      <c r="J825" t="s">
        <v>26</v>
      </c>
      <c r="L825" s="10">
        <f t="shared" si="60"/>
        <v>642.11957196067874</v>
      </c>
    </row>
    <row r="826" spans="1:12" x14ac:dyDescent="0.25">
      <c r="A826" s="2">
        <v>44321</v>
      </c>
      <c r="B826">
        <v>7.4999999999999997E-3</v>
      </c>
      <c r="C826">
        <f t="shared" si="61"/>
        <v>7.4999999999999997E-3</v>
      </c>
      <c r="D826">
        <v>19.899999999999999</v>
      </c>
      <c r="E826">
        <f t="shared" si="62"/>
        <v>7.4999999999999997E-3</v>
      </c>
      <c r="F826" t="b">
        <f t="shared" si="63"/>
        <v>1</v>
      </c>
      <c r="G826">
        <v>0</v>
      </c>
      <c r="H826">
        <v>0</v>
      </c>
      <c r="I826" t="s">
        <v>26</v>
      </c>
      <c r="J826" t="s">
        <v>26</v>
      </c>
      <c r="L826" s="10">
        <f t="shared" si="60"/>
        <v>646.93546875038385</v>
      </c>
    </row>
    <row r="827" spans="1:12" x14ac:dyDescent="0.25">
      <c r="A827" s="2">
        <v>44322</v>
      </c>
      <c r="B827">
        <v>-2.2099999999999901E-2</v>
      </c>
      <c r="C827">
        <f t="shared" si="61"/>
        <v>-2.2100000000000002E-2</v>
      </c>
      <c r="D827">
        <v>19.46</v>
      </c>
      <c r="E827">
        <f t="shared" si="62"/>
        <v>-2.2100000000000002E-2</v>
      </c>
      <c r="F827" t="b">
        <f t="shared" si="63"/>
        <v>1</v>
      </c>
      <c r="G827">
        <v>0</v>
      </c>
      <c r="H827">
        <v>0</v>
      </c>
      <c r="I827" t="s">
        <v>26</v>
      </c>
      <c r="J827" t="s">
        <v>26</v>
      </c>
      <c r="L827" s="10">
        <f t="shared" ref="L827:L890" si="64">L826*(1+C827)</f>
        <v>632.63819489100035</v>
      </c>
    </row>
    <row r="828" spans="1:12" x14ac:dyDescent="0.25">
      <c r="A828" s="2">
        <v>44323</v>
      </c>
      <c r="B828">
        <v>2.1999999999999999E-2</v>
      </c>
      <c r="C828">
        <f t="shared" si="61"/>
        <v>2.1999999999999999E-2</v>
      </c>
      <c r="D828">
        <v>19.89</v>
      </c>
      <c r="E828">
        <f t="shared" si="62"/>
        <v>2.1999999999999999E-2</v>
      </c>
      <c r="F828" t="b">
        <f t="shared" si="63"/>
        <v>1</v>
      </c>
      <c r="G828">
        <v>0</v>
      </c>
      <c r="H828">
        <v>0</v>
      </c>
      <c r="I828" t="s">
        <v>26</v>
      </c>
      <c r="J828" t="s">
        <v>26</v>
      </c>
      <c r="L828" s="10">
        <f t="shared" si="64"/>
        <v>646.55623517860238</v>
      </c>
    </row>
    <row r="829" spans="1:12" x14ac:dyDescent="0.25">
      <c r="A829" s="2">
        <v>44326</v>
      </c>
      <c r="B829">
        <v>-3.4599999999999999E-2</v>
      </c>
      <c r="C829">
        <f t="shared" si="61"/>
        <v>-3.4599999999999999E-2</v>
      </c>
      <c r="D829">
        <v>19.2</v>
      </c>
      <c r="E829">
        <f t="shared" si="62"/>
        <v>-3.4599999999999999E-2</v>
      </c>
      <c r="F829" t="b">
        <f t="shared" si="63"/>
        <v>1</v>
      </c>
      <c r="G829">
        <v>0</v>
      </c>
      <c r="H829">
        <v>0</v>
      </c>
      <c r="I829" t="s">
        <v>26</v>
      </c>
      <c r="J829" t="s">
        <v>26</v>
      </c>
      <c r="L829" s="10">
        <f t="shared" si="64"/>
        <v>624.18538944142279</v>
      </c>
    </row>
    <row r="830" spans="1:12" x14ac:dyDescent="0.25">
      <c r="A830" s="2">
        <v>44327</v>
      </c>
      <c r="B830">
        <v>6.1999999999999998E-3</v>
      </c>
      <c r="C830">
        <f t="shared" si="61"/>
        <v>6.1999999999999998E-3</v>
      </c>
      <c r="D830">
        <v>19.32</v>
      </c>
      <c r="E830">
        <f t="shared" si="62"/>
        <v>6.1999999999999998E-3</v>
      </c>
      <c r="F830" t="b">
        <f t="shared" si="63"/>
        <v>1</v>
      </c>
      <c r="G830">
        <v>0</v>
      </c>
      <c r="H830">
        <v>0</v>
      </c>
      <c r="I830" t="s">
        <v>26</v>
      </c>
      <c r="J830" t="s">
        <v>26</v>
      </c>
      <c r="L830" s="10">
        <f t="shared" si="64"/>
        <v>628.05533885595958</v>
      </c>
    </row>
    <row r="831" spans="1:12" x14ac:dyDescent="0.25">
      <c r="A831" s="2">
        <v>44328</v>
      </c>
      <c r="B831">
        <v>-3.7699999999999997E-2</v>
      </c>
      <c r="C831">
        <f t="shared" si="61"/>
        <v>-3.7699999999999997E-2</v>
      </c>
      <c r="D831">
        <v>18.59</v>
      </c>
      <c r="E831">
        <f t="shared" si="62"/>
        <v>-3.7699999999999997E-2</v>
      </c>
      <c r="F831" t="b">
        <f t="shared" si="63"/>
        <v>1</v>
      </c>
      <c r="G831">
        <v>0</v>
      </c>
      <c r="H831">
        <v>0</v>
      </c>
      <c r="I831" t="s">
        <v>26</v>
      </c>
      <c r="J831" t="s">
        <v>26</v>
      </c>
      <c r="L831" s="10">
        <f t="shared" si="64"/>
        <v>604.37765258108993</v>
      </c>
    </row>
    <row r="832" spans="1:12" x14ac:dyDescent="0.25">
      <c r="A832" s="2">
        <v>44329</v>
      </c>
      <c r="B832">
        <v>2.8999999999999901E-2</v>
      </c>
      <c r="C832">
        <f t="shared" si="61"/>
        <v>2.9000000000000001E-2</v>
      </c>
      <c r="D832">
        <v>19.13</v>
      </c>
      <c r="E832">
        <f t="shared" si="62"/>
        <v>2.9000000000000001E-2</v>
      </c>
      <c r="F832" t="b">
        <f t="shared" si="63"/>
        <v>1</v>
      </c>
      <c r="G832">
        <v>0</v>
      </c>
      <c r="H832">
        <v>0</v>
      </c>
      <c r="I832" t="s">
        <v>26</v>
      </c>
      <c r="J832" t="s">
        <v>26</v>
      </c>
      <c r="L832" s="10">
        <f t="shared" si="64"/>
        <v>621.90460450594151</v>
      </c>
    </row>
    <row r="833" spans="1:12" x14ac:dyDescent="0.25">
      <c r="A833" s="2">
        <v>44330</v>
      </c>
      <c r="B833">
        <v>1E-3</v>
      </c>
      <c r="C833">
        <f t="shared" si="61"/>
        <v>1E-3</v>
      </c>
      <c r="D833">
        <v>19.149999999999999</v>
      </c>
      <c r="E833">
        <f t="shared" si="62"/>
        <v>1E-3</v>
      </c>
      <c r="F833" t="b">
        <f t="shared" si="63"/>
        <v>1</v>
      </c>
      <c r="G833">
        <v>0</v>
      </c>
      <c r="H833">
        <v>0</v>
      </c>
      <c r="I833" t="s">
        <v>26</v>
      </c>
      <c r="J833" t="s">
        <v>26</v>
      </c>
      <c r="L833" s="10">
        <f t="shared" si="64"/>
        <v>622.52650911044736</v>
      </c>
    </row>
    <row r="834" spans="1:12" x14ac:dyDescent="0.25">
      <c r="A834" s="2">
        <v>44333</v>
      </c>
      <c r="B834">
        <v>-1.5100000000000001E-2</v>
      </c>
      <c r="C834">
        <f t="shared" si="61"/>
        <v>-1.5100000000000001E-2</v>
      </c>
      <c r="D834">
        <v>18.86</v>
      </c>
      <c r="E834">
        <f t="shared" si="62"/>
        <v>-1.5100000000000001E-2</v>
      </c>
      <c r="F834" t="b">
        <f t="shared" si="63"/>
        <v>1</v>
      </c>
      <c r="G834">
        <v>0</v>
      </c>
      <c r="H834">
        <v>0</v>
      </c>
      <c r="I834" t="s">
        <v>26</v>
      </c>
      <c r="J834" t="s">
        <v>26</v>
      </c>
      <c r="L834" s="10">
        <f t="shared" si="64"/>
        <v>613.12635882287964</v>
      </c>
    </row>
    <row r="835" spans="1:12" x14ac:dyDescent="0.25">
      <c r="A835" s="2">
        <v>44334</v>
      </c>
      <c r="B835">
        <v>5.7999999999999996E-3</v>
      </c>
      <c r="C835">
        <f t="shared" ref="C835:C898" si="65">ROUND(B835,4)</f>
        <v>5.7999999999999996E-3</v>
      </c>
      <c r="D835">
        <v>18.97</v>
      </c>
      <c r="E835">
        <f t="shared" si="62"/>
        <v>5.7999999999999996E-3</v>
      </c>
      <c r="F835" t="b">
        <f t="shared" si="63"/>
        <v>1</v>
      </c>
      <c r="G835">
        <v>0</v>
      </c>
      <c r="H835">
        <v>0</v>
      </c>
      <c r="I835" t="s">
        <v>26</v>
      </c>
      <c r="J835" t="s">
        <v>26</v>
      </c>
      <c r="L835" s="10">
        <f t="shared" si="64"/>
        <v>616.68249170405238</v>
      </c>
    </row>
    <row r="836" spans="1:12" x14ac:dyDescent="0.25">
      <c r="A836" s="2">
        <v>44335</v>
      </c>
      <c r="B836">
        <v>-1.52E-2</v>
      </c>
      <c r="C836">
        <f t="shared" si="65"/>
        <v>-1.52E-2</v>
      </c>
      <c r="D836">
        <v>18.68</v>
      </c>
      <c r="E836">
        <f t="shared" ref="E836:E899" si="66">TRUNC(D836/D835-1,4)</f>
        <v>-1.52E-2</v>
      </c>
      <c r="F836" t="b">
        <f t="shared" ref="F836:F899" si="67">E836=C836</f>
        <v>1</v>
      </c>
      <c r="G836">
        <v>0</v>
      </c>
      <c r="H836">
        <v>0</v>
      </c>
      <c r="I836" t="s">
        <v>26</v>
      </c>
      <c r="J836" t="s">
        <v>26</v>
      </c>
      <c r="L836" s="10">
        <f t="shared" si="64"/>
        <v>607.30891783015079</v>
      </c>
    </row>
    <row r="837" spans="1:12" x14ac:dyDescent="0.25">
      <c r="A837" s="2">
        <v>44336</v>
      </c>
      <c r="B837">
        <v>3.2000000000000002E-3</v>
      </c>
      <c r="C837">
        <f t="shared" si="65"/>
        <v>3.2000000000000002E-3</v>
      </c>
      <c r="D837">
        <v>18.739999999999998</v>
      </c>
      <c r="E837">
        <f t="shared" si="66"/>
        <v>3.2000000000000002E-3</v>
      </c>
      <c r="F837" t="b">
        <f t="shared" si="67"/>
        <v>1</v>
      </c>
      <c r="G837">
        <v>0</v>
      </c>
      <c r="H837">
        <v>0</v>
      </c>
      <c r="I837" t="s">
        <v>26</v>
      </c>
      <c r="J837" t="s">
        <v>26</v>
      </c>
      <c r="L837" s="10">
        <f t="shared" si="64"/>
        <v>609.25230636720732</v>
      </c>
    </row>
    <row r="838" spans="1:12" x14ac:dyDescent="0.25">
      <c r="A838" s="2">
        <v>44337</v>
      </c>
      <c r="B838">
        <v>-1.12E-2</v>
      </c>
      <c r="C838">
        <f t="shared" si="65"/>
        <v>-1.12E-2</v>
      </c>
      <c r="D838">
        <v>18.53</v>
      </c>
      <c r="E838">
        <f t="shared" si="66"/>
        <v>-1.12E-2</v>
      </c>
      <c r="F838" t="b">
        <f t="shared" si="67"/>
        <v>1</v>
      </c>
      <c r="G838">
        <v>0</v>
      </c>
      <c r="H838">
        <v>0</v>
      </c>
      <c r="I838" t="s">
        <v>26</v>
      </c>
      <c r="J838" t="s">
        <v>26</v>
      </c>
      <c r="L838" s="10">
        <f t="shared" si="64"/>
        <v>602.42868053589461</v>
      </c>
    </row>
    <row r="839" spans="1:12" x14ac:dyDescent="0.25">
      <c r="A839" s="2">
        <v>44340</v>
      </c>
      <c r="B839">
        <v>7.9299999999999995E-2</v>
      </c>
      <c r="C839">
        <f t="shared" si="65"/>
        <v>7.9299999999999995E-2</v>
      </c>
      <c r="D839">
        <v>20</v>
      </c>
      <c r="E839">
        <f t="shared" si="66"/>
        <v>7.9299999999999995E-2</v>
      </c>
      <c r="F839" t="b">
        <f t="shared" si="67"/>
        <v>1</v>
      </c>
      <c r="G839">
        <v>0</v>
      </c>
      <c r="H839">
        <v>0</v>
      </c>
      <c r="I839" t="s">
        <v>26</v>
      </c>
      <c r="J839" t="s">
        <v>26</v>
      </c>
      <c r="L839" s="10">
        <f t="shared" si="64"/>
        <v>650.20127490239099</v>
      </c>
    </row>
    <row r="840" spans="1:12" x14ac:dyDescent="0.25">
      <c r="A840" s="2">
        <v>44341</v>
      </c>
      <c r="B840">
        <v>1E-3</v>
      </c>
      <c r="C840">
        <f t="shared" si="65"/>
        <v>1E-3</v>
      </c>
      <c r="D840">
        <v>20.02</v>
      </c>
      <c r="E840">
        <f t="shared" si="66"/>
        <v>8.9999999999999998E-4</v>
      </c>
      <c r="F840" t="b">
        <f t="shared" si="67"/>
        <v>0</v>
      </c>
      <c r="G840">
        <v>0</v>
      </c>
      <c r="H840">
        <v>0</v>
      </c>
      <c r="I840" t="s">
        <v>26</v>
      </c>
      <c r="J840" t="s">
        <v>26</v>
      </c>
      <c r="L840" s="10">
        <f t="shared" si="64"/>
        <v>650.85147617729331</v>
      </c>
    </row>
    <row r="841" spans="1:12" x14ac:dyDescent="0.25">
      <c r="A841" s="2">
        <v>44342</v>
      </c>
      <c r="B841">
        <v>-1.7399999999999999E-2</v>
      </c>
      <c r="C841">
        <f t="shared" si="65"/>
        <v>-1.7399999999999999E-2</v>
      </c>
      <c r="D841">
        <v>19.670000000000002</v>
      </c>
      <c r="E841">
        <f t="shared" si="66"/>
        <v>-1.7399999999999999E-2</v>
      </c>
      <c r="F841" t="b">
        <f t="shared" si="67"/>
        <v>1</v>
      </c>
      <c r="G841">
        <v>0</v>
      </c>
      <c r="H841">
        <v>0</v>
      </c>
      <c r="I841" t="s">
        <v>26</v>
      </c>
      <c r="J841" t="s">
        <v>26</v>
      </c>
      <c r="L841" s="10">
        <f t="shared" si="64"/>
        <v>639.52666049180846</v>
      </c>
    </row>
    <row r="842" spans="1:12" x14ac:dyDescent="0.25">
      <c r="A842" s="2">
        <v>44343</v>
      </c>
      <c r="B842">
        <v>-4.0000000000000001E-3</v>
      </c>
      <c r="C842">
        <f t="shared" si="65"/>
        <v>-4.0000000000000001E-3</v>
      </c>
      <c r="D842">
        <v>19.59</v>
      </c>
      <c r="E842">
        <f t="shared" si="66"/>
        <v>-4.0000000000000001E-3</v>
      </c>
      <c r="F842" t="b">
        <f t="shared" si="67"/>
        <v>1</v>
      </c>
      <c r="G842">
        <v>0</v>
      </c>
      <c r="H842">
        <v>0</v>
      </c>
      <c r="I842" t="s">
        <v>26</v>
      </c>
      <c r="J842" t="s">
        <v>26</v>
      </c>
      <c r="L842" s="10">
        <f t="shared" si="64"/>
        <v>636.96855384984121</v>
      </c>
    </row>
    <row r="843" spans="1:12" x14ac:dyDescent="0.25">
      <c r="A843" s="2">
        <v>44344</v>
      </c>
      <c r="B843">
        <v>3.3599999999999998E-2</v>
      </c>
      <c r="C843">
        <f t="shared" si="65"/>
        <v>3.3599999999999998E-2</v>
      </c>
      <c r="D843">
        <v>20.25</v>
      </c>
      <c r="E843">
        <f t="shared" si="66"/>
        <v>3.3599999999999998E-2</v>
      </c>
      <c r="F843" t="b">
        <f t="shared" si="67"/>
        <v>1</v>
      </c>
      <c r="G843">
        <v>0</v>
      </c>
      <c r="H843">
        <v>0</v>
      </c>
      <c r="I843" t="s">
        <v>26</v>
      </c>
      <c r="J843" t="s">
        <v>26</v>
      </c>
      <c r="L843" s="10">
        <f t="shared" si="64"/>
        <v>658.37069725919594</v>
      </c>
    </row>
    <row r="844" spans="1:12" x14ac:dyDescent="0.25">
      <c r="A844" s="2">
        <v>44347</v>
      </c>
      <c r="B844">
        <v>-4.4000000000000003E-3</v>
      </c>
      <c r="C844">
        <f t="shared" si="65"/>
        <v>-4.4000000000000003E-3</v>
      </c>
      <c r="D844">
        <v>20.16</v>
      </c>
      <c r="E844">
        <f t="shared" si="66"/>
        <v>-4.4000000000000003E-3</v>
      </c>
      <c r="F844" t="b">
        <f t="shared" si="67"/>
        <v>1</v>
      </c>
      <c r="G844">
        <v>0</v>
      </c>
      <c r="H844">
        <v>0</v>
      </c>
      <c r="I844" t="s">
        <v>26</v>
      </c>
      <c r="J844" t="s">
        <v>26</v>
      </c>
      <c r="L844" s="10">
        <f t="shared" si="64"/>
        <v>655.47386619125552</v>
      </c>
    </row>
    <row r="845" spans="1:12" x14ac:dyDescent="0.25">
      <c r="A845" s="2">
        <v>44348</v>
      </c>
      <c r="B845">
        <v>9.39999999999999E-3</v>
      </c>
      <c r="C845">
        <f t="shared" si="65"/>
        <v>9.4000000000000004E-3</v>
      </c>
      <c r="D845">
        <v>20.350000000000001</v>
      </c>
      <c r="E845">
        <f t="shared" si="66"/>
        <v>9.4000000000000004E-3</v>
      </c>
      <c r="F845" t="b">
        <f t="shared" si="67"/>
        <v>1</v>
      </c>
      <c r="G845">
        <v>0</v>
      </c>
      <c r="H845">
        <v>0</v>
      </c>
      <c r="I845" t="s">
        <v>26</v>
      </c>
      <c r="J845" t="s">
        <v>26</v>
      </c>
      <c r="L845" s="10">
        <f t="shared" si="64"/>
        <v>661.63532053345341</v>
      </c>
    </row>
    <row r="846" spans="1:12" x14ac:dyDescent="0.25">
      <c r="A846" s="2">
        <v>44349</v>
      </c>
      <c r="B846">
        <v>7.3000000000000001E-3</v>
      </c>
      <c r="C846">
        <f t="shared" si="65"/>
        <v>7.3000000000000001E-3</v>
      </c>
      <c r="D846">
        <v>20.5</v>
      </c>
      <c r="E846">
        <f t="shared" si="66"/>
        <v>7.3000000000000001E-3</v>
      </c>
      <c r="F846" t="b">
        <f t="shared" si="67"/>
        <v>1</v>
      </c>
      <c r="G846">
        <v>0</v>
      </c>
      <c r="H846">
        <v>0</v>
      </c>
      <c r="I846" t="s">
        <v>26</v>
      </c>
      <c r="J846" t="s">
        <v>26</v>
      </c>
      <c r="L846" s="10">
        <f t="shared" si="64"/>
        <v>666.46525837334764</v>
      </c>
    </row>
    <row r="847" spans="1:12" x14ac:dyDescent="0.25">
      <c r="A847" s="2">
        <v>44351</v>
      </c>
      <c r="B847">
        <v>1.7000000000000001E-2</v>
      </c>
      <c r="C847">
        <f t="shared" si="65"/>
        <v>1.7000000000000001E-2</v>
      </c>
      <c r="D847">
        <v>20.85</v>
      </c>
      <c r="E847">
        <f t="shared" si="66"/>
        <v>1.7000000000000001E-2</v>
      </c>
      <c r="F847" t="b">
        <f t="shared" si="67"/>
        <v>1</v>
      </c>
      <c r="G847">
        <v>0</v>
      </c>
      <c r="H847">
        <v>0</v>
      </c>
      <c r="I847" t="s">
        <v>26</v>
      </c>
      <c r="J847" t="s">
        <v>26</v>
      </c>
      <c r="L847" s="10">
        <f t="shared" si="64"/>
        <v>677.79516776569449</v>
      </c>
    </row>
    <row r="848" spans="1:12" x14ac:dyDescent="0.25">
      <c r="A848" s="2">
        <v>44354</v>
      </c>
      <c r="B848">
        <v>-2.3E-3</v>
      </c>
      <c r="C848">
        <f t="shared" si="65"/>
        <v>-2.3E-3</v>
      </c>
      <c r="D848">
        <v>20.8</v>
      </c>
      <c r="E848">
        <f t="shared" si="66"/>
        <v>-2.3E-3</v>
      </c>
      <c r="F848" t="b">
        <f t="shared" si="67"/>
        <v>1</v>
      </c>
      <c r="G848">
        <v>0</v>
      </c>
      <c r="H848">
        <v>0</v>
      </c>
      <c r="I848" t="s">
        <v>26</v>
      </c>
      <c r="J848" t="s">
        <v>26</v>
      </c>
      <c r="L848" s="10">
        <f t="shared" si="64"/>
        <v>676.23623887983342</v>
      </c>
    </row>
    <row r="849" spans="1:12" x14ac:dyDescent="0.25">
      <c r="A849" s="2">
        <v>44355</v>
      </c>
      <c r="B849">
        <v>1.2E-2</v>
      </c>
      <c r="C849">
        <f t="shared" si="65"/>
        <v>1.2E-2</v>
      </c>
      <c r="D849">
        <v>21.05</v>
      </c>
      <c r="E849">
        <f t="shared" si="66"/>
        <v>1.2E-2</v>
      </c>
      <c r="F849" t="b">
        <f t="shared" si="67"/>
        <v>1</v>
      </c>
      <c r="G849">
        <v>0</v>
      </c>
      <c r="H849">
        <v>0</v>
      </c>
      <c r="I849" t="s">
        <v>26</v>
      </c>
      <c r="J849" t="s">
        <v>26</v>
      </c>
      <c r="L849" s="10">
        <f t="shared" si="64"/>
        <v>684.35107374639142</v>
      </c>
    </row>
    <row r="850" spans="1:12" x14ac:dyDescent="0.25">
      <c r="A850" s="2">
        <v>44356</v>
      </c>
      <c r="B850">
        <v>-3.6999999999999998E-2</v>
      </c>
      <c r="C850">
        <f t="shared" si="65"/>
        <v>-3.6999999999999998E-2</v>
      </c>
      <c r="D850">
        <v>20.27</v>
      </c>
      <c r="E850">
        <f t="shared" si="66"/>
        <v>-3.6999999999999998E-2</v>
      </c>
      <c r="F850" t="b">
        <f t="shared" si="67"/>
        <v>1</v>
      </c>
      <c r="G850">
        <v>0</v>
      </c>
      <c r="H850">
        <v>0</v>
      </c>
      <c r="I850" t="s">
        <v>26</v>
      </c>
      <c r="J850" t="s">
        <v>26</v>
      </c>
      <c r="L850" s="10">
        <f t="shared" si="64"/>
        <v>659.03008401777493</v>
      </c>
    </row>
    <row r="851" spans="1:12" x14ac:dyDescent="0.25">
      <c r="A851" s="2">
        <v>44357</v>
      </c>
      <c r="B851">
        <v>4.9333991119882004E-4</v>
      </c>
      <c r="C851">
        <f t="shared" si="65"/>
        <v>5.0000000000000001E-4</v>
      </c>
      <c r="D851">
        <v>20.28</v>
      </c>
      <c r="E851">
        <f t="shared" si="66"/>
        <v>4.0000000000000002E-4</v>
      </c>
      <c r="F851" t="b">
        <f t="shared" si="67"/>
        <v>0</v>
      </c>
      <c r="G851">
        <v>0</v>
      </c>
      <c r="H851">
        <v>0</v>
      </c>
      <c r="I851" t="s">
        <v>26</v>
      </c>
      <c r="J851" t="s">
        <v>26</v>
      </c>
      <c r="L851" s="10">
        <f t="shared" si="64"/>
        <v>659.35959905978382</v>
      </c>
    </row>
    <row r="852" spans="1:12" x14ac:dyDescent="0.25">
      <c r="A852" s="2">
        <v>44358</v>
      </c>
      <c r="B852">
        <v>4.8999999999999998E-3</v>
      </c>
      <c r="C852">
        <f t="shared" si="65"/>
        <v>4.8999999999999998E-3</v>
      </c>
      <c r="D852">
        <v>20.38</v>
      </c>
      <c r="E852">
        <f t="shared" si="66"/>
        <v>4.8999999999999998E-3</v>
      </c>
      <c r="F852" t="b">
        <f t="shared" si="67"/>
        <v>1</v>
      </c>
      <c r="G852">
        <v>0</v>
      </c>
      <c r="H852">
        <v>0</v>
      </c>
      <c r="I852" t="s">
        <v>26</v>
      </c>
      <c r="J852" t="s">
        <v>26</v>
      </c>
      <c r="L852" s="10">
        <f t="shared" si="64"/>
        <v>662.59046109517669</v>
      </c>
    </row>
    <row r="853" spans="1:12" x14ac:dyDescent="0.25">
      <c r="A853" s="2">
        <v>44361</v>
      </c>
      <c r="B853">
        <v>1.03E-2</v>
      </c>
      <c r="C853">
        <f t="shared" si="65"/>
        <v>1.03E-2</v>
      </c>
      <c r="D853">
        <v>20.59</v>
      </c>
      <c r="E853">
        <f t="shared" si="66"/>
        <v>1.03E-2</v>
      </c>
      <c r="F853" t="b">
        <f t="shared" si="67"/>
        <v>1</v>
      </c>
      <c r="G853">
        <v>0</v>
      </c>
      <c r="H853">
        <v>0</v>
      </c>
      <c r="I853" t="s">
        <v>26</v>
      </c>
      <c r="J853" t="s">
        <v>26</v>
      </c>
      <c r="L853" s="10">
        <f t="shared" si="64"/>
        <v>669.41514284445702</v>
      </c>
    </row>
    <row r="854" spans="1:12" x14ac:dyDescent="0.25">
      <c r="A854" s="2">
        <v>44362</v>
      </c>
      <c r="B854">
        <v>1.44999999999999E-2</v>
      </c>
      <c r="C854">
        <f t="shared" si="65"/>
        <v>1.4500000000000001E-2</v>
      </c>
      <c r="D854">
        <v>20.89</v>
      </c>
      <c r="E854">
        <f t="shared" si="66"/>
        <v>1.4500000000000001E-2</v>
      </c>
      <c r="F854" t="b">
        <f t="shared" si="67"/>
        <v>1</v>
      </c>
      <c r="G854">
        <v>0</v>
      </c>
      <c r="H854">
        <v>0</v>
      </c>
      <c r="I854" t="s">
        <v>26</v>
      </c>
      <c r="J854" t="s">
        <v>26</v>
      </c>
      <c r="L854" s="10">
        <f t="shared" si="64"/>
        <v>679.12166241570162</v>
      </c>
    </row>
    <row r="855" spans="1:12" x14ac:dyDescent="0.25">
      <c r="A855" s="2">
        <v>44363</v>
      </c>
      <c r="B855">
        <v>-2.7699999999999999E-2</v>
      </c>
      <c r="C855">
        <f t="shared" si="65"/>
        <v>-2.7699999999999999E-2</v>
      </c>
      <c r="D855">
        <v>20.309999999999999</v>
      </c>
      <c r="E855">
        <f t="shared" si="66"/>
        <v>-2.7699999999999999E-2</v>
      </c>
      <c r="F855" t="b">
        <f t="shared" si="67"/>
        <v>1</v>
      </c>
      <c r="G855">
        <v>0</v>
      </c>
      <c r="H855">
        <v>0</v>
      </c>
      <c r="I855" t="s">
        <v>26</v>
      </c>
      <c r="J855" t="s">
        <v>26</v>
      </c>
      <c r="L855" s="10">
        <f t="shared" si="64"/>
        <v>660.30999236678667</v>
      </c>
    </row>
    <row r="856" spans="1:12" x14ac:dyDescent="0.25">
      <c r="A856" s="2">
        <v>44364</v>
      </c>
      <c r="B856">
        <v>4.9200000000000001E-2</v>
      </c>
      <c r="C856">
        <f t="shared" si="65"/>
        <v>4.9200000000000001E-2</v>
      </c>
      <c r="D856">
        <v>21.31</v>
      </c>
      <c r="E856">
        <f t="shared" si="66"/>
        <v>4.9200000000000001E-2</v>
      </c>
      <c r="F856" t="b">
        <f t="shared" si="67"/>
        <v>1</v>
      </c>
      <c r="G856">
        <v>0</v>
      </c>
      <c r="H856">
        <v>0</v>
      </c>
      <c r="I856" t="s">
        <v>26</v>
      </c>
      <c r="J856" t="s">
        <v>26</v>
      </c>
      <c r="L856" s="10">
        <f t="shared" si="64"/>
        <v>692.79724399123256</v>
      </c>
    </row>
    <row r="857" spans="1:12" x14ac:dyDescent="0.25">
      <c r="A857" s="2">
        <v>44365</v>
      </c>
      <c r="B857">
        <v>-1.12E-2</v>
      </c>
      <c r="C857">
        <f t="shared" si="65"/>
        <v>-1.12E-2</v>
      </c>
      <c r="D857">
        <v>21.07</v>
      </c>
      <c r="E857">
        <f t="shared" si="66"/>
        <v>-1.12E-2</v>
      </c>
      <c r="F857" t="b">
        <f t="shared" si="67"/>
        <v>1</v>
      </c>
      <c r="G857">
        <v>0</v>
      </c>
      <c r="H857">
        <v>0</v>
      </c>
      <c r="I857" t="s">
        <v>26</v>
      </c>
      <c r="J857" t="s">
        <v>26</v>
      </c>
      <c r="L857" s="10">
        <f t="shared" si="64"/>
        <v>685.03791485853071</v>
      </c>
    </row>
    <row r="858" spans="1:12" x14ac:dyDescent="0.25">
      <c r="A858" s="2">
        <v>44368</v>
      </c>
      <c r="B858">
        <v>9.39999999999999E-3</v>
      </c>
      <c r="C858">
        <f t="shared" si="65"/>
        <v>9.4000000000000004E-3</v>
      </c>
      <c r="D858">
        <v>21.27</v>
      </c>
      <c r="E858">
        <f t="shared" si="66"/>
        <v>9.4000000000000004E-3</v>
      </c>
      <c r="F858" t="b">
        <f t="shared" si="67"/>
        <v>1</v>
      </c>
      <c r="G858">
        <v>0</v>
      </c>
      <c r="H858">
        <v>0</v>
      </c>
      <c r="I858" t="s">
        <v>26</v>
      </c>
      <c r="J858" t="s">
        <v>26</v>
      </c>
      <c r="L858" s="10">
        <f t="shared" si="64"/>
        <v>691.47727125820097</v>
      </c>
    </row>
    <row r="859" spans="1:12" x14ac:dyDescent="0.25">
      <c r="A859" s="2">
        <v>44369</v>
      </c>
      <c r="B859">
        <v>-1.41E-2</v>
      </c>
      <c r="C859">
        <f t="shared" si="65"/>
        <v>-1.41E-2</v>
      </c>
      <c r="D859">
        <v>20.97</v>
      </c>
      <c r="E859">
        <f t="shared" si="66"/>
        <v>-1.41E-2</v>
      </c>
      <c r="F859" t="b">
        <f t="shared" si="67"/>
        <v>1</v>
      </c>
      <c r="G859">
        <v>0</v>
      </c>
      <c r="H859">
        <v>0</v>
      </c>
      <c r="I859" t="s">
        <v>26</v>
      </c>
      <c r="J859" t="s">
        <v>26</v>
      </c>
      <c r="L859" s="10">
        <f t="shared" si="64"/>
        <v>681.7274417334603</v>
      </c>
    </row>
    <row r="860" spans="1:12" x14ac:dyDescent="0.25">
      <c r="A860" s="2">
        <v>44370</v>
      </c>
      <c r="B860">
        <v>-1.8499999999999999E-2</v>
      </c>
      <c r="C860">
        <f t="shared" si="65"/>
        <v>-1.8499999999999999E-2</v>
      </c>
      <c r="D860">
        <v>20.58</v>
      </c>
      <c r="E860">
        <f t="shared" si="66"/>
        <v>-1.8499999999999999E-2</v>
      </c>
      <c r="F860" t="b">
        <f t="shared" si="67"/>
        <v>1</v>
      </c>
      <c r="G860">
        <v>0</v>
      </c>
      <c r="H860">
        <v>0</v>
      </c>
      <c r="I860" t="s">
        <v>26</v>
      </c>
      <c r="J860" t="s">
        <v>26</v>
      </c>
      <c r="L860" s="10">
        <f t="shared" si="64"/>
        <v>669.11548406139127</v>
      </c>
    </row>
    <row r="861" spans="1:12" x14ac:dyDescent="0.25">
      <c r="A861" s="2">
        <v>44371</v>
      </c>
      <c r="B861">
        <v>5.1900000000000002E-2</v>
      </c>
      <c r="C861">
        <f t="shared" si="65"/>
        <v>5.1900000000000002E-2</v>
      </c>
      <c r="D861">
        <v>21.65</v>
      </c>
      <c r="E861">
        <f t="shared" si="66"/>
        <v>5.1900000000000002E-2</v>
      </c>
      <c r="F861" t="b">
        <f t="shared" si="67"/>
        <v>1</v>
      </c>
      <c r="G861">
        <v>0</v>
      </c>
      <c r="H861">
        <v>0</v>
      </c>
      <c r="I861" t="s">
        <v>26</v>
      </c>
      <c r="J861" t="s">
        <v>26</v>
      </c>
      <c r="L861" s="10">
        <f t="shared" si="64"/>
        <v>703.84257768417751</v>
      </c>
    </row>
    <row r="862" spans="1:12" x14ac:dyDescent="0.25">
      <c r="A862" s="2">
        <v>44372</v>
      </c>
      <c r="B862">
        <v>-1.2E-2</v>
      </c>
      <c r="C862">
        <f t="shared" si="65"/>
        <v>-1.2E-2</v>
      </c>
      <c r="D862">
        <v>21.39</v>
      </c>
      <c r="E862">
        <f t="shared" si="66"/>
        <v>-1.2E-2</v>
      </c>
      <c r="F862" t="b">
        <f t="shared" si="67"/>
        <v>1</v>
      </c>
      <c r="G862">
        <v>0</v>
      </c>
      <c r="H862">
        <v>0</v>
      </c>
      <c r="I862" t="s">
        <v>26</v>
      </c>
      <c r="J862" t="s">
        <v>26</v>
      </c>
      <c r="L862" s="10">
        <f t="shared" si="64"/>
        <v>695.39646675196741</v>
      </c>
    </row>
    <row r="863" spans="1:12" x14ac:dyDescent="0.25">
      <c r="A863" s="2">
        <v>44375</v>
      </c>
      <c r="B863">
        <v>6.4999999999999997E-3</v>
      </c>
      <c r="C863">
        <f t="shared" si="65"/>
        <v>6.4999999999999997E-3</v>
      </c>
      <c r="D863">
        <v>21.53</v>
      </c>
      <c r="E863">
        <f t="shared" si="66"/>
        <v>6.4999999999999997E-3</v>
      </c>
      <c r="F863" t="b">
        <f t="shared" si="67"/>
        <v>1</v>
      </c>
      <c r="G863">
        <v>0</v>
      </c>
      <c r="H863">
        <v>0</v>
      </c>
      <c r="I863" t="s">
        <v>26</v>
      </c>
      <c r="J863" t="s">
        <v>26</v>
      </c>
      <c r="L863" s="10">
        <f t="shared" si="64"/>
        <v>699.9165437858552</v>
      </c>
    </row>
    <row r="864" spans="1:12" x14ac:dyDescent="0.25">
      <c r="A864" s="2">
        <v>44376</v>
      </c>
      <c r="B864">
        <v>6.4999999999999997E-3</v>
      </c>
      <c r="C864">
        <f t="shared" si="65"/>
        <v>6.4999999999999997E-3</v>
      </c>
      <c r="D864">
        <v>21.67</v>
      </c>
      <c r="E864">
        <f t="shared" si="66"/>
        <v>6.4999999999999997E-3</v>
      </c>
      <c r="F864" t="b">
        <f t="shared" si="67"/>
        <v>1</v>
      </c>
      <c r="G864">
        <v>0</v>
      </c>
      <c r="H864">
        <v>0</v>
      </c>
      <c r="I864" t="s">
        <v>26</v>
      </c>
      <c r="J864" t="s">
        <v>26</v>
      </c>
      <c r="L864" s="10">
        <f t="shared" si="64"/>
        <v>704.46600132046319</v>
      </c>
    </row>
    <row r="865" spans="1:12" x14ac:dyDescent="0.25">
      <c r="A865" s="2">
        <v>44377</v>
      </c>
      <c r="B865">
        <v>-2.3900000000000001E-2</v>
      </c>
      <c r="C865">
        <f t="shared" si="65"/>
        <v>-2.3900000000000001E-2</v>
      </c>
      <c r="D865">
        <v>21.15</v>
      </c>
      <c r="E865">
        <f t="shared" si="66"/>
        <v>-2.3900000000000001E-2</v>
      </c>
      <c r="F865" t="b">
        <f t="shared" si="67"/>
        <v>1</v>
      </c>
      <c r="G865">
        <v>0</v>
      </c>
      <c r="H865">
        <v>0</v>
      </c>
      <c r="I865" t="s">
        <v>26</v>
      </c>
      <c r="J865" t="s">
        <v>26</v>
      </c>
      <c r="L865" s="10">
        <f t="shared" si="64"/>
        <v>687.62926388890412</v>
      </c>
    </row>
    <row r="866" spans="1:12" x14ac:dyDescent="0.25">
      <c r="A866" s="2">
        <v>44378</v>
      </c>
      <c r="B866">
        <v>-2.1700000000000001E-2</v>
      </c>
      <c r="C866">
        <f t="shared" si="65"/>
        <v>-2.1700000000000001E-2</v>
      </c>
      <c r="D866">
        <v>20.69</v>
      </c>
      <c r="E866">
        <f t="shared" si="66"/>
        <v>-2.1700000000000001E-2</v>
      </c>
      <c r="F866" t="b">
        <f t="shared" si="67"/>
        <v>1</v>
      </c>
      <c r="G866">
        <v>0</v>
      </c>
      <c r="H866">
        <v>0</v>
      </c>
      <c r="I866" t="s">
        <v>26</v>
      </c>
      <c r="J866" t="s">
        <v>26</v>
      </c>
      <c r="L866" s="10">
        <f t="shared" si="64"/>
        <v>672.70770886251489</v>
      </c>
    </row>
    <row r="867" spans="1:12" x14ac:dyDescent="0.25">
      <c r="A867" s="2">
        <v>44379</v>
      </c>
      <c r="B867">
        <v>4.5899999999999899E-2</v>
      </c>
      <c r="C867">
        <f t="shared" si="65"/>
        <v>4.5900000000000003E-2</v>
      </c>
      <c r="D867">
        <v>21.64</v>
      </c>
      <c r="E867">
        <f t="shared" si="66"/>
        <v>4.5900000000000003E-2</v>
      </c>
      <c r="F867" t="b">
        <f t="shared" si="67"/>
        <v>1</v>
      </c>
      <c r="G867">
        <v>0</v>
      </c>
      <c r="H867">
        <v>0</v>
      </c>
      <c r="I867" t="s">
        <v>26</v>
      </c>
      <c r="J867" t="s">
        <v>26</v>
      </c>
      <c r="L867" s="10">
        <f t="shared" si="64"/>
        <v>703.58499269930439</v>
      </c>
    </row>
    <row r="868" spans="1:12" x14ac:dyDescent="0.25">
      <c r="A868" s="2">
        <v>44382</v>
      </c>
      <c r="B868">
        <v>-1.2E-2</v>
      </c>
      <c r="C868">
        <f t="shared" si="65"/>
        <v>-1.2E-2</v>
      </c>
      <c r="D868">
        <v>21.38</v>
      </c>
      <c r="E868">
        <f t="shared" si="66"/>
        <v>-1.2E-2</v>
      </c>
      <c r="F868" t="b">
        <f t="shared" si="67"/>
        <v>1</v>
      </c>
      <c r="G868">
        <v>0</v>
      </c>
      <c r="H868">
        <v>1</v>
      </c>
      <c r="I868">
        <v>1.5494258299999999E-2</v>
      </c>
      <c r="J868" t="s">
        <v>26</v>
      </c>
      <c r="L868" s="10">
        <f t="shared" si="64"/>
        <v>695.14197278691279</v>
      </c>
    </row>
    <row r="869" spans="1:12" x14ac:dyDescent="0.25">
      <c r="A869" s="2">
        <v>44383</v>
      </c>
      <c r="B869">
        <v>-1.38E-2</v>
      </c>
      <c r="C869">
        <f t="shared" si="65"/>
        <v>-1.38E-2</v>
      </c>
      <c r="D869">
        <v>21.07</v>
      </c>
      <c r="E869">
        <f t="shared" si="66"/>
        <v>-1.44E-2</v>
      </c>
      <c r="F869" t="b">
        <f t="shared" si="67"/>
        <v>0</v>
      </c>
      <c r="G869">
        <v>1</v>
      </c>
      <c r="H869">
        <v>1</v>
      </c>
      <c r="I869" t="s">
        <v>26</v>
      </c>
      <c r="J869" t="s">
        <v>26</v>
      </c>
      <c r="L869" s="10">
        <f t="shared" si="64"/>
        <v>685.54901356245341</v>
      </c>
    </row>
    <row r="870" spans="1:12" x14ac:dyDescent="0.25">
      <c r="A870" s="2">
        <v>44384</v>
      </c>
      <c r="B870">
        <v>4.4600000000000001E-2</v>
      </c>
      <c r="C870">
        <f t="shared" si="65"/>
        <v>4.4600000000000001E-2</v>
      </c>
      <c r="D870">
        <v>22.01</v>
      </c>
      <c r="E870">
        <f t="shared" si="66"/>
        <v>4.4600000000000001E-2</v>
      </c>
      <c r="F870" t="b">
        <f t="shared" si="67"/>
        <v>1</v>
      </c>
      <c r="G870">
        <v>0</v>
      </c>
      <c r="H870">
        <v>0</v>
      </c>
      <c r="I870" t="s">
        <v>26</v>
      </c>
      <c r="J870" t="s">
        <v>26</v>
      </c>
      <c r="L870" s="10">
        <f t="shared" si="64"/>
        <v>716.12449956733883</v>
      </c>
    </row>
    <row r="871" spans="1:12" x14ac:dyDescent="0.25">
      <c r="A871" s="2">
        <v>44385</v>
      </c>
      <c r="B871">
        <v>-4.0000000000000001E-3</v>
      </c>
      <c r="C871">
        <f t="shared" si="65"/>
        <v>-4.0000000000000001E-3</v>
      </c>
      <c r="D871">
        <v>21.92</v>
      </c>
      <c r="E871">
        <f t="shared" si="66"/>
        <v>-4.0000000000000001E-3</v>
      </c>
      <c r="F871" t="b">
        <f t="shared" si="67"/>
        <v>1</v>
      </c>
      <c r="G871">
        <v>0</v>
      </c>
      <c r="H871">
        <v>0</v>
      </c>
      <c r="I871" t="s">
        <v>26</v>
      </c>
      <c r="J871" t="s">
        <v>26</v>
      </c>
      <c r="L871" s="10">
        <f t="shared" si="64"/>
        <v>713.26000156906946</v>
      </c>
    </row>
    <row r="872" spans="1:12" x14ac:dyDescent="0.25">
      <c r="A872" s="2">
        <v>44389</v>
      </c>
      <c r="B872">
        <v>8.1999999999999903E-3</v>
      </c>
      <c r="C872">
        <f t="shared" si="65"/>
        <v>8.2000000000000007E-3</v>
      </c>
      <c r="D872">
        <v>22.1</v>
      </c>
      <c r="E872">
        <f t="shared" si="66"/>
        <v>8.2000000000000007E-3</v>
      </c>
      <c r="F872" t="b">
        <f t="shared" si="67"/>
        <v>1</v>
      </c>
      <c r="G872">
        <v>0</v>
      </c>
      <c r="H872">
        <v>0</v>
      </c>
      <c r="I872" t="s">
        <v>26</v>
      </c>
      <c r="J872" t="s">
        <v>26</v>
      </c>
      <c r="L872" s="10">
        <f t="shared" si="64"/>
        <v>719.10873358193578</v>
      </c>
    </row>
    <row r="873" spans="1:12" x14ac:dyDescent="0.25">
      <c r="A873" s="2">
        <v>44390</v>
      </c>
      <c r="B873">
        <v>1.7600000000000001E-2</v>
      </c>
      <c r="C873">
        <f t="shared" si="65"/>
        <v>1.7600000000000001E-2</v>
      </c>
      <c r="D873">
        <v>22.49</v>
      </c>
      <c r="E873">
        <f t="shared" si="66"/>
        <v>1.7600000000000001E-2</v>
      </c>
      <c r="F873" t="b">
        <f t="shared" si="67"/>
        <v>1</v>
      </c>
      <c r="G873">
        <v>0</v>
      </c>
      <c r="H873">
        <v>0</v>
      </c>
      <c r="I873" t="s">
        <v>26</v>
      </c>
      <c r="J873" t="s">
        <v>26</v>
      </c>
      <c r="L873" s="10">
        <f t="shared" si="64"/>
        <v>731.7650472929779</v>
      </c>
    </row>
    <row r="874" spans="1:12" x14ac:dyDescent="0.25">
      <c r="A874" s="2">
        <v>44391</v>
      </c>
      <c r="B874">
        <v>1.95E-2</v>
      </c>
      <c r="C874">
        <f t="shared" si="65"/>
        <v>1.95E-2</v>
      </c>
      <c r="D874">
        <v>22.93</v>
      </c>
      <c r="E874">
        <f t="shared" si="66"/>
        <v>1.95E-2</v>
      </c>
      <c r="F874" t="b">
        <f t="shared" si="67"/>
        <v>1</v>
      </c>
      <c r="G874">
        <v>0</v>
      </c>
      <c r="H874">
        <v>0</v>
      </c>
      <c r="I874" t="s">
        <v>26</v>
      </c>
      <c r="J874" t="s">
        <v>26</v>
      </c>
      <c r="L874" s="10">
        <f t="shared" si="64"/>
        <v>746.034465715191</v>
      </c>
    </row>
    <row r="875" spans="1:12" x14ac:dyDescent="0.25">
      <c r="A875" s="2">
        <v>44392</v>
      </c>
      <c r="B875">
        <v>3.44E-2</v>
      </c>
      <c r="C875">
        <f t="shared" si="65"/>
        <v>3.44E-2</v>
      </c>
      <c r="D875">
        <v>23.72</v>
      </c>
      <c r="E875">
        <f t="shared" si="66"/>
        <v>3.44E-2</v>
      </c>
      <c r="F875" t="b">
        <f t="shared" si="67"/>
        <v>1</v>
      </c>
      <c r="G875">
        <v>0</v>
      </c>
      <c r="H875">
        <v>0</v>
      </c>
      <c r="I875" t="s">
        <v>26</v>
      </c>
      <c r="J875" t="s">
        <v>26</v>
      </c>
      <c r="L875" s="10">
        <f t="shared" si="64"/>
        <v>771.69805133579359</v>
      </c>
    </row>
    <row r="876" spans="1:12" x14ac:dyDescent="0.25">
      <c r="A876" s="2">
        <v>44393</v>
      </c>
      <c r="B876">
        <v>7.4999999999999997E-3</v>
      </c>
      <c r="C876">
        <f t="shared" si="65"/>
        <v>7.4999999999999997E-3</v>
      </c>
      <c r="D876">
        <v>23.9</v>
      </c>
      <c r="E876">
        <f t="shared" si="66"/>
        <v>7.4999999999999997E-3</v>
      </c>
      <c r="F876" t="b">
        <f t="shared" si="67"/>
        <v>1</v>
      </c>
      <c r="G876">
        <v>0</v>
      </c>
      <c r="H876">
        <v>0</v>
      </c>
      <c r="I876" t="s">
        <v>26</v>
      </c>
      <c r="J876" t="s">
        <v>26</v>
      </c>
      <c r="L876" s="10">
        <f t="shared" si="64"/>
        <v>777.48578672081214</v>
      </c>
    </row>
    <row r="877" spans="1:12" x14ac:dyDescent="0.25">
      <c r="A877" s="2">
        <v>44396</v>
      </c>
      <c r="B877">
        <v>-3.2599999999999997E-2</v>
      </c>
      <c r="C877">
        <f t="shared" si="65"/>
        <v>-3.2599999999999997E-2</v>
      </c>
      <c r="D877">
        <v>23.12</v>
      </c>
      <c r="E877">
        <f t="shared" si="66"/>
        <v>-3.2599999999999997E-2</v>
      </c>
      <c r="F877" t="b">
        <f t="shared" si="67"/>
        <v>1</v>
      </c>
      <c r="G877">
        <v>0</v>
      </c>
      <c r="H877">
        <v>0</v>
      </c>
      <c r="I877" t="s">
        <v>26</v>
      </c>
      <c r="J877" t="s">
        <v>26</v>
      </c>
      <c r="L877" s="10">
        <f t="shared" si="64"/>
        <v>752.13975007371369</v>
      </c>
    </row>
    <row r="878" spans="1:12" x14ac:dyDescent="0.25">
      <c r="A878" s="2">
        <v>44397</v>
      </c>
      <c r="B878">
        <v>1.0800000000000001E-2</v>
      </c>
      <c r="C878">
        <f t="shared" si="65"/>
        <v>1.0800000000000001E-2</v>
      </c>
      <c r="D878">
        <v>23.37</v>
      </c>
      <c r="E878">
        <f t="shared" si="66"/>
        <v>1.0800000000000001E-2</v>
      </c>
      <c r="F878" t="b">
        <f t="shared" si="67"/>
        <v>1</v>
      </c>
      <c r="G878">
        <v>0</v>
      </c>
      <c r="H878">
        <v>0</v>
      </c>
      <c r="I878" t="s">
        <v>26</v>
      </c>
      <c r="J878" t="s">
        <v>26</v>
      </c>
      <c r="L878" s="10">
        <f t="shared" si="64"/>
        <v>760.26285937450973</v>
      </c>
    </row>
    <row r="879" spans="1:12" x14ac:dyDescent="0.25">
      <c r="A879" s="2">
        <v>44398</v>
      </c>
      <c r="B879">
        <v>-4.0000000000000002E-4</v>
      </c>
      <c r="C879">
        <f t="shared" si="65"/>
        <v>-4.0000000000000002E-4</v>
      </c>
      <c r="D879">
        <v>23.36</v>
      </c>
      <c r="E879">
        <f t="shared" si="66"/>
        <v>-4.0000000000000002E-4</v>
      </c>
      <c r="F879" t="b">
        <f t="shared" si="67"/>
        <v>1</v>
      </c>
      <c r="G879">
        <v>0</v>
      </c>
      <c r="H879">
        <v>0</v>
      </c>
      <c r="I879" t="s">
        <v>26</v>
      </c>
      <c r="J879" t="s">
        <v>26</v>
      </c>
      <c r="L879" s="10">
        <f t="shared" si="64"/>
        <v>759.95875423075995</v>
      </c>
    </row>
    <row r="880" spans="1:12" x14ac:dyDescent="0.25">
      <c r="A880" s="2">
        <v>44399</v>
      </c>
      <c r="B880">
        <v>-4.6999999999999898E-3</v>
      </c>
      <c r="C880">
        <f t="shared" si="65"/>
        <v>-4.7000000000000002E-3</v>
      </c>
      <c r="D880">
        <v>23.25</v>
      </c>
      <c r="E880">
        <f t="shared" si="66"/>
        <v>-4.7000000000000002E-3</v>
      </c>
      <c r="F880" t="b">
        <f t="shared" si="67"/>
        <v>1</v>
      </c>
      <c r="G880">
        <v>0</v>
      </c>
      <c r="H880">
        <v>0</v>
      </c>
      <c r="I880" t="s">
        <v>26</v>
      </c>
      <c r="J880" t="s">
        <v>26</v>
      </c>
      <c r="L880" s="10">
        <f t="shared" si="64"/>
        <v>756.38694808587536</v>
      </c>
    </row>
    <row r="881" spans="1:12" x14ac:dyDescent="0.25">
      <c r="A881" s="2">
        <v>44400</v>
      </c>
      <c r="B881">
        <v>-2.7900000000000001E-2</v>
      </c>
      <c r="C881">
        <f t="shared" si="65"/>
        <v>-2.7900000000000001E-2</v>
      </c>
      <c r="D881">
        <v>22.6</v>
      </c>
      <c r="E881">
        <f t="shared" si="66"/>
        <v>-2.7900000000000001E-2</v>
      </c>
      <c r="F881" t="b">
        <f t="shared" si="67"/>
        <v>1</v>
      </c>
      <c r="G881">
        <v>0</v>
      </c>
      <c r="H881">
        <v>0</v>
      </c>
      <c r="I881" t="s">
        <v>26</v>
      </c>
      <c r="J881" t="s">
        <v>26</v>
      </c>
      <c r="L881" s="10">
        <f t="shared" si="64"/>
        <v>735.2837522342794</v>
      </c>
    </row>
    <row r="882" spans="1:12" x14ac:dyDescent="0.25">
      <c r="A882" s="2">
        <v>44403</v>
      </c>
      <c r="B882">
        <v>-2.47E-2</v>
      </c>
      <c r="C882">
        <f t="shared" si="65"/>
        <v>-2.47E-2</v>
      </c>
      <c r="D882">
        <v>22.04</v>
      </c>
      <c r="E882">
        <f t="shared" si="66"/>
        <v>-2.47E-2</v>
      </c>
      <c r="F882" t="b">
        <f t="shared" si="67"/>
        <v>1</v>
      </c>
      <c r="G882">
        <v>0</v>
      </c>
      <c r="H882">
        <v>0</v>
      </c>
      <c r="I882" t="s">
        <v>26</v>
      </c>
      <c r="J882" t="s">
        <v>26</v>
      </c>
      <c r="L882" s="10">
        <f t="shared" si="64"/>
        <v>717.12224355409273</v>
      </c>
    </row>
    <row r="883" spans="1:12" x14ac:dyDescent="0.25">
      <c r="A883" s="2">
        <v>44404</v>
      </c>
      <c r="B883">
        <v>-2.6699999999999901E-2</v>
      </c>
      <c r="C883">
        <f t="shared" si="65"/>
        <v>-2.6700000000000002E-2</v>
      </c>
      <c r="D883">
        <v>21.45</v>
      </c>
      <c r="E883">
        <f t="shared" si="66"/>
        <v>-2.6700000000000002E-2</v>
      </c>
      <c r="F883" t="b">
        <f t="shared" si="67"/>
        <v>1</v>
      </c>
      <c r="G883">
        <v>0</v>
      </c>
      <c r="H883">
        <v>0</v>
      </c>
      <c r="I883" t="s">
        <v>26</v>
      </c>
      <c r="J883" t="s">
        <v>26</v>
      </c>
      <c r="L883" s="10">
        <f t="shared" si="64"/>
        <v>697.97507965119848</v>
      </c>
    </row>
    <row r="884" spans="1:12" x14ac:dyDescent="0.25">
      <c r="A884" s="2">
        <v>44405</v>
      </c>
      <c r="B884">
        <v>3.7000000000000002E-3</v>
      </c>
      <c r="C884">
        <f t="shared" si="65"/>
        <v>3.7000000000000002E-3</v>
      </c>
      <c r="D884">
        <v>21.53</v>
      </c>
      <c r="E884">
        <f t="shared" si="66"/>
        <v>3.7000000000000002E-3</v>
      </c>
      <c r="F884" t="b">
        <f t="shared" si="67"/>
        <v>1</v>
      </c>
      <c r="G884">
        <v>0</v>
      </c>
      <c r="H884">
        <v>0</v>
      </c>
      <c r="I884" t="s">
        <v>26</v>
      </c>
      <c r="J884" t="s">
        <v>26</v>
      </c>
      <c r="L884" s="10">
        <f t="shared" si="64"/>
        <v>700.55758744590798</v>
      </c>
    </row>
    <row r="885" spans="1:12" x14ac:dyDescent="0.25">
      <c r="A885" s="2">
        <v>44406</v>
      </c>
      <c r="B885">
        <v>8.8000000000000005E-3</v>
      </c>
      <c r="C885">
        <f t="shared" si="65"/>
        <v>8.8000000000000005E-3</v>
      </c>
      <c r="D885">
        <v>21.72</v>
      </c>
      <c r="E885">
        <f t="shared" si="66"/>
        <v>8.8000000000000005E-3</v>
      </c>
      <c r="F885" t="b">
        <f t="shared" si="67"/>
        <v>1</v>
      </c>
      <c r="G885">
        <v>0</v>
      </c>
      <c r="H885">
        <v>0</v>
      </c>
      <c r="I885" t="s">
        <v>26</v>
      </c>
      <c r="J885" t="s">
        <v>26</v>
      </c>
      <c r="L885" s="10">
        <f t="shared" si="64"/>
        <v>706.72249421543188</v>
      </c>
    </row>
    <row r="886" spans="1:12" x14ac:dyDescent="0.25">
      <c r="A886" s="2">
        <v>44407</v>
      </c>
      <c r="B886">
        <v>-5.1499999999999997E-2</v>
      </c>
      <c r="C886">
        <f t="shared" si="65"/>
        <v>-5.1499999999999997E-2</v>
      </c>
      <c r="D886">
        <v>20.6</v>
      </c>
      <c r="E886">
        <f t="shared" si="66"/>
        <v>-5.1499999999999997E-2</v>
      </c>
      <c r="F886" t="b">
        <f t="shared" si="67"/>
        <v>1</v>
      </c>
      <c r="G886">
        <v>0</v>
      </c>
      <c r="H886">
        <v>0</v>
      </c>
      <c r="I886" t="s">
        <v>26</v>
      </c>
      <c r="J886" t="s">
        <v>26</v>
      </c>
      <c r="L886" s="10">
        <f t="shared" si="64"/>
        <v>670.32628576333718</v>
      </c>
    </row>
    <row r="887" spans="1:12" x14ac:dyDescent="0.25">
      <c r="A887" s="2">
        <v>44410</v>
      </c>
      <c r="B887">
        <v>1.4E-3</v>
      </c>
      <c r="C887">
        <f t="shared" si="65"/>
        <v>1.4E-3</v>
      </c>
      <c r="D887">
        <v>20.63</v>
      </c>
      <c r="E887">
        <f t="shared" si="66"/>
        <v>1.4E-3</v>
      </c>
      <c r="F887" t="b">
        <f t="shared" si="67"/>
        <v>1</v>
      </c>
      <c r="G887">
        <v>0</v>
      </c>
      <c r="H887">
        <v>0</v>
      </c>
      <c r="I887" t="s">
        <v>26</v>
      </c>
      <c r="J887" t="s">
        <v>26</v>
      </c>
      <c r="L887" s="10">
        <f t="shared" si="64"/>
        <v>671.26474256340589</v>
      </c>
    </row>
    <row r="888" spans="1:12" x14ac:dyDescent="0.25">
      <c r="A888" s="2">
        <v>44411</v>
      </c>
      <c r="B888">
        <v>-9.5999999999999992E-3</v>
      </c>
      <c r="C888">
        <f t="shared" si="65"/>
        <v>-9.5999999999999992E-3</v>
      </c>
      <c r="D888">
        <v>20.43</v>
      </c>
      <c r="E888">
        <f t="shared" si="66"/>
        <v>-9.5999999999999992E-3</v>
      </c>
      <c r="F888" t="b">
        <f t="shared" si="67"/>
        <v>1</v>
      </c>
      <c r="G888">
        <v>0</v>
      </c>
      <c r="H888">
        <v>0</v>
      </c>
      <c r="I888" t="s">
        <v>26</v>
      </c>
      <c r="J888" t="s">
        <v>26</v>
      </c>
      <c r="L888" s="10">
        <f t="shared" si="64"/>
        <v>664.82060103479716</v>
      </c>
    </row>
    <row r="889" spans="1:12" x14ac:dyDescent="0.25">
      <c r="A889" s="2">
        <v>44412</v>
      </c>
      <c r="B889">
        <v>-2.3E-2</v>
      </c>
      <c r="C889">
        <f t="shared" si="65"/>
        <v>-2.3E-2</v>
      </c>
      <c r="D889">
        <v>19.96</v>
      </c>
      <c r="E889">
        <f t="shared" si="66"/>
        <v>-2.3E-2</v>
      </c>
      <c r="F889" t="b">
        <f t="shared" si="67"/>
        <v>1</v>
      </c>
      <c r="G889">
        <v>0</v>
      </c>
      <c r="H889">
        <v>0</v>
      </c>
      <c r="I889" t="s">
        <v>26</v>
      </c>
      <c r="J889" t="s">
        <v>26</v>
      </c>
      <c r="L889" s="10">
        <f t="shared" si="64"/>
        <v>649.52972721099684</v>
      </c>
    </row>
    <row r="890" spans="1:12" x14ac:dyDescent="0.25">
      <c r="A890" s="2">
        <v>44413</v>
      </c>
      <c r="B890">
        <v>2.5000000000000001E-2</v>
      </c>
      <c r="C890">
        <f t="shared" si="65"/>
        <v>2.5000000000000001E-2</v>
      </c>
      <c r="D890">
        <v>20.46</v>
      </c>
      <c r="E890">
        <f t="shared" si="66"/>
        <v>2.5000000000000001E-2</v>
      </c>
      <c r="F890" t="b">
        <f t="shared" si="67"/>
        <v>1</v>
      </c>
      <c r="G890">
        <v>0</v>
      </c>
      <c r="H890">
        <v>0</v>
      </c>
      <c r="I890" t="s">
        <v>26</v>
      </c>
      <c r="J890" t="s">
        <v>26</v>
      </c>
      <c r="L890" s="10">
        <f t="shared" si="64"/>
        <v>665.76797039127166</v>
      </c>
    </row>
    <row r="891" spans="1:12" x14ac:dyDescent="0.25">
      <c r="A891" s="2">
        <v>44414</v>
      </c>
      <c r="B891">
        <v>1.0699999999999999E-2</v>
      </c>
      <c r="C891">
        <f t="shared" si="65"/>
        <v>1.0699999999999999E-2</v>
      </c>
      <c r="D891">
        <v>20.68</v>
      </c>
      <c r="E891">
        <f t="shared" si="66"/>
        <v>1.0699999999999999E-2</v>
      </c>
      <c r="F891" t="b">
        <f t="shared" si="67"/>
        <v>1</v>
      </c>
      <c r="G891">
        <v>0</v>
      </c>
      <c r="H891">
        <v>0</v>
      </c>
      <c r="I891" t="s">
        <v>26</v>
      </c>
      <c r="J891" t="s">
        <v>26</v>
      </c>
      <c r="L891" s="10">
        <f t="shared" ref="L891:L954" si="68">L890*(1+C891)</f>
        <v>672.89168767445824</v>
      </c>
    </row>
    <row r="892" spans="1:12" x14ac:dyDescent="0.25">
      <c r="A892" s="2">
        <v>44417</v>
      </c>
      <c r="B892">
        <v>-9.1000000000000004E-3</v>
      </c>
      <c r="C892">
        <f t="shared" si="65"/>
        <v>-9.1000000000000004E-3</v>
      </c>
      <c r="D892">
        <v>20.49</v>
      </c>
      <c r="E892">
        <f t="shared" si="66"/>
        <v>-9.1000000000000004E-3</v>
      </c>
      <c r="F892" t="b">
        <f t="shared" si="67"/>
        <v>1</v>
      </c>
      <c r="G892">
        <v>0</v>
      </c>
      <c r="H892">
        <v>0</v>
      </c>
      <c r="I892" t="s">
        <v>26</v>
      </c>
      <c r="J892" t="s">
        <v>26</v>
      </c>
      <c r="L892" s="10">
        <f t="shared" si="68"/>
        <v>666.76837331662068</v>
      </c>
    </row>
    <row r="893" spans="1:12" x14ac:dyDescent="0.25">
      <c r="A893" s="2">
        <v>44418</v>
      </c>
      <c r="B893">
        <v>-4.3E-3</v>
      </c>
      <c r="C893">
        <f t="shared" si="65"/>
        <v>-4.3E-3</v>
      </c>
      <c r="D893">
        <v>20.399999999999999</v>
      </c>
      <c r="E893">
        <f t="shared" si="66"/>
        <v>-4.3E-3</v>
      </c>
      <c r="F893" t="b">
        <f t="shared" si="67"/>
        <v>1</v>
      </c>
      <c r="G893">
        <v>0</v>
      </c>
      <c r="H893">
        <v>0</v>
      </c>
      <c r="I893" t="s">
        <v>26</v>
      </c>
      <c r="J893" t="s">
        <v>26</v>
      </c>
      <c r="L893" s="10">
        <f t="shared" si="68"/>
        <v>663.90126931135921</v>
      </c>
    </row>
    <row r="894" spans="1:12" x14ac:dyDescent="0.25">
      <c r="A894" s="2">
        <v>44419</v>
      </c>
      <c r="B894">
        <v>2.5000000000000001E-2</v>
      </c>
      <c r="C894">
        <f t="shared" si="65"/>
        <v>2.5000000000000001E-2</v>
      </c>
      <c r="D894">
        <v>20.91</v>
      </c>
      <c r="E894">
        <f t="shared" si="66"/>
        <v>2.5000000000000001E-2</v>
      </c>
      <c r="F894" t="b">
        <f t="shared" si="67"/>
        <v>1</v>
      </c>
      <c r="G894">
        <v>0</v>
      </c>
      <c r="H894">
        <v>0</v>
      </c>
      <c r="I894" t="s">
        <v>26</v>
      </c>
      <c r="J894" t="s">
        <v>26</v>
      </c>
      <c r="L894" s="10">
        <f t="shared" si="68"/>
        <v>680.49880104414319</v>
      </c>
    </row>
    <row r="895" spans="1:12" x14ac:dyDescent="0.25">
      <c r="A895" s="2">
        <v>44420</v>
      </c>
      <c r="B895">
        <v>2.8E-3</v>
      </c>
      <c r="C895">
        <f t="shared" si="65"/>
        <v>2.8E-3</v>
      </c>
      <c r="D895">
        <v>20.97</v>
      </c>
      <c r="E895">
        <f t="shared" si="66"/>
        <v>2.8E-3</v>
      </c>
      <c r="F895" t="b">
        <f t="shared" si="67"/>
        <v>1</v>
      </c>
      <c r="G895">
        <v>0</v>
      </c>
      <c r="H895">
        <v>0</v>
      </c>
      <c r="I895" t="s">
        <v>26</v>
      </c>
      <c r="J895" t="s">
        <v>26</v>
      </c>
      <c r="L895" s="10">
        <f t="shared" si="68"/>
        <v>682.4041976870667</v>
      </c>
    </row>
    <row r="896" spans="1:12" x14ac:dyDescent="0.25">
      <c r="A896" s="2">
        <v>44421</v>
      </c>
      <c r="B896">
        <v>-3.3300000000000003E-2</v>
      </c>
      <c r="C896">
        <f t="shared" si="65"/>
        <v>-3.3300000000000003E-2</v>
      </c>
      <c r="D896">
        <v>20.27</v>
      </c>
      <c r="E896">
        <f t="shared" si="66"/>
        <v>-3.3300000000000003E-2</v>
      </c>
      <c r="F896" t="b">
        <f t="shared" si="67"/>
        <v>1</v>
      </c>
      <c r="G896">
        <v>0</v>
      </c>
      <c r="H896">
        <v>0</v>
      </c>
      <c r="I896" t="s">
        <v>26</v>
      </c>
      <c r="J896" t="s">
        <v>26</v>
      </c>
      <c r="L896" s="10">
        <f t="shared" si="68"/>
        <v>659.68013790408736</v>
      </c>
    </row>
    <row r="897" spans="1:12" x14ac:dyDescent="0.25">
      <c r="A897" s="2">
        <v>44424</v>
      </c>
      <c r="B897">
        <v>-4.19E-2</v>
      </c>
      <c r="C897">
        <f t="shared" si="65"/>
        <v>-4.19E-2</v>
      </c>
      <c r="D897">
        <v>19.420000000000002</v>
      </c>
      <c r="E897">
        <f t="shared" si="66"/>
        <v>-4.19E-2</v>
      </c>
      <c r="F897" t="b">
        <f t="shared" si="67"/>
        <v>1</v>
      </c>
      <c r="G897">
        <v>0</v>
      </c>
      <c r="H897">
        <v>0</v>
      </c>
      <c r="I897" t="s">
        <v>26</v>
      </c>
      <c r="J897" t="s">
        <v>26</v>
      </c>
      <c r="L897" s="10">
        <f t="shared" si="68"/>
        <v>632.03954012590611</v>
      </c>
    </row>
    <row r="898" spans="1:12" x14ac:dyDescent="0.25">
      <c r="A898" s="2">
        <v>44425</v>
      </c>
      <c r="B898">
        <v>-5.5999999999999999E-3</v>
      </c>
      <c r="C898">
        <f t="shared" si="65"/>
        <v>-5.5999999999999999E-3</v>
      </c>
      <c r="D898">
        <v>19.309999999999999</v>
      </c>
      <c r="E898">
        <f t="shared" si="66"/>
        <v>-5.5999999999999999E-3</v>
      </c>
      <c r="F898" t="b">
        <f t="shared" si="67"/>
        <v>1</v>
      </c>
      <c r="G898">
        <v>0</v>
      </c>
      <c r="H898">
        <v>0</v>
      </c>
      <c r="I898" t="s">
        <v>26</v>
      </c>
      <c r="J898" t="s">
        <v>26</v>
      </c>
      <c r="L898" s="10">
        <f t="shared" si="68"/>
        <v>628.50011870120102</v>
      </c>
    </row>
    <row r="899" spans="1:12" x14ac:dyDescent="0.25">
      <c r="A899" s="2">
        <v>44426</v>
      </c>
      <c r="B899">
        <v>-2.4299999999999999E-2</v>
      </c>
      <c r="C899">
        <f t="shared" ref="C899:C962" si="69">ROUND(B899,4)</f>
        <v>-2.4299999999999999E-2</v>
      </c>
      <c r="D899">
        <v>18.84</v>
      </c>
      <c r="E899">
        <f t="shared" si="66"/>
        <v>-2.4299999999999999E-2</v>
      </c>
      <c r="F899" t="b">
        <f t="shared" si="67"/>
        <v>1</v>
      </c>
      <c r="G899">
        <v>0</v>
      </c>
      <c r="H899">
        <v>0</v>
      </c>
      <c r="I899" t="s">
        <v>26</v>
      </c>
      <c r="J899" t="s">
        <v>26</v>
      </c>
      <c r="L899" s="10">
        <f t="shared" si="68"/>
        <v>613.22756581676185</v>
      </c>
    </row>
    <row r="900" spans="1:12" x14ac:dyDescent="0.25">
      <c r="A900" s="2">
        <v>44427</v>
      </c>
      <c r="B900">
        <v>5.7999999999999996E-3</v>
      </c>
      <c r="C900">
        <f t="shared" si="69"/>
        <v>5.7999999999999996E-3</v>
      </c>
      <c r="D900">
        <v>18.95</v>
      </c>
      <c r="E900">
        <f t="shared" ref="E900:E963" si="70">TRUNC(D900/D899-1,4)</f>
        <v>5.7999999999999996E-3</v>
      </c>
      <c r="F900" t="b">
        <f t="shared" ref="F900:F963" si="71">E900=C900</f>
        <v>1</v>
      </c>
      <c r="G900">
        <v>0</v>
      </c>
      <c r="H900">
        <v>0</v>
      </c>
      <c r="I900" t="s">
        <v>26</v>
      </c>
      <c r="J900" t="s">
        <v>26</v>
      </c>
      <c r="L900" s="10">
        <f t="shared" si="68"/>
        <v>616.78428569849905</v>
      </c>
    </row>
    <row r="901" spans="1:12" x14ac:dyDescent="0.25">
      <c r="A901" s="2">
        <v>44428</v>
      </c>
      <c r="B901">
        <v>-4.6999999999999898E-3</v>
      </c>
      <c r="C901">
        <f t="shared" si="69"/>
        <v>-4.7000000000000002E-3</v>
      </c>
      <c r="D901">
        <v>18.86</v>
      </c>
      <c r="E901">
        <f t="shared" si="70"/>
        <v>-4.7000000000000002E-3</v>
      </c>
      <c r="F901" t="b">
        <f t="shared" si="71"/>
        <v>1</v>
      </c>
      <c r="G901">
        <v>0</v>
      </c>
      <c r="H901">
        <v>0</v>
      </c>
      <c r="I901" t="s">
        <v>26</v>
      </c>
      <c r="J901" t="s">
        <v>26</v>
      </c>
      <c r="L901" s="10">
        <f t="shared" si="68"/>
        <v>613.88539955571605</v>
      </c>
    </row>
    <row r="902" spans="1:12" x14ac:dyDescent="0.25">
      <c r="A902" s="2">
        <v>44431</v>
      </c>
      <c r="B902">
        <v>-3.8699999999999998E-2</v>
      </c>
      <c r="C902">
        <f t="shared" si="69"/>
        <v>-3.8699999999999998E-2</v>
      </c>
      <c r="D902">
        <v>18.13</v>
      </c>
      <c r="E902">
        <f t="shared" si="70"/>
        <v>-3.8699999999999998E-2</v>
      </c>
      <c r="F902" t="b">
        <f t="shared" si="71"/>
        <v>1</v>
      </c>
      <c r="G902">
        <v>0</v>
      </c>
      <c r="H902">
        <v>0</v>
      </c>
      <c r="I902" t="s">
        <v>26</v>
      </c>
      <c r="J902" t="s">
        <v>26</v>
      </c>
      <c r="L902" s="10">
        <f t="shared" si="68"/>
        <v>590.1280345929099</v>
      </c>
    </row>
    <row r="903" spans="1:12" x14ac:dyDescent="0.25">
      <c r="A903" s="2">
        <v>44432</v>
      </c>
      <c r="B903">
        <v>6.1199999999999997E-2</v>
      </c>
      <c r="C903">
        <f t="shared" si="69"/>
        <v>6.1199999999999997E-2</v>
      </c>
      <c r="D903">
        <v>19.239999999999998</v>
      </c>
      <c r="E903">
        <f t="shared" si="70"/>
        <v>6.1199999999999997E-2</v>
      </c>
      <c r="F903" t="b">
        <f t="shared" si="71"/>
        <v>1</v>
      </c>
      <c r="G903">
        <v>0</v>
      </c>
      <c r="H903">
        <v>0</v>
      </c>
      <c r="I903" t="s">
        <v>26</v>
      </c>
      <c r="J903" t="s">
        <v>26</v>
      </c>
      <c r="L903" s="10">
        <f t="shared" si="68"/>
        <v>626.24387030999594</v>
      </c>
    </row>
    <row r="904" spans="1:12" x14ac:dyDescent="0.25">
      <c r="A904" s="2">
        <v>44433</v>
      </c>
      <c r="B904">
        <v>1.61E-2</v>
      </c>
      <c r="C904">
        <f t="shared" si="69"/>
        <v>1.61E-2</v>
      </c>
      <c r="D904">
        <v>19.55</v>
      </c>
      <c r="E904">
        <f t="shared" si="70"/>
        <v>1.61E-2</v>
      </c>
      <c r="F904" t="b">
        <f t="shared" si="71"/>
        <v>1</v>
      </c>
      <c r="G904">
        <v>0</v>
      </c>
      <c r="H904">
        <v>0</v>
      </c>
      <c r="I904" t="s">
        <v>26</v>
      </c>
      <c r="J904" t="s">
        <v>26</v>
      </c>
      <c r="L904" s="10">
        <f t="shared" si="68"/>
        <v>636.32639662198687</v>
      </c>
    </row>
    <row r="905" spans="1:12" x14ac:dyDescent="0.25">
      <c r="A905" s="2">
        <v>44434</v>
      </c>
      <c r="B905">
        <v>-3.8300000000000001E-2</v>
      </c>
      <c r="C905">
        <f t="shared" si="69"/>
        <v>-3.8300000000000001E-2</v>
      </c>
      <c r="D905">
        <v>18.8</v>
      </c>
      <c r="E905">
        <f t="shared" si="70"/>
        <v>-3.8300000000000001E-2</v>
      </c>
      <c r="F905" t="b">
        <f t="shared" si="71"/>
        <v>1</v>
      </c>
      <c r="G905">
        <v>0</v>
      </c>
      <c r="H905">
        <v>0</v>
      </c>
      <c r="I905" t="s">
        <v>26</v>
      </c>
      <c r="J905" t="s">
        <v>26</v>
      </c>
      <c r="L905" s="10">
        <f t="shared" si="68"/>
        <v>611.95509563136477</v>
      </c>
    </row>
    <row r="906" spans="1:12" x14ac:dyDescent="0.25">
      <c r="A906" s="2">
        <v>44435</v>
      </c>
      <c r="B906">
        <v>1.21999999999999E-2</v>
      </c>
      <c r="C906">
        <f t="shared" si="69"/>
        <v>1.2200000000000001E-2</v>
      </c>
      <c r="D906">
        <v>19.03</v>
      </c>
      <c r="E906">
        <f t="shared" si="70"/>
        <v>1.2200000000000001E-2</v>
      </c>
      <c r="F906" t="b">
        <f t="shared" si="71"/>
        <v>1</v>
      </c>
      <c r="G906">
        <v>0</v>
      </c>
      <c r="H906">
        <v>0</v>
      </c>
      <c r="I906" t="s">
        <v>26</v>
      </c>
      <c r="J906" t="s">
        <v>26</v>
      </c>
      <c r="L906" s="10">
        <f t="shared" si="68"/>
        <v>619.42094779806746</v>
      </c>
    </row>
    <row r="907" spans="1:12" x14ac:dyDescent="0.25">
      <c r="A907" s="2">
        <v>44438</v>
      </c>
      <c r="B907">
        <v>-7.7999999999999996E-3</v>
      </c>
      <c r="C907">
        <f t="shared" si="69"/>
        <v>-7.7999999999999996E-3</v>
      </c>
      <c r="D907">
        <v>18.88</v>
      </c>
      <c r="E907">
        <f t="shared" si="70"/>
        <v>-7.7999999999999996E-3</v>
      </c>
      <c r="F907" t="b">
        <f t="shared" si="71"/>
        <v>1</v>
      </c>
      <c r="G907">
        <v>0</v>
      </c>
      <c r="H907">
        <v>0</v>
      </c>
      <c r="I907" t="s">
        <v>26</v>
      </c>
      <c r="J907" t="s">
        <v>26</v>
      </c>
      <c r="L907" s="10">
        <f t="shared" si="68"/>
        <v>614.58946440524255</v>
      </c>
    </row>
    <row r="908" spans="1:12" x14ac:dyDescent="0.25">
      <c r="A908" s="2">
        <v>44439</v>
      </c>
      <c r="B908">
        <v>-3.3799999999999997E-2</v>
      </c>
      <c r="C908">
        <f t="shared" si="69"/>
        <v>-3.3799999999999997E-2</v>
      </c>
      <c r="D908">
        <v>18.239999999999998</v>
      </c>
      <c r="E908">
        <f t="shared" si="70"/>
        <v>-3.3799999999999997E-2</v>
      </c>
      <c r="F908" t="b">
        <f t="shared" si="71"/>
        <v>1</v>
      </c>
      <c r="G908">
        <v>0</v>
      </c>
      <c r="H908">
        <v>0</v>
      </c>
      <c r="I908" t="s">
        <v>26</v>
      </c>
      <c r="J908" t="s">
        <v>26</v>
      </c>
      <c r="L908" s="10">
        <f t="shared" si="68"/>
        <v>593.81634050834532</v>
      </c>
    </row>
    <row r="909" spans="1:12" x14ac:dyDescent="0.25">
      <c r="A909" s="2">
        <v>44440</v>
      </c>
      <c r="B909">
        <v>2.41E-2</v>
      </c>
      <c r="C909">
        <f t="shared" si="69"/>
        <v>2.41E-2</v>
      </c>
      <c r="D909">
        <v>18.68</v>
      </c>
      <c r="E909">
        <f t="shared" si="70"/>
        <v>2.41E-2</v>
      </c>
      <c r="F909" t="b">
        <f t="shared" si="71"/>
        <v>1</v>
      </c>
      <c r="G909">
        <v>0</v>
      </c>
      <c r="H909">
        <v>0</v>
      </c>
      <c r="I909" t="s">
        <v>26</v>
      </c>
      <c r="J909" t="s">
        <v>26</v>
      </c>
      <c r="L909" s="10">
        <f t="shared" si="68"/>
        <v>608.12731431459645</v>
      </c>
    </row>
    <row r="910" spans="1:12" x14ac:dyDescent="0.25">
      <c r="A910" s="2">
        <v>44441</v>
      </c>
      <c r="B910">
        <v>-3.5799999999999998E-2</v>
      </c>
      <c r="C910">
        <f t="shared" si="69"/>
        <v>-3.5799999999999998E-2</v>
      </c>
      <c r="D910">
        <v>18.010000000000002</v>
      </c>
      <c r="E910">
        <f t="shared" si="70"/>
        <v>-3.5799999999999998E-2</v>
      </c>
      <c r="F910" t="b">
        <f t="shared" si="71"/>
        <v>1</v>
      </c>
      <c r="G910">
        <v>0</v>
      </c>
      <c r="H910">
        <v>0</v>
      </c>
      <c r="I910" t="s">
        <v>26</v>
      </c>
      <c r="J910" t="s">
        <v>26</v>
      </c>
      <c r="L910" s="10">
        <f t="shared" si="68"/>
        <v>586.35635646213382</v>
      </c>
    </row>
    <row r="911" spans="1:12" x14ac:dyDescent="0.25">
      <c r="A911" s="2">
        <v>44442</v>
      </c>
      <c r="B911">
        <v>4.9399999999999999E-2</v>
      </c>
      <c r="C911">
        <f t="shared" si="69"/>
        <v>4.9399999999999999E-2</v>
      </c>
      <c r="D911">
        <v>18.899999999999999</v>
      </c>
      <c r="E911">
        <f t="shared" si="70"/>
        <v>4.9399999999999999E-2</v>
      </c>
      <c r="F911" t="b">
        <f t="shared" si="71"/>
        <v>1</v>
      </c>
      <c r="G911">
        <v>0</v>
      </c>
      <c r="H911">
        <v>0</v>
      </c>
      <c r="I911" t="s">
        <v>26</v>
      </c>
      <c r="J911" t="s">
        <v>26</v>
      </c>
      <c r="L911" s="10">
        <f t="shared" si="68"/>
        <v>615.32236047136314</v>
      </c>
    </row>
    <row r="912" spans="1:12" x14ac:dyDescent="0.25">
      <c r="A912" s="2">
        <v>44445</v>
      </c>
      <c r="B912">
        <v>3.0599999999999999E-2</v>
      </c>
      <c r="C912">
        <f t="shared" si="69"/>
        <v>3.0599999999999999E-2</v>
      </c>
      <c r="D912">
        <v>19.48</v>
      </c>
      <c r="E912">
        <f t="shared" si="70"/>
        <v>3.0599999999999999E-2</v>
      </c>
      <c r="F912" t="b">
        <f t="shared" si="71"/>
        <v>1</v>
      </c>
      <c r="G912">
        <v>0</v>
      </c>
      <c r="H912">
        <v>0</v>
      </c>
      <c r="I912" t="s">
        <v>26</v>
      </c>
      <c r="J912" t="s">
        <v>26</v>
      </c>
      <c r="L912" s="10">
        <f t="shared" si="68"/>
        <v>634.15122470178687</v>
      </c>
    </row>
    <row r="913" spans="1:12" x14ac:dyDescent="0.25">
      <c r="A913" s="2">
        <v>44447</v>
      </c>
      <c r="B913">
        <v>-3.5400000000000001E-2</v>
      </c>
      <c r="C913">
        <f t="shared" si="69"/>
        <v>-3.5400000000000001E-2</v>
      </c>
      <c r="D913">
        <v>18.79</v>
      </c>
      <c r="E913">
        <f t="shared" si="70"/>
        <v>-3.5400000000000001E-2</v>
      </c>
      <c r="F913" t="b">
        <f t="shared" si="71"/>
        <v>1</v>
      </c>
      <c r="G913">
        <v>0</v>
      </c>
      <c r="H913">
        <v>0</v>
      </c>
      <c r="I913" t="s">
        <v>26</v>
      </c>
      <c r="J913" t="s">
        <v>26</v>
      </c>
      <c r="L913" s="10">
        <f t="shared" si="68"/>
        <v>611.70227134734364</v>
      </c>
    </row>
    <row r="914" spans="1:12" x14ac:dyDescent="0.25">
      <c r="A914" s="2">
        <v>44448</v>
      </c>
      <c r="B914">
        <v>3.0999999999999999E-3</v>
      </c>
      <c r="C914">
        <f t="shared" si="69"/>
        <v>3.0999999999999999E-3</v>
      </c>
      <c r="D914">
        <v>18.850000000000001</v>
      </c>
      <c r="E914">
        <f t="shared" si="70"/>
        <v>3.0999999999999999E-3</v>
      </c>
      <c r="F914" t="b">
        <f t="shared" si="71"/>
        <v>1</v>
      </c>
      <c r="G914">
        <v>0</v>
      </c>
      <c r="H914">
        <v>0</v>
      </c>
      <c r="I914" t="s">
        <v>26</v>
      </c>
      <c r="J914" t="s">
        <v>26</v>
      </c>
      <c r="L914" s="10">
        <f t="shared" si="68"/>
        <v>613.5985483885205</v>
      </c>
    </row>
    <row r="915" spans="1:12" x14ac:dyDescent="0.25">
      <c r="A915" s="2">
        <v>44449</v>
      </c>
      <c r="B915">
        <v>-8.8499999999999995E-2</v>
      </c>
      <c r="C915">
        <f t="shared" si="69"/>
        <v>-8.8499999999999995E-2</v>
      </c>
      <c r="D915">
        <v>17.18</v>
      </c>
      <c r="E915">
        <f t="shared" si="70"/>
        <v>-8.8499999999999995E-2</v>
      </c>
      <c r="F915" t="b">
        <f t="shared" si="71"/>
        <v>1</v>
      </c>
      <c r="G915">
        <v>0</v>
      </c>
      <c r="H915">
        <v>0</v>
      </c>
      <c r="I915" t="s">
        <v>26</v>
      </c>
      <c r="J915" t="s">
        <v>26</v>
      </c>
      <c r="L915" s="10">
        <f t="shared" si="68"/>
        <v>559.29507685613646</v>
      </c>
    </row>
    <row r="916" spans="1:12" x14ac:dyDescent="0.25">
      <c r="A916" s="2">
        <v>44452</v>
      </c>
      <c r="B916">
        <v>1.5100000000000001E-2</v>
      </c>
      <c r="C916">
        <f t="shared" si="69"/>
        <v>1.5100000000000001E-2</v>
      </c>
      <c r="D916">
        <v>17.440000000000001</v>
      </c>
      <c r="E916">
        <f t="shared" si="70"/>
        <v>1.5100000000000001E-2</v>
      </c>
      <c r="F916" t="b">
        <f t="shared" si="71"/>
        <v>1</v>
      </c>
      <c r="G916">
        <v>0</v>
      </c>
      <c r="H916">
        <v>0</v>
      </c>
      <c r="I916" t="s">
        <v>26</v>
      </c>
      <c r="J916" t="s">
        <v>26</v>
      </c>
      <c r="L916" s="10">
        <f t="shared" si="68"/>
        <v>567.7404325166641</v>
      </c>
    </row>
    <row r="917" spans="1:12" x14ac:dyDescent="0.25">
      <c r="A917" s="2">
        <v>44453</v>
      </c>
      <c r="B917">
        <v>-2.35E-2</v>
      </c>
      <c r="C917">
        <f t="shared" si="69"/>
        <v>-2.35E-2</v>
      </c>
      <c r="D917">
        <v>17.03</v>
      </c>
      <c r="E917">
        <f t="shared" si="70"/>
        <v>-2.35E-2</v>
      </c>
      <c r="F917" t="b">
        <f t="shared" si="71"/>
        <v>1</v>
      </c>
      <c r="G917">
        <v>0</v>
      </c>
      <c r="H917">
        <v>0</v>
      </c>
      <c r="I917" t="s">
        <v>26</v>
      </c>
      <c r="J917" t="s">
        <v>26</v>
      </c>
      <c r="L917" s="10">
        <f t="shared" si="68"/>
        <v>554.39853235252247</v>
      </c>
    </row>
    <row r="918" spans="1:12" x14ac:dyDescent="0.25">
      <c r="A918" s="2">
        <v>44454</v>
      </c>
      <c r="B918">
        <v>-2.4E-2</v>
      </c>
      <c r="C918">
        <f t="shared" si="69"/>
        <v>-2.4E-2</v>
      </c>
      <c r="D918">
        <v>16.62</v>
      </c>
      <c r="E918">
        <f t="shared" si="70"/>
        <v>-2.4E-2</v>
      </c>
      <c r="F918" t="b">
        <f t="shared" si="71"/>
        <v>1</v>
      </c>
      <c r="G918">
        <v>0</v>
      </c>
      <c r="H918">
        <v>0</v>
      </c>
      <c r="I918" t="s">
        <v>26</v>
      </c>
      <c r="J918" t="s">
        <v>26</v>
      </c>
      <c r="L918" s="10">
        <f t="shared" si="68"/>
        <v>541.09296757606194</v>
      </c>
    </row>
    <row r="919" spans="1:12" x14ac:dyDescent="0.25">
      <c r="A919" s="2">
        <v>44455</v>
      </c>
      <c r="B919">
        <v>-1.4999999999999999E-2</v>
      </c>
      <c r="C919">
        <f t="shared" si="69"/>
        <v>-1.4999999999999999E-2</v>
      </c>
      <c r="D919">
        <v>16.37</v>
      </c>
      <c r="E919">
        <f t="shared" si="70"/>
        <v>-1.4999999999999999E-2</v>
      </c>
      <c r="F919" t="b">
        <f t="shared" si="71"/>
        <v>1</v>
      </c>
      <c r="G919">
        <v>0</v>
      </c>
      <c r="H919">
        <v>0</v>
      </c>
      <c r="I919" t="s">
        <v>26</v>
      </c>
      <c r="J919" t="s">
        <v>26</v>
      </c>
      <c r="L919" s="10">
        <f t="shared" si="68"/>
        <v>532.97657306242104</v>
      </c>
    </row>
    <row r="920" spans="1:12" x14ac:dyDescent="0.25">
      <c r="A920" s="2">
        <v>44456</v>
      </c>
      <c r="B920">
        <v>1.21999999999999E-2</v>
      </c>
      <c r="C920">
        <f t="shared" si="69"/>
        <v>1.2200000000000001E-2</v>
      </c>
      <c r="D920">
        <v>16.57</v>
      </c>
      <c r="E920">
        <f t="shared" si="70"/>
        <v>1.2200000000000001E-2</v>
      </c>
      <c r="F920" t="b">
        <f t="shared" si="71"/>
        <v>1</v>
      </c>
      <c r="G920">
        <v>0</v>
      </c>
      <c r="H920">
        <v>0</v>
      </c>
      <c r="I920" t="s">
        <v>26</v>
      </c>
      <c r="J920" t="s">
        <v>26</v>
      </c>
      <c r="L920" s="10">
        <f t="shared" si="68"/>
        <v>539.47888725378255</v>
      </c>
    </row>
    <row r="921" spans="1:12" x14ac:dyDescent="0.25">
      <c r="A921" s="2">
        <v>44459</v>
      </c>
      <c r="B921">
        <v>-3.1300000000000001E-2</v>
      </c>
      <c r="C921">
        <f t="shared" si="69"/>
        <v>-3.1300000000000001E-2</v>
      </c>
      <c r="D921">
        <v>16.05</v>
      </c>
      <c r="E921">
        <f t="shared" si="70"/>
        <v>-3.1300000000000001E-2</v>
      </c>
      <c r="F921" t="b">
        <f t="shared" si="71"/>
        <v>1</v>
      </c>
      <c r="G921">
        <v>0</v>
      </c>
      <c r="H921">
        <v>0</v>
      </c>
      <c r="I921" t="s">
        <v>26</v>
      </c>
      <c r="J921" t="s">
        <v>26</v>
      </c>
      <c r="L921" s="10">
        <f t="shared" si="68"/>
        <v>522.59319808273915</v>
      </c>
    </row>
    <row r="922" spans="1:12" x14ac:dyDescent="0.25">
      <c r="A922" s="2">
        <v>44460</v>
      </c>
      <c r="B922">
        <v>2.10999999999999E-2</v>
      </c>
      <c r="C922">
        <f t="shared" si="69"/>
        <v>2.1100000000000001E-2</v>
      </c>
      <c r="D922">
        <v>16.39</v>
      </c>
      <c r="E922">
        <f t="shared" si="70"/>
        <v>2.1100000000000001E-2</v>
      </c>
      <c r="F922" t="b">
        <f t="shared" si="71"/>
        <v>1</v>
      </c>
      <c r="G922">
        <v>0</v>
      </c>
      <c r="H922">
        <v>0</v>
      </c>
      <c r="I922" t="s">
        <v>26</v>
      </c>
      <c r="J922" t="s">
        <v>26</v>
      </c>
      <c r="L922" s="10">
        <f t="shared" si="68"/>
        <v>533.61991456228486</v>
      </c>
    </row>
    <row r="923" spans="1:12" x14ac:dyDescent="0.25">
      <c r="A923" s="2">
        <v>44461</v>
      </c>
      <c r="B923">
        <v>-3.0000000000000001E-3</v>
      </c>
      <c r="C923">
        <f t="shared" si="69"/>
        <v>-3.0000000000000001E-3</v>
      </c>
      <c r="D923">
        <v>16.34</v>
      </c>
      <c r="E923">
        <f t="shared" si="70"/>
        <v>-3.0000000000000001E-3</v>
      </c>
      <c r="F923" t="b">
        <f t="shared" si="71"/>
        <v>1</v>
      </c>
      <c r="G923">
        <v>0</v>
      </c>
      <c r="H923">
        <v>0</v>
      </c>
      <c r="I923" t="s">
        <v>26</v>
      </c>
      <c r="J923" t="s">
        <v>26</v>
      </c>
      <c r="L923" s="10">
        <f t="shared" si="68"/>
        <v>532.01905481859797</v>
      </c>
    </row>
    <row r="924" spans="1:12" x14ac:dyDescent="0.25">
      <c r="A924" s="2">
        <v>44462</v>
      </c>
      <c r="B924">
        <v>-2.87E-2</v>
      </c>
      <c r="C924">
        <f t="shared" si="69"/>
        <v>-2.87E-2</v>
      </c>
      <c r="D924">
        <v>15.87</v>
      </c>
      <c r="E924">
        <f t="shared" si="70"/>
        <v>-2.87E-2</v>
      </c>
      <c r="F924" t="b">
        <f t="shared" si="71"/>
        <v>1</v>
      </c>
      <c r="G924">
        <v>0</v>
      </c>
      <c r="H924">
        <v>0</v>
      </c>
      <c r="I924" t="s">
        <v>26</v>
      </c>
      <c r="J924" t="s">
        <v>26</v>
      </c>
      <c r="L924" s="10">
        <f t="shared" si="68"/>
        <v>516.75010794530419</v>
      </c>
    </row>
    <row r="925" spans="1:12" x14ac:dyDescent="0.25">
      <c r="A925" s="2">
        <v>44463</v>
      </c>
      <c r="B925">
        <v>-1.5100000000000001E-2</v>
      </c>
      <c r="C925">
        <f t="shared" si="69"/>
        <v>-1.5100000000000001E-2</v>
      </c>
      <c r="D925">
        <v>15.63</v>
      </c>
      <c r="E925">
        <f t="shared" si="70"/>
        <v>-1.5100000000000001E-2</v>
      </c>
      <c r="F925" t="b">
        <f t="shared" si="71"/>
        <v>1</v>
      </c>
      <c r="G925">
        <v>0</v>
      </c>
      <c r="H925">
        <v>0</v>
      </c>
      <c r="I925" t="s">
        <v>26</v>
      </c>
      <c r="J925" t="s">
        <v>26</v>
      </c>
      <c r="L925" s="10">
        <f t="shared" si="68"/>
        <v>508.94718131533011</v>
      </c>
    </row>
    <row r="926" spans="1:12" x14ac:dyDescent="0.25">
      <c r="A926" s="2">
        <v>44466</v>
      </c>
      <c r="B926">
        <v>-3.9599999999999899E-2</v>
      </c>
      <c r="C926">
        <f t="shared" si="69"/>
        <v>-3.9600000000000003E-2</v>
      </c>
      <c r="D926">
        <v>15.01</v>
      </c>
      <c r="E926">
        <f t="shared" si="70"/>
        <v>-3.9600000000000003E-2</v>
      </c>
      <c r="F926" t="b">
        <f t="shared" si="71"/>
        <v>1</v>
      </c>
      <c r="G926">
        <v>0</v>
      </c>
      <c r="H926">
        <v>0</v>
      </c>
      <c r="I926" t="s">
        <v>26</v>
      </c>
      <c r="J926" t="s">
        <v>26</v>
      </c>
      <c r="L926" s="10">
        <f t="shared" si="68"/>
        <v>488.79287293524305</v>
      </c>
    </row>
    <row r="927" spans="1:12" x14ac:dyDescent="0.25">
      <c r="A927" s="2">
        <v>44467</v>
      </c>
      <c r="B927">
        <v>-5.5199999999999999E-2</v>
      </c>
      <c r="C927">
        <f t="shared" si="69"/>
        <v>-5.5199999999999999E-2</v>
      </c>
      <c r="D927">
        <v>14.18</v>
      </c>
      <c r="E927">
        <f t="shared" si="70"/>
        <v>-5.5199999999999999E-2</v>
      </c>
      <c r="F927" t="b">
        <f t="shared" si="71"/>
        <v>1</v>
      </c>
      <c r="G927">
        <v>0</v>
      </c>
      <c r="H927">
        <v>0</v>
      </c>
      <c r="I927" t="s">
        <v>26</v>
      </c>
      <c r="J927" t="s">
        <v>26</v>
      </c>
      <c r="L927" s="10">
        <f t="shared" si="68"/>
        <v>461.81150634921761</v>
      </c>
    </row>
    <row r="928" spans="1:12" x14ac:dyDescent="0.25">
      <c r="A928" s="2">
        <v>44468</v>
      </c>
      <c r="B928">
        <v>-1.6899999999999998E-2</v>
      </c>
      <c r="C928">
        <f t="shared" si="69"/>
        <v>-1.6899999999999998E-2</v>
      </c>
      <c r="D928">
        <v>13.94</v>
      </c>
      <c r="E928">
        <f t="shared" si="70"/>
        <v>-1.6899999999999998E-2</v>
      </c>
      <c r="F928" t="b">
        <f t="shared" si="71"/>
        <v>1</v>
      </c>
      <c r="G928">
        <v>0</v>
      </c>
      <c r="H928">
        <v>0</v>
      </c>
      <c r="I928" t="s">
        <v>26</v>
      </c>
      <c r="J928" t="s">
        <v>26</v>
      </c>
      <c r="L928" s="10">
        <f t="shared" si="68"/>
        <v>454.00689189191581</v>
      </c>
    </row>
    <row r="929" spans="1:12" x14ac:dyDescent="0.25">
      <c r="A929" s="2">
        <v>44469</v>
      </c>
      <c r="B929">
        <v>2.86E-2</v>
      </c>
      <c r="C929">
        <f t="shared" si="69"/>
        <v>2.86E-2</v>
      </c>
      <c r="D929">
        <v>14.34</v>
      </c>
      <c r="E929">
        <f t="shared" si="70"/>
        <v>2.86E-2</v>
      </c>
      <c r="F929" t="b">
        <f t="shared" si="71"/>
        <v>1</v>
      </c>
      <c r="G929">
        <v>0</v>
      </c>
      <c r="H929">
        <v>0</v>
      </c>
      <c r="I929" t="s">
        <v>26</v>
      </c>
      <c r="J929" t="s">
        <v>26</v>
      </c>
      <c r="L929" s="10">
        <f t="shared" si="68"/>
        <v>466.99148900002461</v>
      </c>
    </row>
    <row r="930" spans="1:12" x14ac:dyDescent="0.25">
      <c r="A930" s="2">
        <v>44470</v>
      </c>
      <c r="B930">
        <v>1.46E-2</v>
      </c>
      <c r="C930">
        <f t="shared" si="69"/>
        <v>1.46E-2</v>
      </c>
      <c r="D930">
        <v>14.55</v>
      </c>
      <c r="E930">
        <f t="shared" si="70"/>
        <v>1.46E-2</v>
      </c>
      <c r="F930" t="b">
        <f t="shared" si="71"/>
        <v>1</v>
      </c>
      <c r="G930">
        <v>0</v>
      </c>
      <c r="H930">
        <v>0</v>
      </c>
      <c r="I930" t="s">
        <v>26</v>
      </c>
      <c r="J930" t="s">
        <v>26</v>
      </c>
      <c r="L930" s="10">
        <f t="shared" si="68"/>
        <v>473.80956473942496</v>
      </c>
    </row>
    <row r="931" spans="1:12" x14ac:dyDescent="0.25">
      <c r="A931" s="2">
        <v>44473</v>
      </c>
      <c r="B931">
        <v>-5.7699999999999897E-2</v>
      </c>
      <c r="C931">
        <f t="shared" si="69"/>
        <v>-5.7700000000000001E-2</v>
      </c>
      <c r="D931">
        <v>13.71</v>
      </c>
      <c r="E931">
        <f t="shared" si="70"/>
        <v>-5.7700000000000001E-2</v>
      </c>
      <c r="F931" t="b">
        <f t="shared" si="71"/>
        <v>1</v>
      </c>
      <c r="G931">
        <v>0</v>
      </c>
      <c r="H931">
        <v>0</v>
      </c>
      <c r="I931" t="s">
        <v>26</v>
      </c>
      <c r="J931" t="s">
        <v>26</v>
      </c>
      <c r="L931" s="10">
        <f t="shared" si="68"/>
        <v>446.47075285396016</v>
      </c>
    </row>
    <row r="932" spans="1:12" x14ac:dyDescent="0.25">
      <c r="A932" s="2">
        <v>44474</v>
      </c>
      <c r="B932">
        <v>-2.0999999999999999E-3</v>
      </c>
      <c r="C932">
        <f t="shared" si="69"/>
        <v>-2.0999999999999999E-3</v>
      </c>
      <c r="D932">
        <v>13.68</v>
      </c>
      <c r="E932">
        <f t="shared" si="70"/>
        <v>-2.0999999999999999E-3</v>
      </c>
      <c r="F932" t="b">
        <f t="shared" si="71"/>
        <v>1</v>
      </c>
      <c r="G932">
        <v>0</v>
      </c>
      <c r="H932">
        <v>0</v>
      </c>
      <c r="I932" t="s">
        <v>26</v>
      </c>
      <c r="J932" t="s">
        <v>26</v>
      </c>
      <c r="L932" s="10">
        <f t="shared" si="68"/>
        <v>445.53316427296687</v>
      </c>
    </row>
    <row r="933" spans="1:12" x14ac:dyDescent="0.25">
      <c r="A933" s="2">
        <v>44475</v>
      </c>
      <c r="B933">
        <v>5.7000000000000002E-2</v>
      </c>
      <c r="C933">
        <f t="shared" si="69"/>
        <v>5.7000000000000002E-2</v>
      </c>
      <c r="D933">
        <v>14.46</v>
      </c>
      <c r="E933">
        <f t="shared" si="70"/>
        <v>5.7000000000000002E-2</v>
      </c>
      <c r="F933" t="b">
        <f t="shared" si="71"/>
        <v>1</v>
      </c>
      <c r="G933">
        <v>0</v>
      </c>
      <c r="H933">
        <v>0</v>
      </c>
      <c r="I933" t="s">
        <v>26</v>
      </c>
      <c r="J933" t="s">
        <v>26</v>
      </c>
      <c r="L933" s="10">
        <f t="shared" si="68"/>
        <v>470.92855463652597</v>
      </c>
    </row>
    <row r="934" spans="1:12" x14ac:dyDescent="0.25">
      <c r="A934" s="2">
        <v>44476</v>
      </c>
      <c r="B934">
        <v>-2.9700000000000001E-2</v>
      </c>
      <c r="C934">
        <f t="shared" si="69"/>
        <v>-2.9700000000000001E-2</v>
      </c>
      <c r="D934">
        <v>14.03</v>
      </c>
      <c r="E934">
        <f t="shared" si="70"/>
        <v>-2.9700000000000001E-2</v>
      </c>
      <c r="F934" t="b">
        <f t="shared" si="71"/>
        <v>1</v>
      </c>
      <c r="G934">
        <v>0</v>
      </c>
      <c r="H934">
        <v>0</v>
      </c>
      <c r="I934" t="s">
        <v>26</v>
      </c>
      <c r="J934" t="s">
        <v>26</v>
      </c>
      <c r="L934" s="10">
        <f t="shared" si="68"/>
        <v>456.94197656382119</v>
      </c>
    </row>
    <row r="935" spans="1:12" x14ac:dyDescent="0.25">
      <c r="A935" s="2">
        <v>44477</v>
      </c>
      <c r="B935">
        <v>6.6900000000000001E-2</v>
      </c>
      <c r="C935">
        <f t="shared" si="69"/>
        <v>6.6900000000000001E-2</v>
      </c>
      <c r="D935">
        <v>14.97</v>
      </c>
      <c r="E935">
        <f t="shared" si="70"/>
        <v>6.6900000000000001E-2</v>
      </c>
      <c r="F935" t="b">
        <f t="shared" si="71"/>
        <v>1</v>
      </c>
      <c r="G935">
        <v>0</v>
      </c>
      <c r="H935">
        <v>0</v>
      </c>
      <c r="I935" t="s">
        <v>26</v>
      </c>
      <c r="J935" t="s">
        <v>26</v>
      </c>
      <c r="L935" s="10">
        <f t="shared" si="68"/>
        <v>487.51139479594082</v>
      </c>
    </row>
    <row r="936" spans="1:12" x14ac:dyDescent="0.25">
      <c r="A936" s="2">
        <v>44480</v>
      </c>
      <c r="B936">
        <v>-3.9399999999999998E-2</v>
      </c>
      <c r="C936">
        <f t="shared" si="69"/>
        <v>-3.9399999999999998E-2</v>
      </c>
      <c r="D936">
        <v>14.38</v>
      </c>
      <c r="E936">
        <f t="shared" si="70"/>
        <v>-3.9399999999999998E-2</v>
      </c>
      <c r="F936" t="b">
        <f t="shared" si="71"/>
        <v>1</v>
      </c>
      <c r="G936">
        <v>0</v>
      </c>
      <c r="H936">
        <v>0</v>
      </c>
      <c r="I936" t="s">
        <v>26</v>
      </c>
      <c r="J936" t="s">
        <v>26</v>
      </c>
      <c r="L936" s="10">
        <f t="shared" si="68"/>
        <v>468.30344584098077</v>
      </c>
    </row>
    <row r="937" spans="1:12" x14ac:dyDescent="0.25">
      <c r="A937" s="2">
        <v>44482</v>
      </c>
      <c r="B937">
        <v>8.3000000000000001E-3</v>
      </c>
      <c r="C937">
        <f t="shared" si="69"/>
        <v>8.3000000000000001E-3</v>
      </c>
      <c r="D937">
        <v>14.5</v>
      </c>
      <c r="E937">
        <f t="shared" si="70"/>
        <v>8.3000000000000001E-3</v>
      </c>
      <c r="F937" t="b">
        <f t="shared" si="71"/>
        <v>1</v>
      </c>
      <c r="G937">
        <v>0</v>
      </c>
      <c r="H937">
        <v>0</v>
      </c>
      <c r="I937" t="s">
        <v>26</v>
      </c>
      <c r="J937" t="s">
        <v>26</v>
      </c>
      <c r="L937" s="10">
        <f t="shared" si="68"/>
        <v>472.19036444146087</v>
      </c>
    </row>
    <row r="938" spans="1:12" x14ac:dyDescent="0.25">
      <c r="A938" s="2">
        <v>44483</v>
      </c>
      <c r="B938">
        <v>-2.2700000000000001E-2</v>
      </c>
      <c r="C938">
        <f t="shared" si="69"/>
        <v>-2.2700000000000001E-2</v>
      </c>
      <c r="D938">
        <v>14.17</v>
      </c>
      <c r="E938">
        <f t="shared" si="70"/>
        <v>-2.2700000000000001E-2</v>
      </c>
      <c r="F938" t="b">
        <f t="shared" si="71"/>
        <v>1</v>
      </c>
      <c r="G938">
        <v>0</v>
      </c>
      <c r="H938">
        <v>0</v>
      </c>
      <c r="I938" t="s">
        <v>26</v>
      </c>
      <c r="J938" t="s">
        <v>26</v>
      </c>
      <c r="L938" s="10">
        <f t="shared" si="68"/>
        <v>461.47164316863967</v>
      </c>
    </row>
    <row r="939" spans="1:12" x14ac:dyDescent="0.25">
      <c r="A939" s="2">
        <v>44484</v>
      </c>
      <c r="B939">
        <v>2.75E-2</v>
      </c>
      <c r="C939">
        <f t="shared" si="69"/>
        <v>2.75E-2</v>
      </c>
      <c r="D939">
        <v>14.56</v>
      </c>
      <c r="E939">
        <f t="shared" si="70"/>
        <v>2.75E-2</v>
      </c>
      <c r="F939" t="b">
        <f t="shared" si="71"/>
        <v>1</v>
      </c>
      <c r="G939">
        <v>0</v>
      </c>
      <c r="H939">
        <v>0</v>
      </c>
      <c r="I939" t="s">
        <v>26</v>
      </c>
      <c r="J939" t="s">
        <v>26</v>
      </c>
      <c r="L939" s="10">
        <f t="shared" si="68"/>
        <v>474.16211335577731</v>
      </c>
    </row>
    <row r="940" spans="1:12" x14ac:dyDescent="0.25">
      <c r="A940" s="2">
        <v>44487</v>
      </c>
      <c r="B940">
        <v>-1.9199999999999998E-2</v>
      </c>
      <c r="C940">
        <f t="shared" si="69"/>
        <v>-1.9199999999999998E-2</v>
      </c>
      <c r="D940">
        <v>14.28</v>
      </c>
      <c r="E940">
        <f t="shared" si="70"/>
        <v>-1.9199999999999998E-2</v>
      </c>
      <c r="F940" t="b">
        <f t="shared" si="71"/>
        <v>1</v>
      </c>
      <c r="G940">
        <v>0</v>
      </c>
      <c r="H940">
        <v>0</v>
      </c>
      <c r="I940" t="s">
        <v>26</v>
      </c>
      <c r="J940" t="s">
        <v>26</v>
      </c>
      <c r="L940" s="10">
        <f t="shared" si="68"/>
        <v>465.05820077934641</v>
      </c>
    </row>
    <row r="941" spans="1:12" x14ac:dyDescent="0.25">
      <c r="A941" s="2">
        <v>44488</v>
      </c>
      <c r="B941">
        <v>-3.85E-2</v>
      </c>
      <c r="C941">
        <f t="shared" si="69"/>
        <v>-3.85E-2</v>
      </c>
      <c r="D941">
        <v>13.73</v>
      </c>
      <c r="E941">
        <f t="shared" si="70"/>
        <v>-3.85E-2</v>
      </c>
      <c r="F941" t="b">
        <f t="shared" si="71"/>
        <v>1</v>
      </c>
      <c r="G941">
        <v>0</v>
      </c>
      <c r="H941">
        <v>0</v>
      </c>
      <c r="I941" t="s">
        <v>26</v>
      </c>
      <c r="J941" t="s">
        <v>26</v>
      </c>
      <c r="L941" s="10">
        <f t="shared" si="68"/>
        <v>447.15346004934156</v>
      </c>
    </row>
    <row r="942" spans="1:12" x14ac:dyDescent="0.25">
      <c r="A942" s="2">
        <v>44489</v>
      </c>
      <c r="B942">
        <v>-3.49E-2</v>
      </c>
      <c r="C942">
        <f t="shared" si="69"/>
        <v>-3.49E-2</v>
      </c>
      <c r="D942">
        <v>13.25</v>
      </c>
      <c r="E942">
        <f t="shared" si="70"/>
        <v>-3.49E-2</v>
      </c>
      <c r="F942" t="b">
        <f t="shared" si="71"/>
        <v>1</v>
      </c>
      <c r="G942">
        <v>0</v>
      </c>
      <c r="H942">
        <v>0</v>
      </c>
      <c r="I942" t="s">
        <v>26</v>
      </c>
      <c r="J942" t="s">
        <v>26</v>
      </c>
      <c r="L942" s="10">
        <f t="shared" si="68"/>
        <v>431.54780429361955</v>
      </c>
    </row>
    <row r="943" spans="1:12" x14ac:dyDescent="0.25">
      <c r="A943" s="2">
        <v>44490</v>
      </c>
      <c r="B943">
        <v>-6.3299999999999995E-2</v>
      </c>
      <c r="C943">
        <f t="shared" si="69"/>
        <v>-6.3299999999999995E-2</v>
      </c>
      <c r="D943">
        <v>12.41</v>
      </c>
      <c r="E943">
        <f t="shared" si="70"/>
        <v>-6.3299999999999995E-2</v>
      </c>
      <c r="F943" t="b">
        <f t="shared" si="71"/>
        <v>1</v>
      </c>
      <c r="G943">
        <v>0</v>
      </c>
      <c r="H943">
        <v>0</v>
      </c>
      <c r="I943" t="s">
        <v>26</v>
      </c>
      <c r="J943" t="s">
        <v>26</v>
      </c>
      <c r="L943" s="10">
        <f t="shared" si="68"/>
        <v>404.2308282818334</v>
      </c>
    </row>
    <row r="944" spans="1:12" x14ac:dyDescent="0.25">
      <c r="A944" s="2">
        <v>44491</v>
      </c>
      <c r="B944">
        <v>8.0000000000000004E-4</v>
      </c>
      <c r="C944">
        <f t="shared" si="69"/>
        <v>8.0000000000000004E-4</v>
      </c>
      <c r="D944">
        <v>12.42</v>
      </c>
      <c r="E944">
        <f t="shared" si="70"/>
        <v>8.0000000000000004E-4</v>
      </c>
      <c r="F944" t="b">
        <f t="shared" si="71"/>
        <v>1</v>
      </c>
      <c r="G944">
        <v>0</v>
      </c>
      <c r="H944">
        <v>0</v>
      </c>
      <c r="I944" t="s">
        <v>26</v>
      </c>
      <c r="J944" t="s">
        <v>26</v>
      </c>
      <c r="L944" s="10">
        <f t="shared" si="68"/>
        <v>404.55421294445881</v>
      </c>
    </row>
    <row r="945" spans="1:12" x14ac:dyDescent="0.25">
      <c r="A945" s="2">
        <v>44494</v>
      </c>
      <c r="B945">
        <v>-6.4000000000000003E-3</v>
      </c>
      <c r="C945">
        <f t="shared" si="69"/>
        <v>-6.4000000000000003E-3</v>
      </c>
      <c r="D945">
        <v>12.34</v>
      </c>
      <c r="E945">
        <f t="shared" si="70"/>
        <v>-6.4000000000000003E-3</v>
      </c>
      <c r="F945" t="b">
        <f t="shared" si="71"/>
        <v>1</v>
      </c>
      <c r="G945">
        <v>0</v>
      </c>
      <c r="H945">
        <v>0</v>
      </c>
      <c r="I945" t="s">
        <v>26</v>
      </c>
      <c r="J945" t="s">
        <v>26</v>
      </c>
      <c r="L945" s="10">
        <f t="shared" si="68"/>
        <v>401.96506598161432</v>
      </c>
    </row>
    <row r="946" spans="1:12" x14ac:dyDescent="0.25">
      <c r="A946" s="2">
        <v>44495</v>
      </c>
      <c r="B946">
        <v>-2.9100000000000001E-2</v>
      </c>
      <c r="C946">
        <f t="shared" si="69"/>
        <v>-2.9100000000000001E-2</v>
      </c>
      <c r="D946">
        <v>11.98</v>
      </c>
      <c r="E946">
        <f t="shared" si="70"/>
        <v>-2.9100000000000001E-2</v>
      </c>
      <c r="F946" t="b">
        <f t="shared" si="71"/>
        <v>1</v>
      </c>
      <c r="G946">
        <v>0</v>
      </c>
      <c r="H946">
        <v>0</v>
      </c>
      <c r="I946" t="s">
        <v>26</v>
      </c>
      <c r="J946" t="s">
        <v>26</v>
      </c>
      <c r="L946" s="10">
        <f t="shared" si="68"/>
        <v>390.26788256154936</v>
      </c>
    </row>
    <row r="947" spans="1:12" x14ac:dyDescent="0.25">
      <c r="A947" s="2">
        <v>44496</v>
      </c>
      <c r="B947">
        <v>-3.1699999999999999E-2</v>
      </c>
      <c r="C947">
        <f t="shared" si="69"/>
        <v>-3.1699999999999999E-2</v>
      </c>
      <c r="D947">
        <v>11.6</v>
      </c>
      <c r="E947">
        <f t="shared" si="70"/>
        <v>-3.1699999999999999E-2</v>
      </c>
      <c r="F947" t="b">
        <f t="shared" si="71"/>
        <v>1</v>
      </c>
      <c r="G947">
        <v>0</v>
      </c>
      <c r="H947">
        <v>0</v>
      </c>
      <c r="I947" t="s">
        <v>26</v>
      </c>
      <c r="J947" t="s">
        <v>26</v>
      </c>
      <c r="L947" s="10">
        <f t="shared" si="68"/>
        <v>377.89639068434826</v>
      </c>
    </row>
    <row r="948" spans="1:12" x14ac:dyDescent="0.25">
      <c r="A948" s="2">
        <v>44497</v>
      </c>
      <c r="B948">
        <v>-3.8699999999999998E-2</v>
      </c>
      <c r="C948">
        <f t="shared" si="69"/>
        <v>-3.8699999999999998E-2</v>
      </c>
      <c r="D948">
        <v>11.15</v>
      </c>
      <c r="E948">
        <f t="shared" si="70"/>
        <v>-3.8699999999999998E-2</v>
      </c>
      <c r="F948" t="b">
        <f t="shared" si="71"/>
        <v>1</v>
      </c>
      <c r="G948">
        <v>0</v>
      </c>
      <c r="H948">
        <v>0</v>
      </c>
      <c r="I948" t="s">
        <v>26</v>
      </c>
      <c r="J948" t="s">
        <v>26</v>
      </c>
      <c r="L948" s="10">
        <f t="shared" si="68"/>
        <v>363.27180036486402</v>
      </c>
    </row>
    <row r="949" spans="1:12" x14ac:dyDescent="0.25">
      <c r="A949" s="2">
        <v>44498</v>
      </c>
      <c r="B949">
        <v>-3.04E-2</v>
      </c>
      <c r="C949">
        <f t="shared" si="69"/>
        <v>-3.04E-2</v>
      </c>
      <c r="D949">
        <v>10.81</v>
      </c>
      <c r="E949">
        <f t="shared" si="70"/>
        <v>-3.04E-2</v>
      </c>
      <c r="F949" t="b">
        <f t="shared" si="71"/>
        <v>1</v>
      </c>
      <c r="G949">
        <v>0</v>
      </c>
      <c r="H949">
        <v>0</v>
      </c>
      <c r="I949" t="s">
        <v>26</v>
      </c>
      <c r="J949" t="s">
        <v>26</v>
      </c>
      <c r="L949" s="10">
        <f t="shared" si="68"/>
        <v>352.22833763377218</v>
      </c>
    </row>
    <row r="950" spans="1:12" x14ac:dyDescent="0.25">
      <c r="A950" s="2">
        <v>44501</v>
      </c>
      <c r="B950">
        <v>4.53E-2</v>
      </c>
      <c r="C950">
        <f t="shared" si="69"/>
        <v>4.53E-2</v>
      </c>
      <c r="D950">
        <v>11.3</v>
      </c>
      <c r="E950">
        <f t="shared" si="70"/>
        <v>4.53E-2</v>
      </c>
      <c r="F950" t="b">
        <f t="shared" si="71"/>
        <v>1</v>
      </c>
      <c r="G950">
        <v>0</v>
      </c>
      <c r="H950">
        <v>0</v>
      </c>
      <c r="I950" t="s">
        <v>26</v>
      </c>
      <c r="J950" t="s">
        <v>26</v>
      </c>
      <c r="L950" s="10">
        <f t="shared" si="68"/>
        <v>368.18428132858202</v>
      </c>
    </row>
    <row r="951" spans="1:12" x14ac:dyDescent="0.25">
      <c r="A951" s="2">
        <v>44503</v>
      </c>
      <c r="B951">
        <v>2.2099999999999901E-2</v>
      </c>
      <c r="C951">
        <f t="shared" si="69"/>
        <v>2.2100000000000002E-2</v>
      </c>
      <c r="D951">
        <v>11.55</v>
      </c>
      <c r="E951">
        <f t="shared" si="70"/>
        <v>2.2100000000000002E-2</v>
      </c>
      <c r="F951" t="b">
        <f t="shared" si="71"/>
        <v>1</v>
      </c>
      <c r="G951">
        <v>0</v>
      </c>
      <c r="H951">
        <v>0</v>
      </c>
      <c r="I951" t="s">
        <v>26</v>
      </c>
      <c r="J951" t="s">
        <v>26</v>
      </c>
      <c r="L951" s="10">
        <f t="shared" si="68"/>
        <v>376.32115394594371</v>
      </c>
    </row>
    <row r="952" spans="1:12" x14ac:dyDescent="0.25">
      <c r="A952" s="2">
        <v>44504</v>
      </c>
      <c r="B952">
        <v>-4.0599999999999997E-2</v>
      </c>
      <c r="C952">
        <f t="shared" si="69"/>
        <v>-4.0599999999999997E-2</v>
      </c>
      <c r="D952">
        <v>11.08</v>
      </c>
      <c r="E952">
        <f t="shared" si="70"/>
        <v>-4.0599999999999997E-2</v>
      </c>
      <c r="F952" t="b">
        <f t="shared" si="71"/>
        <v>1</v>
      </c>
      <c r="G952">
        <v>0</v>
      </c>
      <c r="H952">
        <v>0</v>
      </c>
      <c r="I952" t="s">
        <v>26</v>
      </c>
      <c r="J952" t="s">
        <v>26</v>
      </c>
      <c r="L952" s="10">
        <f t="shared" si="68"/>
        <v>361.04251509573839</v>
      </c>
    </row>
    <row r="953" spans="1:12" x14ac:dyDescent="0.25">
      <c r="A953" s="2">
        <v>44505</v>
      </c>
      <c r="B953">
        <v>0.122699999999999</v>
      </c>
      <c r="C953">
        <f t="shared" si="69"/>
        <v>0.1227</v>
      </c>
      <c r="D953">
        <v>12.44</v>
      </c>
      <c r="E953">
        <f t="shared" si="70"/>
        <v>0.1227</v>
      </c>
      <c r="F953" t="b">
        <f t="shared" si="71"/>
        <v>1</v>
      </c>
      <c r="G953">
        <v>0</v>
      </c>
      <c r="H953">
        <v>0</v>
      </c>
      <c r="I953" t="s">
        <v>26</v>
      </c>
      <c r="J953" t="s">
        <v>26</v>
      </c>
      <c r="L953" s="10">
        <f t="shared" si="68"/>
        <v>405.34243169798549</v>
      </c>
    </row>
    <row r="954" spans="1:12" x14ac:dyDescent="0.25">
      <c r="A954" s="2">
        <v>44508</v>
      </c>
      <c r="B954">
        <v>-4.0899999999999999E-2</v>
      </c>
      <c r="C954">
        <f t="shared" si="69"/>
        <v>-4.0899999999999999E-2</v>
      </c>
      <c r="D954">
        <v>11.93</v>
      </c>
      <c r="E954">
        <f t="shared" si="70"/>
        <v>-4.0899999999999999E-2</v>
      </c>
      <c r="F954" t="b">
        <f t="shared" si="71"/>
        <v>1</v>
      </c>
      <c r="G954">
        <v>0</v>
      </c>
      <c r="H954">
        <v>0</v>
      </c>
      <c r="I954" t="s">
        <v>26</v>
      </c>
      <c r="J954" t="s">
        <v>26</v>
      </c>
      <c r="L954" s="10">
        <f t="shared" si="68"/>
        <v>388.76392624153789</v>
      </c>
    </row>
    <row r="955" spans="1:12" x14ac:dyDescent="0.25">
      <c r="A955" s="2">
        <v>44509</v>
      </c>
      <c r="B955">
        <v>0.10050000000000001</v>
      </c>
      <c r="C955">
        <f t="shared" si="69"/>
        <v>0.10050000000000001</v>
      </c>
      <c r="D955">
        <v>13.13</v>
      </c>
      <c r="E955">
        <f t="shared" si="70"/>
        <v>0.10050000000000001</v>
      </c>
      <c r="F955" t="b">
        <f t="shared" si="71"/>
        <v>1</v>
      </c>
      <c r="G955">
        <v>0</v>
      </c>
      <c r="H955">
        <v>0</v>
      </c>
      <c r="I955" t="s">
        <v>26</v>
      </c>
      <c r="J955" t="s">
        <v>26</v>
      </c>
      <c r="L955" s="10">
        <f t="shared" ref="L955:L1018" si="72">L954*(1+C955)</f>
        <v>427.83470082881246</v>
      </c>
    </row>
    <row r="956" spans="1:12" x14ac:dyDescent="0.25">
      <c r="A956" s="2">
        <v>44510</v>
      </c>
      <c r="B956">
        <v>-8.3000000000000001E-3</v>
      </c>
      <c r="C956">
        <f t="shared" si="69"/>
        <v>-8.3000000000000001E-3</v>
      </c>
      <c r="D956">
        <v>13.02</v>
      </c>
      <c r="E956">
        <f t="shared" si="70"/>
        <v>-8.3000000000000001E-3</v>
      </c>
      <c r="F956" t="b">
        <f t="shared" si="71"/>
        <v>1</v>
      </c>
      <c r="G956">
        <v>0</v>
      </c>
      <c r="H956">
        <v>0</v>
      </c>
      <c r="I956" t="s">
        <v>26</v>
      </c>
      <c r="J956" t="s">
        <v>26</v>
      </c>
      <c r="L956" s="10">
        <f t="shared" si="72"/>
        <v>424.28367281193334</v>
      </c>
    </row>
    <row r="957" spans="1:12" x14ac:dyDescent="0.25">
      <c r="A957" s="2">
        <v>44511</v>
      </c>
      <c r="B957">
        <v>4.8300000000000003E-2</v>
      </c>
      <c r="C957">
        <f t="shared" si="69"/>
        <v>4.8300000000000003E-2</v>
      </c>
      <c r="D957">
        <v>13.65</v>
      </c>
      <c r="E957">
        <f t="shared" si="70"/>
        <v>4.8300000000000003E-2</v>
      </c>
      <c r="F957" t="b">
        <f t="shared" si="71"/>
        <v>1</v>
      </c>
      <c r="G957">
        <v>0</v>
      </c>
      <c r="H957">
        <v>0</v>
      </c>
      <c r="I957" t="s">
        <v>26</v>
      </c>
      <c r="J957" t="s">
        <v>26</v>
      </c>
      <c r="L957" s="10">
        <f t="shared" si="72"/>
        <v>444.77657420874971</v>
      </c>
    </row>
    <row r="958" spans="1:12" x14ac:dyDescent="0.25">
      <c r="A958" s="2">
        <v>44512</v>
      </c>
      <c r="B958">
        <v>-0.18309999999999901</v>
      </c>
      <c r="C958">
        <f t="shared" si="69"/>
        <v>-0.18310000000000001</v>
      </c>
      <c r="D958">
        <v>11.15</v>
      </c>
      <c r="E958">
        <f t="shared" si="70"/>
        <v>-0.18310000000000001</v>
      </c>
      <c r="F958" t="b">
        <f t="shared" si="71"/>
        <v>1</v>
      </c>
      <c r="G958">
        <v>0</v>
      </c>
      <c r="H958">
        <v>0</v>
      </c>
      <c r="I958" t="s">
        <v>26</v>
      </c>
      <c r="J958" t="s">
        <v>26</v>
      </c>
      <c r="L958" s="10">
        <f t="shared" si="72"/>
        <v>363.33798347112764</v>
      </c>
    </row>
    <row r="959" spans="1:12" x14ac:dyDescent="0.25">
      <c r="A959" s="2">
        <v>44516</v>
      </c>
      <c r="B959">
        <v>-0.12640000000000001</v>
      </c>
      <c r="C959">
        <f t="shared" si="69"/>
        <v>-0.12640000000000001</v>
      </c>
      <c r="D959">
        <v>9.74</v>
      </c>
      <c r="E959">
        <f t="shared" si="70"/>
        <v>-0.12640000000000001</v>
      </c>
      <c r="F959" t="b">
        <f t="shared" si="71"/>
        <v>1</v>
      </c>
      <c r="G959">
        <v>0</v>
      </c>
      <c r="H959">
        <v>0</v>
      </c>
      <c r="I959" t="s">
        <v>26</v>
      </c>
      <c r="J959" t="s">
        <v>26</v>
      </c>
      <c r="L959" s="10">
        <f t="shared" si="72"/>
        <v>317.41206236037709</v>
      </c>
    </row>
    <row r="960" spans="1:12" x14ac:dyDescent="0.25">
      <c r="A960" s="2">
        <v>44517</v>
      </c>
      <c r="B960">
        <v>-4.82E-2</v>
      </c>
      <c r="C960">
        <f t="shared" si="69"/>
        <v>-4.82E-2</v>
      </c>
      <c r="D960">
        <v>9.27</v>
      </c>
      <c r="E960">
        <f t="shared" si="70"/>
        <v>-4.82E-2</v>
      </c>
      <c r="F960" t="b">
        <f t="shared" si="71"/>
        <v>1</v>
      </c>
      <c r="G960">
        <v>0</v>
      </c>
      <c r="H960">
        <v>0</v>
      </c>
      <c r="I960" t="s">
        <v>26</v>
      </c>
      <c r="J960" t="s">
        <v>26</v>
      </c>
      <c r="L960" s="10">
        <f t="shared" si="72"/>
        <v>302.11280095460688</v>
      </c>
    </row>
    <row r="961" spans="1:12" x14ac:dyDescent="0.25">
      <c r="A961" s="2">
        <v>44518</v>
      </c>
      <c r="B961">
        <v>-3.0200000000000001E-2</v>
      </c>
      <c r="C961">
        <f t="shared" si="69"/>
        <v>-3.0200000000000001E-2</v>
      </c>
      <c r="D961">
        <v>8.99</v>
      </c>
      <c r="E961">
        <f t="shared" si="70"/>
        <v>-3.0200000000000001E-2</v>
      </c>
      <c r="F961" t="b">
        <f t="shared" si="71"/>
        <v>1</v>
      </c>
      <c r="G961">
        <v>0</v>
      </c>
      <c r="H961">
        <v>0</v>
      </c>
      <c r="I961" t="s">
        <v>26</v>
      </c>
      <c r="J961" t="s">
        <v>26</v>
      </c>
      <c r="L961" s="10">
        <f t="shared" si="72"/>
        <v>292.98899436577773</v>
      </c>
    </row>
    <row r="962" spans="1:12" x14ac:dyDescent="0.25">
      <c r="A962" s="2">
        <v>44519</v>
      </c>
      <c r="B962">
        <v>3.1099999999999999E-2</v>
      </c>
      <c r="C962">
        <f t="shared" si="69"/>
        <v>3.1099999999999999E-2</v>
      </c>
      <c r="D962">
        <v>9.27</v>
      </c>
      <c r="E962">
        <f t="shared" si="70"/>
        <v>3.1099999999999999E-2</v>
      </c>
      <c r="F962" t="b">
        <f t="shared" si="71"/>
        <v>1</v>
      </c>
      <c r="G962">
        <v>0</v>
      </c>
      <c r="H962">
        <v>0</v>
      </c>
      <c r="I962" t="s">
        <v>26</v>
      </c>
      <c r="J962" t="s">
        <v>26</v>
      </c>
      <c r="L962" s="10">
        <f t="shared" si="72"/>
        <v>302.10095209055339</v>
      </c>
    </row>
    <row r="963" spans="1:12" x14ac:dyDescent="0.25">
      <c r="A963" s="2">
        <v>44522</v>
      </c>
      <c r="B963">
        <v>-4.6300000000000001E-2</v>
      </c>
      <c r="C963">
        <f t="shared" ref="C963:C1026" si="73">ROUND(B963,4)</f>
        <v>-4.6300000000000001E-2</v>
      </c>
      <c r="D963">
        <v>8.84</v>
      </c>
      <c r="E963">
        <f t="shared" si="70"/>
        <v>-4.6300000000000001E-2</v>
      </c>
      <c r="F963" t="b">
        <f t="shared" si="71"/>
        <v>1</v>
      </c>
      <c r="G963">
        <v>0</v>
      </c>
      <c r="H963">
        <v>0</v>
      </c>
      <c r="I963" t="s">
        <v>26</v>
      </c>
      <c r="J963" t="s">
        <v>26</v>
      </c>
      <c r="L963" s="10">
        <f t="shared" si="72"/>
        <v>288.11367800876076</v>
      </c>
    </row>
    <row r="964" spans="1:12" x14ac:dyDescent="0.25">
      <c r="A964" s="2">
        <v>44523</v>
      </c>
      <c r="B964">
        <v>-2.7099999999999999E-2</v>
      </c>
      <c r="C964">
        <f t="shared" si="73"/>
        <v>-2.7099999999999999E-2</v>
      </c>
      <c r="D964">
        <v>8.6</v>
      </c>
      <c r="E964">
        <f t="shared" ref="E964:E1027" si="74">TRUNC(D964/D963-1,4)</f>
        <v>-2.7099999999999999E-2</v>
      </c>
      <c r="F964" t="b">
        <f t="shared" ref="F964:F1027" si="75">E964=C964</f>
        <v>1</v>
      </c>
      <c r="G964">
        <v>0</v>
      </c>
      <c r="H964">
        <v>0</v>
      </c>
      <c r="I964" t="s">
        <v>26</v>
      </c>
      <c r="J964" t="s">
        <v>26</v>
      </c>
      <c r="L964" s="10">
        <f t="shared" si="72"/>
        <v>280.30579733472337</v>
      </c>
    </row>
    <row r="965" spans="1:12" x14ac:dyDescent="0.25">
      <c r="A965" s="2">
        <v>44524</v>
      </c>
      <c r="B965">
        <v>2.5499999999999998E-2</v>
      </c>
      <c r="C965">
        <f t="shared" si="73"/>
        <v>2.5499999999999998E-2</v>
      </c>
      <c r="D965">
        <v>8.82</v>
      </c>
      <c r="E965">
        <f t="shared" si="74"/>
        <v>2.5499999999999998E-2</v>
      </c>
      <c r="F965" t="b">
        <f t="shared" si="75"/>
        <v>1</v>
      </c>
      <c r="G965">
        <v>0</v>
      </c>
      <c r="H965">
        <v>0</v>
      </c>
      <c r="I965" t="s">
        <v>26</v>
      </c>
      <c r="J965" t="s">
        <v>26</v>
      </c>
      <c r="L965" s="10">
        <f t="shared" si="72"/>
        <v>287.45359516675882</v>
      </c>
    </row>
    <row r="966" spans="1:12" x14ac:dyDescent="0.25">
      <c r="A966" s="2">
        <v>44525</v>
      </c>
      <c r="B966">
        <v>-1.3599999999999999E-2</v>
      </c>
      <c r="C966">
        <f t="shared" si="73"/>
        <v>-1.3599999999999999E-2</v>
      </c>
      <c r="D966">
        <v>8.6999999999999993</v>
      </c>
      <c r="E966">
        <f t="shared" si="74"/>
        <v>-1.3599999999999999E-2</v>
      </c>
      <c r="F966" t="b">
        <f t="shared" si="75"/>
        <v>1</v>
      </c>
      <c r="G966">
        <v>0</v>
      </c>
      <c r="H966">
        <v>0</v>
      </c>
      <c r="I966" t="s">
        <v>26</v>
      </c>
      <c r="J966" t="s">
        <v>26</v>
      </c>
      <c r="L966" s="10">
        <f t="shared" si="72"/>
        <v>283.5442262724909</v>
      </c>
    </row>
    <row r="967" spans="1:12" x14ac:dyDescent="0.25">
      <c r="A967" s="2">
        <v>44526</v>
      </c>
      <c r="B967">
        <v>-7.3499999999999996E-2</v>
      </c>
      <c r="C967">
        <f t="shared" si="73"/>
        <v>-7.3499999999999996E-2</v>
      </c>
      <c r="D967">
        <v>8.06</v>
      </c>
      <c r="E967">
        <f t="shared" si="74"/>
        <v>-7.3499999999999996E-2</v>
      </c>
      <c r="F967" t="b">
        <f t="shared" si="75"/>
        <v>1</v>
      </c>
      <c r="G967">
        <v>0</v>
      </c>
      <c r="H967">
        <v>0</v>
      </c>
      <c r="I967" t="s">
        <v>26</v>
      </c>
      <c r="J967" t="s">
        <v>26</v>
      </c>
      <c r="L967" s="10">
        <f t="shared" si="72"/>
        <v>262.70372564146282</v>
      </c>
    </row>
    <row r="968" spans="1:12" x14ac:dyDescent="0.25">
      <c r="A968" s="2">
        <v>44529</v>
      </c>
      <c r="B968">
        <v>-2.3999999999999998E-3</v>
      </c>
      <c r="C968">
        <f t="shared" si="73"/>
        <v>-2.3999999999999998E-3</v>
      </c>
      <c r="D968">
        <v>8.0399999999999991</v>
      </c>
      <c r="E968">
        <f t="shared" si="74"/>
        <v>-2.3999999999999998E-3</v>
      </c>
      <c r="F968" t="b">
        <f t="shared" si="75"/>
        <v>1</v>
      </c>
      <c r="G968">
        <v>0</v>
      </c>
      <c r="H968">
        <v>0</v>
      </c>
      <c r="I968" t="s">
        <v>26</v>
      </c>
      <c r="J968" t="s">
        <v>26</v>
      </c>
      <c r="L968" s="10">
        <f t="shared" si="72"/>
        <v>262.07323669992331</v>
      </c>
    </row>
    <row r="969" spans="1:12" x14ac:dyDescent="0.25">
      <c r="A969" s="2">
        <v>44530</v>
      </c>
      <c r="B969">
        <v>-2.98E-2</v>
      </c>
      <c r="C969">
        <f t="shared" si="73"/>
        <v>-2.98E-2</v>
      </c>
      <c r="D969">
        <v>7.8</v>
      </c>
      <c r="E969">
        <f t="shared" si="74"/>
        <v>-2.98E-2</v>
      </c>
      <c r="F969" t="b">
        <f t="shared" si="75"/>
        <v>1</v>
      </c>
      <c r="G969">
        <v>0</v>
      </c>
      <c r="H969">
        <v>0</v>
      </c>
      <c r="I969" t="s">
        <v>26</v>
      </c>
      <c r="J969" t="s">
        <v>26</v>
      </c>
      <c r="L969" s="10">
        <f t="shared" si="72"/>
        <v>254.26345424626558</v>
      </c>
    </row>
    <row r="970" spans="1:12" x14ac:dyDescent="0.25">
      <c r="A970" s="2">
        <v>44531</v>
      </c>
      <c r="B970">
        <v>-0.11789999999999901</v>
      </c>
      <c r="C970">
        <f t="shared" si="73"/>
        <v>-0.1179</v>
      </c>
      <c r="D970">
        <v>6.88</v>
      </c>
      <c r="E970">
        <f t="shared" si="74"/>
        <v>-0.1179</v>
      </c>
      <c r="F970" t="b">
        <f t="shared" si="75"/>
        <v>1</v>
      </c>
      <c r="G970">
        <v>0</v>
      </c>
      <c r="H970">
        <v>0</v>
      </c>
      <c r="I970" t="s">
        <v>26</v>
      </c>
      <c r="J970" t="s">
        <v>26</v>
      </c>
      <c r="L970" s="10">
        <f t="shared" si="72"/>
        <v>224.28579299063088</v>
      </c>
    </row>
    <row r="971" spans="1:12" x14ac:dyDescent="0.25">
      <c r="A971" s="2">
        <v>44532</v>
      </c>
      <c r="B971">
        <v>-1.7399999999999999E-2</v>
      </c>
      <c r="C971">
        <f t="shared" si="73"/>
        <v>-1.7399999999999999E-2</v>
      </c>
      <c r="D971">
        <v>6.76</v>
      </c>
      <c r="E971">
        <f t="shared" si="74"/>
        <v>-1.7399999999999999E-2</v>
      </c>
      <c r="F971" t="b">
        <f t="shared" si="75"/>
        <v>1</v>
      </c>
      <c r="G971">
        <v>0</v>
      </c>
      <c r="H971">
        <v>0</v>
      </c>
      <c r="I971" t="s">
        <v>26</v>
      </c>
      <c r="J971" t="s">
        <v>26</v>
      </c>
      <c r="L971" s="10">
        <f t="shared" si="72"/>
        <v>220.38322019259391</v>
      </c>
    </row>
    <row r="972" spans="1:12" x14ac:dyDescent="0.25">
      <c r="A972" s="2">
        <v>44533</v>
      </c>
      <c r="B972">
        <v>4.2799999999999998E-2</v>
      </c>
      <c r="C972">
        <f t="shared" si="73"/>
        <v>4.2799999999999998E-2</v>
      </c>
      <c r="D972">
        <v>7.05</v>
      </c>
      <c r="E972">
        <f t="shared" si="74"/>
        <v>4.2799999999999998E-2</v>
      </c>
      <c r="F972" t="b">
        <f t="shared" si="75"/>
        <v>1</v>
      </c>
      <c r="G972">
        <v>0</v>
      </c>
      <c r="H972">
        <v>0</v>
      </c>
      <c r="I972" t="s">
        <v>26</v>
      </c>
      <c r="J972" t="s">
        <v>26</v>
      </c>
      <c r="L972" s="10">
        <f t="shared" si="72"/>
        <v>229.81562201683693</v>
      </c>
    </row>
    <row r="973" spans="1:12" x14ac:dyDescent="0.25">
      <c r="A973" s="2">
        <v>44536</v>
      </c>
      <c r="B973">
        <v>3.5400000000000001E-2</v>
      </c>
      <c r="C973">
        <f t="shared" si="73"/>
        <v>3.5400000000000001E-2</v>
      </c>
      <c r="D973">
        <v>7.3</v>
      </c>
      <c r="E973">
        <f t="shared" si="74"/>
        <v>3.5400000000000001E-2</v>
      </c>
      <c r="F973" t="b">
        <f t="shared" si="75"/>
        <v>1</v>
      </c>
      <c r="G973">
        <v>0</v>
      </c>
      <c r="H973">
        <v>0</v>
      </c>
      <c r="I973" t="s">
        <v>26</v>
      </c>
      <c r="J973" t="s">
        <v>26</v>
      </c>
      <c r="L973" s="10">
        <f t="shared" si="72"/>
        <v>237.95109503623297</v>
      </c>
    </row>
    <row r="974" spans="1:12" x14ac:dyDescent="0.25">
      <c r="A974" s="2">
        <v>44537</v>
      </c>
      <c r="B974">
        <v>4.3799999999999999E-2</v>
      </c>
      <c r="C974">
        <f t="shared" si="73"/>
        <v>4.3799999999999999E-2</v>
      </c>
      <c r="D974">
        <v>7.62</v>
      </c>
      <c r="E974">
        <f t="shared" si="74"/>
        <v>4.3799999999999999E-2</v>
      </c>
      <c r="F974" t="b">
        <f t="shared" si="75"/>
        <v>1</v>
      </c>
      <c r="G974">
        <v>0</v>
      </c>
      <c r="H974">
        <v>0</v>
      </c>
      <c r="I974" t="s">
        <v>26</v>
      </c>
      <c r="J974" t="s">
        <v>26</v>
      </c>
      <c r="L974" s="10">
        <f t="shared" si="72"/>
        <v>248.37335299882</v>
      </c>
    </row>
    <row r="975" spans="1:12" x14ac:dyDescent="0.25">
      <c r="A975" s="2">
        <v>44538</v>
      </c>
      <c r="B975">
        <v>-0.106199999999999</v>
      </c>
      <c r="C975">
        <f t="shared" si="73"/>
        <v>-0.1062</v>
      </c>
      <c r="D975">
        <v>6.81</v>
      </c>
      <c r="E975">
        <f t="shared" si="74"/>
        <v>-0.1062</v>
      </c>
      <c r="F975" t="b">
        <f t="shared" si="75"/>
        <v>1</v>
      </c>
      <c r="G975">
        <v>0</v>
      </c>
      <c r="H975">
        <v>0</v>
      </c>
      <c r="I975" t="s">
        <v>26</v>
      </c>
      <c r="J975" t="s">
        <v>26</v>
      </c>
      <c r="L975" s="10">
        <f t="shared" si="72"/>
        <v>221.99610291034531</v>
      </c>
    </row>
    <row r="976" spans="1:12" x14ac:dyDescent="0.25">
      <c r="A976" s="2">
        <v>44539</v>
      </c>
      <c r="B976">
        <v>-7.7799999999999994E-2</v>
      </c>
      <c r="C976">
        <f t="shared" si="73"/>
        <v>-7.7799999999999994E-2</v>
      </c>
      <c r="D976">
        <v>6.28</v>
      </c>
      <c r="E976">
        <f t="shared" si="74"/>
        <v>-7.7799999999999994E-2</v>
      </c>
      <c r="F976" t="b">
        <f t="shared" si="75"/>
        <v>1</v>
      </c>
      <c r="G976">
        <v>0</v>
      </c>
      <c r="H976">
        <v>0</v>
      </c>
      <c r="I976" t="s">
        <v>26</v>
      </c>
      <c r="J976" t="s">
        <v>26</v>
      </c>
      <c r="L976" s="10">
        <f t="shared" si="72"/>
        <v>204.72480610392046</v>
      </c>
    </row>
    <row r="977" spans="1:12" x14ac:dyDescent="0.25">
      <c r="A977" s="2">
        <v>44540</v>
      </c>
      <c r="B977">
        <v>1.43E-2</v>
      </c>
      <c r="C977">
        <f t="shared" si="73"/>
        <v>1.43E-2</v>
      </c>
      <c r="D977">
        <v>6.37</v>
      </c>
      <c r="E977">
        <f t="shared" si="74"/>
        <v>1.43E-2</v>
      </c>
      <c r="F977" t="b">
        <f t="shared" si="75"/>
        <v>1</v>
      </c>
      <c r="G977">
        <v>0</v>
      </c>
      <c r="H977">
        <v>0</v>
      </c>
      <c r="I977" t="s">
        <v>26</v>
      </c>
      <c r="J977" t="s">
        <v>26</v>
      </c>
      <c r="L977" s="10">
        <f t="shared" si="72"/>
        <v>207.65237083120653</v>
      </c>
    </row>
    <row r="978" spans="1:12" x14ac:dyDescent="0.25">
      <c r="A978" s="2">
        <v>44543</v>
      </c>
      <c r="B978">
        <v>-5.0199999999999897E-2</v>
      </c>
      <c r="C978">
        <f t="shared" si="73"/>
        <v>-5.0200000000000002E-2</v>
      </c>
      <c r="D978">
        <v>6.05</v>
      </c>
      <c r="E978">
        <f t="shared" si="74"/>
        <v>-5.0200000000000002E-2</v>
      </c>
      <c r="F978" t="b">
        <f t="shared" si="75"/>
        <v>1</v>
      </c>
      <c r="G978">
        <v>0</v>
      </c>
      <c r="H978">
        <v>0</v>
      </c>
      <c r="I978" t="s">
        <v>26</v>
      </c>
      <c r="J978" t="s">
        <v>26</v>
      </c>
      <c r="L978" s="10">
        <f t="shared" si="72"/>
        <v>197.22822181547994</v>
      </c>
    </row>
    <row r="979" spans="1:12" x14ac:dyDescent="0.25">
      <c r="A979" s="2">
        <v>44544</v>
      </c>
      <c r="B979">
        <v>-5.1200000000000002E-2</v>
      </c>
      <c r="C979">
        <f t="shared" si="73"/>
        <v>-5.1200000000000002E-2</v>
      </c>
      <c r="D979">
        <v>5.74</v>
      </c>
      <c r="E979">
        <f t="shared" si="74"/>
        <v>-5.1200000000000002E-2</v>
      </c>
      <c r="F979" t="b">
        <f t="shared" si="75"/>
        <v>1</v>
      </c>
      <c r="G979">
        <v>0</v>
      </c>
      <c r="H979">
        <v>0</v>
      </c>
      <c r="I979" t="s">
        <v>26</v>
      </c>
      <c r="J979" t="s">
        <v>26</v>
      </c>
      <c r="L979" s="10">
        <f t="shared" si="72"/>
        <v>187.13013685852735</v>
      </c>
    </row>
    <row r="980" spans="1:12" x14ac:dyDescent="0.25">
      <c r="A980" s="2">
        <v>44545</v>
      </c>
      <c r="B980">
        <v>7.4899999999999994E-2</v>
      </c>
      <c r="C980">
        <f t="shared" si="73"/>
        <v>7.4899999999999994E-2</v>
      </c>
      <c r="D980">
        <v>6.17</v>
      </c>
      <c r="E980">
        <f t="shared" si="74"/>
        <v>7.4899999999999994E-2</v>
      </c>
      <c r="F980" t="b">
        <f t="shared" si="75"/>
        <v>1</v>
      </c>
      <c r="G980">
        <v>0</v>
      </c>
      <c r="H980">
        <v>0</v>
      </c>
      <c r="I980" t="s">
        <v>26</v>
      </c>
      <c r="J980" t="s">
        <v>26</v>
      </c>
      <c r="L980" s="10">
        <f t="shared" si="72"/>
        <v>201.14618410923103</v>
      </c>
    </row>
    <row r="981" spans="1:12" x14ac:dyDescent="0.25">
      <c r="A981" s="2">
        <v>44546</v>
      </c>
      <c r="B981">
        <v>3.7199999999999997E-2</v>
      </c>
      <c r="C981">
        <f t="shared" si="73"/>
        <v>3.7199999999999997E-2</v>
      </c>
      <c r="D981">
        <v>6.4</v>
      </c>
      <c r="E981">
        <f t="shared" si="74"/>
        <v>3.7199999999999997E-2</v>
      </c>
      <c r="F981" t="b">
        <f t="shared" si="75"/>
        <v>1</v>
      </c>
      <c r="G981">
        <v>0</v>
      </c>
      <c r="H981">
        <v>0</v>
      </c>
      <c r="I981" t="s">
        <v>26</v>
      </c>
      <c r="J981" t="s">
        <v>26</v>
      </c>
      <c r="L981" s="10">
        <f t="shared" si="72"/>
        <v>208.62882215809441</v>
      </c>
    </row>
    <row r="982" spans="1:12" x14ac:dyDescent="0.25">
      <c r="A982" s="2">
        <v>44547</v>
      </c>
      <c r="B982">
        <v>4.0599999999999997E-2</v>
      </c>
      <c r="C982">
        <f t="shared" si="73"/>
        <v>4.0599999999999997E-2</v>
      </c>
      <c r="D982">
        <v>6.66</v>
      </c>
      <c r="E982">
        <f t="shared" si="74"/>
        <v>4.0599999999999997E-2</v>
      </c>
      <c r="F982" t="b">
        <f t="shared" si="75"/>
        <v>1</v>
      </c>
      <c r="G982">
        <v>0</v>
      </c>
      <c r="H982">
        <v>0</v>
      </c>
      <c r="I982" t="s">
        <v>26</v>
      </c>
      <c r="J982" t="s">
        <v>26</v>
      </c>
      <c r="L982" s="10">
        <f t="shared" si="72"/>
        <v>217.09915233771304</v>
      </c>
    </row>
    <row r="983" spans="1:12" x14ac:dyDescent="0.25">
      <c r="A983" s="2">
        <v>44550</v>
      </c>
      <c r="B983">
        <v>-4.9500000000000002E-2</v>
      </c>
      <c r="C983">
        <f t="shared" si="73"/>
        <v>-4.9500000000000002E-2</v>
      </c>
      <c r="D983">
        <v>6.33</v>
      </c>
      <c r="E983">
        <f t="shared" si="74"/>
        <v>-4.9500000000000002E-2</v>
      </c>
      <c r="F983" t="b">
        <f t="shared" si="75"/>
        <v>1</v>
      </c>
      <c r="G983">
        <v>0</v>
      </c>
      <c r="H983">
        <v>0</v>
      </c>
      <c r="I983" t="s">
        <v>26</v>
      </c>
      <c r="J983" t="s">
        <v>26</v>
      </c>
      <c r="L983" s="10">
        <f t="shared" si="72"/>
        <v>206.35274429699624</v>
      </c>
    </row>
    <row r="984" spans="1:12" x14ac:dyDescent="0.25">
      <c r="A984" s="2">
        <v>44551</v>
      </c>
      <c r="B984">
        <v>1.41999999999999E-2</v>
      </c>
      <c r="C984">
        <f t="shared" si="73"/>
        <v>1.4200000000000001E-2</v>
      </c>
      <c r="D984">
        <v>6.42</v>
      </c>
      <c r="E984">
        <f t="shared" si="74"/>
        <v>1.4200000000000001E-2</v>
      </c>
      <c r="F984" t="b">
        <f t="shared" si="75"/>
        <v>1</v>
      </c>
      <c r="G984">
        <v>0</v>
      </c>
      <c r="H984">
        <v>0</v>
      </c>
      <c r="I984" t="s">
        <v>26</v>
      </c>
      <c r="J984" t="s">
        <v>26</v>
      </c>
      <c r="L984" s="10">
        <f t="shared" si="72"/>
        <v>209.28295326601358</v>
      </c>
    </row>
    <row r="985" spans="1:12" x14ac:dyDescent="0.25">
      <c r="A985" s="2">
        <v>44552</v>
      </c>
      <c r="B985">
        <v>-4.0399999999999998E-2</v>
      </c>
      <c r="C985">
        <f t="shared" si="73"/>
        <v>-4.0399999999999998E-2</v>
      </c>
      <c r="D985">
        <v>6.16</v>
      </c>
      <c r="E985">
        <f t="shared" si="74"/>
        <v>-4.0399999999999998E-2</v>
      </c>
      <c r="F985" t="b">
        <f t="shared" si="75"/>
        <v>1</v>
      </c>
      <c r="G985">
        <v>0</v>
      </c>
      <c r="H985">
        <v>0</v>
      </c>
      <c r="I985" t="s">
        <v>26</v>
      </c>
      <c r="J985" t="s">
        <v>26</v>
      </c>
      <c r="L985" s="10">
        <f t="shared" si="72"/>
        <v>200.82792195406662</v>
      </c>
    </row>
    <row r="986" spans="1:12" x14ac:dyDescent="0.25">
      <c r="A986" s="2">
        <v>44553</v>
      </c>
      <c r="B986">
        <v>6.4000000000000003E-3</v>
      </c>
      <c r="C986">
        <f t="shared" si="73"/>
        <v>6.4000000000000003E-3</v>
      </c>
      <c r="D986">
        <v>6.2</v>
      </c>
      <c r="E986">
        <f t="shared" si="74"/>
        <v>6.4000000000000003E-3</v>
      </c>
      <c r="F986" t="b">
        <f t="shared" si="75"/>
        <v>1</v>
      </c>
      <c r="G986">
        <v>0</v>
      </c>
      <c r="H986">
        <v>0</v>
      </c>
      <c r="I986" t="s">
        <v>26</v>
      </c>
      <c r="J986" t="s">
        <v>26</v>
      </c>
      <c r="L986" s="10">
        <f t="shared" si="72"/>
        <v>202.11322065457264</v>
      </c>
    </row>
    <row r="987" spans="1:12" x14ac:dyDescent="0.25">
      <c r="A987" s="2">
        <v>44557</v>
      </c>
      <c r="B987">
        <v>9.35E-2</v>
      </c>
      <c r="C987">
        <f t="shared" si="73"/>
        <v>9.35E-2</v>
      </c>
      <c r="D987">
        <v>6.78</v>
      </c>
      <c r="E987">
        <f t="shared" si="74"/>
        <v>9.35E-2</v>
      </c>
      <c r="F987" t="b">
        <f t="shared" si="75"/>
        <v>1</v>
      </c>
      <c r="G987">
        <v>0</v>
      </c>
      <c r="H987">
        <v>0</v>
      </c>
      <c r="I987" t="s">
        <v>26</v>
      </c>
      <c r="J987" t="s">
        <v>26</v>
      </c>
      <c r="L987" s="10">
        <f t="shared" si="72"/>
        <v>221.01080678577517</v>
      </c>
    </row>
    <row r="988" spans="1:12" x14ac:dyDescent="0.25">
      <c r="A988" s="2">
        <v>44558</v>
      </c>
      <c r="B988">
        <v>7.3000000000000001E-3</v>
      </c>
      <c r="C988">
        <f t="shared" si="73"/>
        <v>7.3000000000000001E-3</v>
      </c>
      <c r="D988">
        <v>6.83</v>
      </c>
      <c r="E988">
        <f t="shared" si="74"/>
        <v>7.3000000000000001E-3</v>
      </c>
      <c r="F988" t="b">
        <f t="shared" si="75"/>
        <v>1</v>
      </c>
      <c r="G988">
        <v>0</v>
      </c>
      <c r="H988">
        <v>0</v>
      </c>
      <c r="I988" t="s">
        <v>26</v>
      </c>
      <c r="J988" t="s">
        <v>26</v>
      </c>
      <c r="L988" s="10">
        <f t="shared" si="72"/>
        <v>222.62418567531134</v>
      </c>
    </row>
    <row r="989" spans="1:12" x14ac:dyDescent="0.25">
      <c r="A989" s="2">
        <v>44559</v>
      </c>
      <c r="B989">
        <v>-1.0200000000000001E-2</v>
      </c>
      <c r="C989">
        <f t="shared" si="73"/>
        <v>-1.0200000000000001E-2</v>
      </c>
      <c r="D989">
        <v>6.76</v>
      </c>
      <c r="E989">
        <f t="shared" si="74"/>
        <v>-1.0200000000000001E-2</v>
      </c>
      <c r="F989" t="b">
        <f t="shared" si="75"/>
        <v>1</v>
      </c>
      <c r="G989">
        <v>0</v>
      </c>
      <c r="H989">
        <v>0</v>
      </c>
      <c r="I989" t="s">
        <v>26</v>
      </c>
      <c r="J989" t="s">
        <v>26</v>
      </c>
      <c r="L989" s="10">
        <f t="shared" si="72"/>
        <v>220.35341898142318</v>
      </c>
    </row>
    <row r="990" spans="1:12" x14ac:dyDescent="0.25">
      <c r="A990" s="2">
        <v>44560</v>
      </c>
      <c r="B990">
        <v>6.8000000000000005E-2</v>
      </c>
      <c r="C990">
        <f t="shared" si="73"/>
        <v>6.8000000000000005E-2</v>
      </c>
      <c r="D990">
        <v>7.22</v>
      </c>
      <c r="E990">
        <f t="shared" si="74"/>
        <v>6.8000000000000005E-2</v>
      </c>
      <c r="F990" t="b">
        <f t="shared" si="75"/>
        <v>1</v>
      </c>
      <c r="G990">
        <v>0</v>
      </c>
      <c r="H990">
        <v>0</v>
      </c>
      <c r="I990" t="s">
        <v>26</v>
      </c>
      <c r="J990" t="s">
        <v>26</v>
      </c>
      <c r="L990" s="10">
        <f t="shared" si="72"/>
        <v>235.33745147215996</v>
      </c>
    </row>
    <row r="991" spans="1:12" x14ac:dyDescent="0.25">
      <c r="A991" s="2">
        <v>44564</v>
      </c>
      <c r="B991">
        <v>-6.9199999999999998E-2</v>
      </c>
      <c r="C991">
        <f t="shared" si="73"/>
        <v>-6.9199999999999998E-2</v>
      </c>
      <c r="D991">
        <v>6.72</v>
      </c>
      <c r="E991">
        <f t="shared" si="74"/>
        <v>-6.9199999999999998E-2</v>
      </c>
      <c r="F991" t="b">
        <f t="shared" si="75"/>
        <v>1</v>
      </c>
      <c r="G991">
        <v>0</v>
      </c>
      <c r="H991">
        <v>0</v>
      </c>
      <c r="I991" t="s">
        <v>26</v>
      </c>
      <c r="J991" t="s">
        <v>26</v>
      </c>
      <c r="L991" s="10">
        <f t="shared" si="72"/>
        <v>219.05209983028647</v>
      </c>
    </row>
    <row r="992" spans="1:12" x14ac:dyDescent="0.25">
      <c r="A992" s="2">
        <v>44565</v>
      </c>
      <c r="B992">
        <v>-1.6299999999999999E-2</v>
      </c>
      <c r="C992">
        <f t="shared" si="73"/>
        <v>-1.6299999999999999E-2</v>
      </c>
      <c r="D992">
        <v>6.61</v>
      </c>
      <c r="E992">
        <f t="shared" si="74"/>
        <v>-1.6299999999999999E-2</v>
      </c>
      <c r="F992" t="b">
        <f t="shared" si="75"/>
        <v>1</v>
      </c>
      <c r="G992">
        <v>0</v>
      </c>
      <c r="H992">
        <v>0</v>
      </c>
      <c r="I992" t="s">
        <v>26</v>
      </c>
      <c r="J992" t="s">
        <v>26</v>
      </c>
      <c r="L992" s="10">
        <f t="shared" si="72"/>
        <v>215.4815506030528</v>
      </c>
    </row>
    <row r="993" spans="1:12" x14ac:dyDescent="0.25">
      <c r="A993" s="2">
        <v>44566</v>
      </c>
      <c r="B993">
        <v>-2.87E-2</v>
      </c>
      <c r="C993">
        <f t="shared" si="73"/>
        <v>-2.87E-2</v>
      </c>
      <c r="D993">
        <v>6.42</v>
      </c>
      <c r="E993">
        <f t="shared" si="74"/>
        <v>-2.87E-2</v>
      </c>
      <c r="F993" t="b">
        <f t="shared" si="75"/>
        <v>1</v>
      </c>
      <c r="G993">
        <v>0</v>
      </c>
      <c r="H993">
        <v>0</v>
      </c>
      <c r="I993" t="s">
        <v>26</v>
      </c>
      <c r="J993" t="s">
        <v>26</v>
      </c>
      <c r="L993" s="10">
        <f t="shared" si="72"/>
        <v>209.2972301007452</v>
      </c>
    </row>
    <row r="994" spans="1:12" x14ac:dyDescent="0.25">
      <c r="A994" s="2">
        <v>44567</v>
      </c>
      <c r="B994">
        <v>-2.64E-2</v>
      </c>
      <c r="C994">
        <f t="shared" si="73"/>
        <v>-2.64E-2</v>
      </c>
      <c r="D994">
        <v>6.25</v>
      </c>
      <c r="E994">
        <f t="shared" si="74"/>
        <v>-2.64E-2</v>
      </c>
      <c r="F994" t="b">
        <f t="shared" si="75"/>
        <v>1</v>
      </c>
      <c r="G994">
        <v>0</v>
      </c>
      <c r="H994">
        <v>0</v>
      </c>
      <c r="I994" t="s">
        <v>26</v>
      </c>
      <c r="J994" t="s">
        <v>26</v>
      </c>
      <c r="L994" s="10">
        <f t="shared" si="72"/>
        <v>203.77178322608552</v>
      </c>
    </row>
    <row r="995" spans="1:12" x14ac:dyDescent="0.25">
      <c r="A995" s="2">
        <v>44568</v>
      </c>
      <c r="B995">
        <v>-4.7999999999999996E-3</v>
      </c>
      <c r="C995">
        <f t="shared" si="73"/>
        <v>-4.7999999999999996E-3</v>
      </c>
      <c r="D995">
        <v>6.22</v>
      </c>
      <c r="E995">
        <f t="shared" si="74"/>
        <v>-4.7999999999999996E-3</v>
      </c>
      <c r="F995" t="b">
        <f t="shared" si="75"/>
        <v>1</v>
      </c>
      <c r="G995">
        <v>0</v>
      </c>
      <c r="H995">
        <v>0</v>
      </c>
      <c r="I995" t="s">
        <v>26</v>
      </c>
      <c r="J995" t="s">
        <v>26</v>
      </c>
      <c r="L995" s="10">
        <f t="shared" si="72"/>
        <v>202.7936786666003</v>
      </c>
    </row>
    <row r="996" spans="1:12" x14ac:dyDescent="0.25">
      <c r="A996" s="2">
        <v>44571</v>
      </c>
      <c r="B996">
        <v>-7.7100000000000002E-2</v>
      </c>
      <c r="C996">
        <f t="shared" si="73"/>
        <v>-7.7100000000000002E-2</v>
      </c>
      <c r="D996">
        <v>5.74</v>
      </c>
      <c r="E996">
        <f t="shared" si="74"/>
        <v>-7.7100000000000002E-2</v>
      </c>
      <c r="F996" t="b">
        <f t="shared" si="75"/>
        <v>1</v>
      </c>
      <c r="G996">
        <v>0</v>
      </c>
      <c r="H996">
        <v>0</v>
      </c>
      <c r="I996" t="s">
        <v>26</v>
      </c>
      <c r="J996" t="s">
        <v>26</v>
      </c>
      <c r="L996" s="10">
        <f t="shared" si="72"/>
        <v>187.15828604140543</v>
      </c>
    </row>
    <row r="997" spans="1:12" x14ac:dyDescent="0.25">
      <c r="A997" s="2">
        <v>44572</v>
      </c>
      <c r="B997">
        <v>2.2599999999999999E-2</v>
      </c>
      <c r="C997">
        <f t="shared" si="73"/>
        <v>2.2599999999999999E-2</v>
      </c>
      <c r="D997">
        <v>5.87</v>
      </c>
      <c r="E997">
        <f t="shared" si="74"/>
        <v>2.2599999999999999E-2</v>
      </c>
      <c r="F997" t="b">
        <f t="shared" si="75"/>
        <v>1</v>
      </c>
      <c r="G997">
        <v>0</v>
      </c>
      <c r="H997">
        <v>0</v>
      </c>
      <c r="I997" t="s">
        <v>26</v>
      </c>
      <c r="J997" t="s">
        <v>26</v>
      </c>
      <c r="L997" s="10">
        <f t="shared" si="72"/>
        <v>191.38806330594119</v>
      </c>
    </row>
    <row r="998" spans="1:12" x14ac:dyDescent="0.25">
      <c r="A998" s="2">
        <v>44573</v>
      </c>
      <c r="B998">
        <v>7.4899999999999994E-2</v>
      </c>
      <c r="C998">
        <f t="shared" si="73"/>
        <v>7.4899999999999994E-2</v>
      </c>
      <c r="D998">
        <v>6.31</v>
      </c>
      <c r="E998">
        <f t="shared" si="74"/>
        <v>7.4899999999999994E-2</v>
      </c>
      <c r="F998" t="b">
        <f t="shared" si="75"/>
        <v>1</v>
      </c>
      <c r="G998">
        <v>0</v>
      </c>
      <c r="H998">
        <v>0</v>
      </c>
      <c r="I998" t="s">
        <v>26</v>
      </c>
      <c r="J998" t="s">
        <v>26</v>
      </c>
      <c r="L998" s="10">
        <f t="shared" si="72"/>
        <v>205.72302924755618</v>
      </c>
    </row>
    <row r="999" spans="1:12" x14ac:dyDescent="0.25">
      <c r="A999" s="2">
        <v>44574</v>
      </c>
      <c r="B999">
        <v>-3.4799999999999998E-2</v>
      </c>
      <c r="C999">
        <f t="shared" si="73"/>
        <v>-3.4799999999999998E-2</v>
      </c>
      <c r="D999">
        <v>6.09</v>
      </c>
      <c r="E999">
        <f t="shared" si="74"/>
        <v>-3.4799999999999998E-2</v>
      </c>
      <c r="F999" t="b">
        <f t="shared" si="75"/>
        <v>1</v>
      </c>
      <c r="G999">
        <v>0</v>
      </c>
      <c r="H999">
        <v>0</v>
      </c>
      <c r="I999" t="s">
        <v>26</v>
      </c>
      <c r="J999" t="s">
        <v>26</v>
      </c>
      <c r="L999" s="10">
        <f t="shared" si="72"/>
        <v>198.56386782974124</v>
      </c>
    </row>
    <row r="1000" spans="1:12" x14ac:dyDescent="0.25">
      <c r="A1000" s="2">
        <v>44575</v>
      </c>
      <c r="B1000">
        <v>3.9399999999999998E-2</v>
      </c>
      <c r="C1000">
        <f t="shared" si="73"/>
        <v>3.9399999999999998E-2</v>
      </c>
      <c r="D1000">
        <v>6.33</v>
      </c>
      <c r="E1000">
        <f t="shared" si="74"/>
        <v>3.9399999999999998E-2</v>
      </c>
      <c r="F1000" t="b">
        <f t="shared" si="75"/>
        <v>1</v>
      </c>
      <c r="G1000">
        <v>0</v>
      </c>
      <c r="H1000">
        <v>0</v>
      </c>
      <c r="I1000" t="s">
        <v>26</v>
      </c>
      <c r="J1000" t="s">
        <v>26</v>
      </c>
      <c r="L1000" s="10">
        <f t="shared" si="72"/>
        <v>206.38728422223306</v>
      </c>
    </row>
    <row r="1001" spans="1:12" x14ac:dyDescent="0.25">
      <c r="A1001" s="2">
        <v>44578</v>
      </c>
      <c r="B1001">
        <v>-3.3099999999999997E-2</v>
      </c>
      <c r="C1001">
        <f t="shared" si="73"/>
        <v>-3.3099999999999997E-2</v>
      </c>
      <c r="D1001">
        <v>6.12</v>
      </c>
      <c r="E1001">
        <f t="shared" si="74"/>
        <v>-3.3099999999999997E-2</v>
      </c>
      <c r="F1001" t="b">
        <f t="shared" si="75"/>
        <v>1</v>
      </c>
      <c r="G1001">
        <v>0</v>
      </c>
      <c r="H1001">
        <v>0</v>
      </c>
      <c r="I1001" t="s">
        <v>26</v>
      </c>
      <c r="J1001" t="s">
        <v>26</v>
      </c>
      <c r="L1001" s="10">
        <f t="shared" si="72"/>
        <v>199.55586511447714</v>
      </c>
    </row>
    <row r="1002" spans="1:12" x14ac:dyDescent="0.25">
      <c r="A1002" s="2">
        <v>44579</v>
      </c>
      <c r="B1002">
        <v>-3.7499999999999999E-2</v>
      </c>
      <c r="C1002">
        <f t="shared" si="73"/>
        <v>-3.7499999999999999E-2</v>
      </c>
      <c r="D1002">
        <v>5.89</v>
      </c>
      <c r="E1002">
        <f t="shared" si="74"/>
        <v>-3.7499999999999999E-2</v>
      </c>
      <c r="F1002" t="b">
        <f t="shared" si="75"/>
        <v>1</v>
      </c>
      <c r="G1002">
        <v>0</v>
      </c>
      <c r="H1002">
        <v>0</v>
      </c>
      <c r="I1002" t="s">
        <v>26</v>
      </c>
      <c r="J1002" t="s">
        <v>26</v>
      </c>
      <c r="L1002" s="10">
        <f t="shared" si="72"/>
        <v>192.07252017268425</v>
      </c>
    </row>
    <row r="1003" spans="1:12" x14ac:dyDescent="0.25">
      <c r="A1003" s="2">
        <v>44580</v>
      </c>
      <c r="B1003">
        <v>7.1300000000000002E-2</v>
      </c>
      <c r="C1003">
        <f t="shared" si="73"/>
        <v>7.1300000000000002E-2</v>
      </c>
      <c r="D1003">
        <v>6.31</v>
      </c>
      <c r="E1003">
        <f t="shared" si="74"/>
        <v>7.1300000000000002E-2</v>
      </c>
      <c r="F1003" t="b">
        <f t="shared" si="75"/>
        <v>1</v>
      </c>
      <c r="G1003">
        <v>0</v>
      </c>
      <c r="H1003">
        <v>0</v>
      </c>
      <c r="I1003" t="s">
        <v>26</v>
      </c>
      <c r="J1003" t="s">
        <v>26</v>
      </c>
      <c r="L1003" s="10">
        <f t="shared" si="72"/>
        <v>205.76729086099661</v>
      </c>
    </row>
    <row r="1004" spans="1:12" x14ac:dyDescent="0.25">
      <c r="A1004" s="2">
        <v>44581</v>
      </c>
      <c r="B1004">
        <v>5.3800000000000001E-2</v>
      </c>
      <c r="C1004">
        <f t="shared" si="73"/>
        <v>5.3800000000000001E-2</v>
      </c>
      <c r="D1004">
        <v>6.65</v>
      </c>
      <c r="E1004">
        <f t="shared" si="74"/>
        <v>5.3800000000000001E-2</v>
      </c>
      <c r="F1004" t="b">
        <f t="shared" si="75"/>
        <v>1</v>
      </c>
      <c r="G1004">
        <v>0</v>
      </c>
      <c r="H1004">
        <v>0</v>
      </c>
      <c r="I1004" t="s">
        <v>26</v>
      </c>
      <c r="J1004" t="s">
        <v>26</v>
      </c>
      <c r="L1004" s="10">
        <f t="shared" si="72"/>
        <v>216.83757110931825</v>
      </c>
    </row>
    <row r="1005" spans="1:12" x14ac:dyDescent="0.25">
      <c r="A1005" s="2">
        <v>44582</v>
      </c>
      <c r="B1005">
        <v>3.7499999999999999E-2</v>
      </c>
      <c r="C1005">
        <f t="shared" si="73"/>
        <v>3.7499999999999999E-2</v>
      </c>
      <c r="D1005">
        <v>6.9</v>
      </c>
      <c r="E1005">
        <f t="shared" si="74"/>
        <v>3.7499999999999999E-2</v>
      </c>
      <c r="F1005" t="b">
        <f t="shared" si="75"/>
        <v>1</v>
      </c>
      <c r="G1005">
        <v>0</v>
      </c>
      <c r="H1005">
        <v>0</v>
      </c>
      <c r="I1005" t="s">
        <v>26</v>
      </c>
      <c r="J1005" t="s">
        <v>26</v>
      </c>
      <c r="L1005" s="10">
        <f t="shared" si="72"/>
        <v>224.96898002591769</v>
      </c>
    </row>
    <row r="1006" spans="1:12" x14ac:dyDescent="0.25">
      <c r="A1006" s="2">
        <v>44585</v>
      </c>
      <c r="B1006">
        <v>-7.3899999999999993E-2</v>
      </c>
      <c r="C1006">
        <f t="shared" si="73"/>
        <v>-7.3899999999999993E-2</v>
      </c>
      <c r="D1006">
        <v>6.39</v>
      </c>
      <c r="E1006">
        <f t="shared" si="74"/>
        <v>-7.3899999999999993E-2</v>
      </c>
      <c r="F1006" t="b">
        <f t="shared" si="75"/>
        <v>1</v>
      </c>
      <c r="G1006">
        <v>0</v>
      </c>
      <c r="H1006">
        <v>0</v>
      </c>
      <c r="I1006" t="s">
        <v>26</v>
      </c>
      <c r="J1006" t="s">
        <v>26</v>
      </c>
      <c r="L1006" s="10">
        <f t="shared" si="72"/>
        <v>208.34377240200237</v>
      </c>
    </row>
    <row r="1007" spans="1:12" x14ac:dyDescent="0.25">
      <c r="A1007" s="2">
        <v>44586</v>
      </c>
      <c r="B1007">
        <v>5.16E-2</v>
      </c>
      <c r="C1007">
        <f t="shared" si="73"/>
        <v>5.16E-2</v>
      </c>
      <c r="D1007">
        <v>6.72</v>
      </c>
      <c r="E1007">
        <f t="shared" si="74"/>
        <v>5.16E-2</v>
      </c>
      <c r="F1007" t="b">
        <f t="shared" si="75"/>
        <v>1</v>
      </c>
      <c r="G1007">
        <v>0</v>
      </c>
      <c r="H1007">
        <v>0</v>
      </c>
      <c r="I1007" t="s">
        <v>26</v>
      </c>
      <c r="J1007" t="s">
        <v>26</v>
      </c>
      <c r="L1007" s="10">
        <f t="shared" si="72"/>
        <v>219.0943110579457</v>
      </c>
    </row>
    <row r="1008" spans="1:12" x14ac:dyDescent="0.25">
      <c r="A1008" s="2">
        <v>44587</v>
      </c>
      <c r="B1008">
        <v>4.4000000000000003E-3</v>
      </c>
      <c r="C1008">
        <f t="shared" si="73"/>
        <v>4.4000000000000003E-3</v>
      </c>
      <c r="D1008">
        <v>6.75</v>
      </c>
      <c r="E1008">
        <f t="shared" si="74"/>
        <v>4.4000000000000003E-3</v>
      </c>
      <c r="F1008" t="b">
        <f t="shared" si="75"/>
        <v>1</v>
      </c>
      <c r="G1008">
        <v>0</v>
      </c>
      <c r="H1008">
        <v>0</v>
      </c>
      <c r="I1008" t="s">
        <v>26</v>
      </c>
      <c r="J1008" t="s">
        <v>26</v>
      </c>
      <c r="L1008" s="10">
        <f t="shared" si="72"/>
        <v>220.05832602660067</v>
      </c>
    </row>
    <row r="1009" spans="1:12" x14ac:dyDescent="0.25">
      <c r="A1009" s="2">
        <v>44588</v>
      </c>
      <c r="B1009">
        <v>6.9599999999999995E-2</v>
      </c>
      <c r="C1009">
        <f t="shared" si="73"/>
        <v>6.9599999999999995E-2</v>
      </c>
      <c r="D1009">
        <v>7.22</v>
      </c>
      <c r="E1009">
        <f t="shared" si="74"/>
        <v>6.9599999999999995E-2</v>
      </c>
      <c r="F1009" t="b">
        <f t="shared" si="75"/>
        <v>1</v>
      </c>
      <c r="G1009">
        <v>0</v>
      </c>
      <c r="H1009">
        <v>0</v>
      </c>
      <c r="I1009" t="s">
        <v>26</v>
      </c>
      <c r="J1009" t="s">
        <v>26</v>
      </c>
      <c r="L1009" s="10">
        <f t="shared" si="72"/>
        <v>235.37438551805204</v>
      </c>
    </row>
    <row r="1010" spans="1:12" x14ac:dyDescent="0.25">
      <c r="A1010" s="2">
        <v>44589</v>
      </c>
      <c r="B1010">
        <v>-7.0599999999999996E-2</v>
      </c>
      <c r="C1010">
        <f t="shared" si="73"/>
        <v>-7.0599999999999996E-2</v>
      </c>
      <c r="D1010">
        <v>6.71</v>
      </c>
      <c r="E1010">
        <f t="shared" si="74"/>
        <v>-7.0599999999999996E-2</v>
      </c>
      <c r="F1010" t="b">
        <f t="shared" si="75"/>
        <v>1</v>
      </c>
      <c r="G1010">
        <v>0</v>
      </c>
      <c r="H1010">
        <v>0</v>
      </c>
      <c r="I1010" t="s">
        <v>26</v>
      </c>
      <c r="J1010" t="s">
        <v>26</v>
      </c>
      <c r="L1010" s="10">
        <f t="shared" si="72"/>
        <v>218.75695390047755</v>
      </c>
    </row>
    <row r="1011" spans="1:12" x14ac:dyDescent="0.25">
      <c r="A1011" s="2">
        <v>44592</v>
      </c>
      <c r="B1011">
        <v>4.3200000000000002E-2</v>
      </c>
      <c r="C1011">
        <f t="shared" si="73"/>
        <v>4.3200000000000002E-2</v>
      </c>
      <c r="D1011">
        <v>7</v>
      </c>
      <c r="E1011">
        <f t="shared" si="74"/>
        <v>4.3200000000000002E-2</v>
      </c>
      <c r="F1011" t="b">
        <f t="shared" si="75"/>
        <v>1</v>
      </c>
      <c r="G1011">
        <v>0</v>
      </c>
      <c r="H1011">
        <v>0</v>
      </c>
      <c r="I1011" t="s">
        <v>26</v>
      </c>
      <c r="J1011" t="s">
        <v>26</v>
      </c>
      <c r="L1011" s="10">
        <f t="shared" si="72"/>
        <v>228.20725430897815</v>
      </c>
    </row>
    <row r="1012" spans="1:12" x14ac:dyDescent="0.25">
      <c r="A1012" s="2">
        <v>44593</v>
      </c>
      <c r="B1012">
        <v>1.4E-3</v>
      </c>
      <c r="C1012">
        <f t="shared" si="73"/>
        <v>1.4E-3</v>
      </c>
      <c r="D1012">
        <v>7.01</v>
      </c>
      <c r="E1012">
        <f t="shared" si="74"/>
        <v>1.4E-3</v>
      </c>
      <c r="F1012" t="b">
        <f t="shared" si="75"/>
        <v>1</v>
      </c>
      <c r="G1012">
        <v>0</v>
      </c>
      <c r="H1012">
        <v>0</v>
      </c>
      <c r="I1012" t="s">
        <v>26</v>
      </c>
      <c r="J1012" t="s">
        <v>26</v>
      </c>
      <c r="L1012" s="10">
        <f t="shared" si="72"/>
        <v>228.52674446501072</v>
      </c>
    </row>
    <row r="1013" spans="1:12" x14ac:dyDescent="0.25">
      <c r="A1013" s="2">
        <v>44594</v>
      </c>
      <c r="B1013">
        <v>-7.1300000000000002E-2</v>
      </c>
      <c r="C1013">
        <f t="shared" si="73"/>
        <v>-7.1300000000000002E-2</v>
      </c>
      <c r="D1013">
        <v>6.51</v>
      </c>
      <c r="E1013">
        <f t="shared" si="74"/>
        <v>-7.1300000000000002E-2</v>
      </c>
      <c r="F1013" t="b">
        <f t="shared" si="75"/>
        <v>1</v>
      </c>
      <c r="G1013">
        <v>0</v>
      </c>
      <c r="H1013">
        <v>0</v>
      </c>
      <c r="I1013" t="s">
        <v>26</v>
      </c>
      <c r="J1013" t="s">
        <v>26</v>
      </c>
      <c r="L1013" s="10">
        <f t="shared" si="72"/>
        <v>212.23278758465545</v>
      </c>
    </row>
    <row r="1014" spans="1:12" x14ac:dyDescent="0.25">
      <c r="A1014" s="2">
        <v>44595</v>
      </c>
      <c r="B1014">
        <v>3.0000000000000001E-3</v>
      </c>
      <c r="C1014">
        <f t="shared" si="73"/>
        <v>3.0000000000000001E-3</v>
      </c>
      <c r="D1014">
        <v>6.53</v>
      </c>
      <c r="E1014">
        <f t="shared" si="74"/>
        <v>3.0000000000000001E-3</v>
      </c>
      <c r="F1014" t="b">
        <f t="shared" si="75"/>
        <v>1</v>
      </c>
      <c r="G1014">
        <v>0</v>
      </c>
      <c r="H1014">
        <v>0</v>
      </c>
      <c r="I1014" t="s">
        <v>26</v>
      </c>
      <c r="J1014" t="s">
        <v>26</v>
      </c>
      <c r="L1014" s="10">
        <f t="shared" si="72"/>
        <v>212.8694859474094</v>
      </c>
    </row>
    <row r="1015" spans="1:12" x14ac:dyDescent="0.25">
      <c r="A1015" s="2">
        <v>44596</v>
      </c>
      <c r="B1015">
        <v>-3.0599999999999999E-2</v>
      </c>
      <c r="C1015">
        <f t="shared" si="73"/>
        <v>-3.0599999999999999E-2</v>
      </c>
      <c r="D1015">
        <v>6.33</v>
      </c>
      <c r="E1015">
        <f t="shared" si="74"/>
        <v>-3.0599999999999999E-2</v>
      </c>
      <c r="F1015" t="b">
        <f t="shared" si="75"/>
        <v>1</v>
      </c>
      <c r="G1015">
        <v>0</v>
      </c>
      <c r="H1015">
        <v>0</v>
      </c>
      <c r="I1015" t="s">
        <v>26</v>
      </c>
      <c r="J1015" t="s">
        <v>26</v>
      </c>
      <c r="L1015" s="10">
        <f t="shared" si="72"/>
        <v>206.35567967741869</v>
      </c>
    </row>
    <row r="1016" spans="1:12" x14ac:dyDescent="0.25">
      <c r="A1016" s="2">
        <v>44599</v>
      </c>
      <c r="B1016">
        <v>-3.0999999999999999E-3</v>
      </c>
      <c r="C1016">
        <f t="shared" si="73"/>
        <v>-3.0999999999999999E-3</v>
      </c>
      <c r="D1016">
        <v>6.31</v>
      </c>
      <c r="E1016">
        <f t="shared" si="74"/>
        <v>-3.0999999999999999E-3</v>
      </c>
      <c r="F1016" t="b">
        <f t="shared" si="75"/>
        <v>1</v>
      </c>
      <c r="G1016">
        <v>0</v>
      </c>
      <c r="H1016">
        <v>0</v>
      </c>
      <c r="I1016" t="s">
        <v>26</v>
      </c>
      <c r="J1016" t="s">
        <v>26</v>
      </c>
      <c r="L1016" s="10">
        <f t="shared" si="72"/>
        <v>205.71597707041869</v>
      </c>
    </row>
    <row r="1017" spans="1:12" x14ac:dyDescent="0.25">
      <c r="A1017" s="2">
        <v>44600</v>
      </c>
      <c r="B1017">
        <v>3.6400000000000002E-2</v>
      </c>
      <c r="C1017">
        <f t="shared" si="73"/>
        <v>3.6400000000000002E-2</v>
      </c>
      <c r="D1017">
        <v>6.54</v>
      </c>
      <c r="E1017">
        <f t="shared" si="74"/>
        <v>3.6400000000000002E-2</v>
      </c>
      <c r="F1017" t="b">
        <f t="shared" si="75"/>
        <v>1</v>
      </c>
      <c r="G1017">
        <v>0</v>
      </c>
      <c r="H1017">
        <v>0</v>
      </c>
      <c r="I1017" t="s">
        <v>26</v>
      </c>
      <c r="J1017" t="s">
        <v>26</v>
      </c>
      <c r="L1017" s="10">
        <f t="shared" si="72"/>
        <v>213.20403863578193</v>
      </c>
    </row>
    <row r="1018" spans="1:12" x14ac:dyDescent="0.25">
      <c r="A1018" s="2">
        <v>44601</v>
      </c>
      <c r="B1018">
        <v>9.1000000000000004E-3</v>
      </c>
      <c r="C1018">
        <f t="shared" si="73"/>
        <v>9.1000000000000004E-3</v>
      </c>
      <c r="D1018">
        <v>6.6</v>
      </c>
      <c r="E1018">
        <f t="shared" si="74"/>
        <v>9.1000000000000004E-3</v>
      </c>
      <c r="F1018" t="b">
        <f t="shared" si="75"/>
        <v>1</v>
      </c>
      <c r="G1018">
        <v>0</v>
      </c>
      <c r="H1018">
        <v>0</v>
      </c>
      <c r="I1018" t="s">
        <v>26</v>
      </c>
      <c r="J1018" t="s">
        <v>26</v>
      </c>
      <c r="L1018" s="10">
        <f t="shared" si="72"/>
        <v>215.14419538736757</v>
      </c>
    </row>
    <row r="1019" spans="1:12" x14ac:dyDescent="0.25">
      <c r="A1019" s="2">
        <v>44602</v>
      </c>
      <c r="B1019">
        <v>5.1499999999999997E-2</v>
      </c>
      <c r="C1019">
        <f t="shared" si="73"/>
        <v>5.1499999999999997E-2</v>
      </c>
      <c r="D1019">
        <v>6.94</v>
      </c>
      <c r="E1019">
        <f t="shared" si="74"/>
        <v>5.1499999999999997E-2</v>
      </c>
      <c r="F1019" t="b">
        <f t="shared" si="75"/>
        <v>1</v>
      </c>
      <c r="G1019">
        <v>0</v>
      </c>
      <c r="H1019">
        <v>0</v>
      </c>
      <c r="I1019" t="s">
        <v>26</v>
      </c>
      <c r="J1019" t="s">
        <v>26</v>
      </c>
      <c r="L1019" s="10">
        <f t="shared" ref="L1019:L1082" si="76">L1018*(1+C1019)</f>
        <v>226.22412144981703</v>
      </c>
    </row>
    <row r="1020" spans="1:12" x14ac:dyDescent="0.25">
      <c r="A1020" s="2">
        <v>44603</v>
      </c>
      <c r="B1020">
        <v>-8.5000000000000006E-2</v>
      </c>
      <c r="C1020">
        <f t="shared" si="73"/>
        <v>-8.5000000000000006E-2</v>
      </c>
      <c r="D1020">
        <v>6.35</v>
      </c>
      <c r="E1020">
        <f t="shared" si="74"/>
        <v>-8.5000000000000006E-2</v>
      </c>
      <c r="F1020" t="b">
        <f t="shared" si="75"/>
        <v>1</v>
      </c>
      <c r="G1020">
        <v>0</v>
      </c>
      <c r="H1020">
        <v>0</v>
      </c>
      <c r="I1020" t="s">
        <v>26</v>
      </c>
      <c r="J1020" t="s">
        <v>26</v>
      </c>
      <c r="L1020" s="10">
        <f t="shared" si="76"/>
        <v>206.99507112658259</v>
      </c>
    </row>
    <row r="1021" spans="1:12" x14ac:dyDescent="0.25">
      <c r="A1021" s="2">
        <v>44606</v>
      </c>
      <c r="B1021">
        <v>2.0400000000000001E-2</v>
      </c>
      <c r="C1021">
        <f t="shared" si="73"/>
        <v>2.0400000000000001E-2</v>
      </c>
      <c r="D1021">
        <v>6.48</v>
      </c>
      <c r="E1021">
        <f t="shared" si="74"/>
        <v>2.0400000000000001E-2</v>
      </c>
      <c r="F1021" t="b">
        <f t="shared" si="75"/>
        <v>1</v>
      </c>
      <c r="G1021">
        <v>0</v>
      </c>
      <c r="H1021">
        <v>0</v>
      </c>
      <c r="I1021" t="s">
        <v>26</v>
      </c>
      <c r="J1021" t="s">
        <v>26</v>
      </c>
      <c r="L1021" s="10">
        <f t="shared" si="76"/>
        <v>211.21777057756486</v>
      </c>
    </row>
    <row r="1022" spans="1:12" x14ac:dyDescent="0.25">
      <c r="A1022" s="2">
        <v>44607</v>
      </c>
      <c r="B1022">
        <v>5.5500000000000001E-2</v>
      </c>
      <c r="C1022">
        <f t="shared" si="73"/>
        <v>5.5500000000000001E-2</v>
      </c>
      <c r="D1022">
        <v>6.84</v>
      </c>
      <c r="E1022">
        <f t="shared" si="74"/>
        <v>5.5500000000000001E-2</v>
      </c>
      <c r="F1022" t="b">
        <f t="shared" si="75"/>
        <v>1</v>
      </c>
      <c r="G1022">
        <v>0</v>
      </c>
      <c r="H1022">
        <v>0</v>
      </c>
      <c r="I1022" t="s">
        <v>26</v>
      </c>
      <c r="J1022" t="s">
        <v>26</v>
      </c>
      <c r="L1022" s="10">
        <f t="shared" si="76"/>
        <v>222.94035684461974</v>
      </c>
    </row>
    <row r="1023" spans="1:12" x14ac:dyDescent="0.25">
      <c r="A1023" s="2">
        <v>44608</v>
      </c>
      <c r="B1023">
        <v>-2.8999999999999998E-3</v>
      </c>
      <c r="C1023">
        <f t="shared" si="73"/>
        <v>-2.8999999999999998E-3</v>
      </c>
      <c r="D1023">
        <v>6.82</v>
      </c>
      <c r="E1023">
        <f t="shared" si="74"/>
        <v>-2.8999999999999998E-3</v>
      </c>
      <c r="F1023" t="b">
        <f t="shared" si="75"/>
        <v>1</v>
      </c>
      <c r="G1023">
        <v>0</v>
      </c>
      <c r="H1023">
        <v>0</v>
      </c>
      <c r="I1023" t="s">
        <v>26</v>
      </c>
      <c r="J1023" t="s">
        <v>26</v>
      </c>
      <c r="L1023" s="10">
        <f t="shared" si="76"/>
        <v>222.29382980977033</v>
      </c>
    </row>
    <row r="1024" spans="1:12" x14ac:dyDescent="0.25">
      <c r="A1024" s="2">
        <v>44609</v>
      </c>
      <c r="B1024">
        <v>-2.7799999999999998E-2</v>
      </c>
      <c r="C1024">
        <f t="shared" si="73"/>
        <v>-2.7799999999999998E-2</v>
      </c>
      <c r="D1024">
        <v>6.63</v>
      </c>
      <c r="E1024">
        <f t="shared" si="74"/>
        <v>-2.7799999999999998E-2</v>
      </c>
      <c r="F1024" t="b">
        <f t="shared" si="75"/>
        <v>1</v>
      </c>
      <c r="G1024">
        <v>0</v>
      </c>
      <c r="H1024">
        <v>0</v>
      </c>
      <c r="I1024" t="s">
        <v>26</v>
      </c>
      <c r="J1024" t="s">
        <v>26</v>
      </c>
      <c r="L1024" s="10">
        <f t="shared" si="76"/>
        <v>216.11406134105872</v>
      </c>
    </row>
    <row r="1025" spans="1:12" x14ac:dyDescent="0.25">
      <c r="A1025" s="2">
        <v>44610</v>
      </c>
      <c r="B1025">
        <v>-4.07E-2</v>
      </c>
      <c r="C1025">
        <f t="shared" si="73"/>
        <v>-4.07E-2</v>
      </c>
      <c r="D1025">
        <v>6.36</v>
      </c>
      <c r="E1025">
        <f t="shared" si="74"/>
        <v>-4.07E-2</v>
      </c>
      <c r="F1025" t="b">
        <f t="shared" si="75"/>
        <v>1</v>
      </c>
      <c r="G1025">
        <v>0</v>
      </c>
      <c r="H1025">
        <v>0</v>
      </c>
      <c r="I1025" t="s">
        <v>26</v>
      </c>
      <c r="J1025" t="s">
        <v>26</v>
      </c>
      <c r="L1025" s="10">
        <f t="shared" si="76"/>
        <v>207.31821904447764</v>
      </c>
    </row>
    <row r="1026" spans="1:12" x14ac:dyDescent="0.25">
      <c r="A1026" s="2">
        <v>44613</v>
      </c>
      <c r="B1026">
        <v>-5.3399999999999899E-2</v>
      </c>
      <c r="C1026">
        <f t="shared" si="73"/>
        <v>-5.3400000000000003E-2</v>
      </c>
      <c r="D1026">
        <v>6.02</v>
      </c>
      <c r="E1026">
        <f t="shared" si="74"/>
        <v>-5.3400000000000003E-2</v>
      </c>
      <c r="F1026" t="b">
        <f t="shared" si="75"/>
        <v>1</v>
      </c>
      <c r="G1026">
        <v>0</v>
      </c>
      <c r="H1026">
        <v>0</v>
      </c>
      <c r="I1026" t="s">
        <v>26</v>
      </c>
      <c r="J1026" t="s">
        <v>26</v>
      </c>
      <c r="L1026" s="10">
        <f t="shared" si="76"/>
        <v>196.24742614750252</v>
      </c>
    </row>
    <row r="1027" spans="1:12" x14ac:dyDescent="0.25">
      <c r="A1027" s="2">
        <v>44614</v>
      </c>
      <c r="B1027">
        <v>8.3000000000000001E-3</v>
      </c>
      <c r="C1027">
        <f t="shared" ref="C1027:C1090" si="77">ROUND(B1027,4)</f>
        <v>8.3000000000000001E-3</v>
      </c>
      <c r="D1027">
        <v>6.07</v>
      </c>
      <c r="E1027">
        <f t="shared" si="74"/>
        <v>8.3000000000000001E-3</v>
      </c>
      <c r="F1027" t="b">
        <f t="shared" si="75"/>
        <v>1</v>
      </c>
      <c r="G1027">
        <v>0</v>
      </c>
      <c r="H1027">
        <v>0</v>
      </c>
      <c r="I1027" t="s">
        <v>26</v>
      </c>
      <c r="J1027" t="s">
        <v>26</v>
      </c>
      <c r="L1027" s="10">
        <f t="shared" si="76"/>
        <v>197.87627978452679</v>
      </c>
    </row>
    <row r="1028" spans="1:12" x14ac:dyDescent="0.25">
      <c r="A1028" s="2">
        <v>44615</v>
      </c>
      <c r="B1028">
        <v>-2.63E-2</v>
      </c>
      <c r="C1028">
        <f t="shared" si="77"/>
        <v>-2.63E-2</v>
      </c>
      <c r="D1028">
        <v>5.91</v>
      </c>
      <c r="E1028">
        <f t="shared" ref="E1028:E1091" si="78">TRUNC(D1028/D1027-1,4)</f>
        <v>-2.63E-2</v>
      </c>
      <c r="F1028" t="b">
        <f t="shared" ref="F1028:F1091" si="79">E1028=C1028</f>
        <v>1</v>
      </c>
      <c r="G1028">
        <v>0</v>
      </c>
      <c r="H1028">
        <v>0</v>
      </c>
      <c r="I1028" t="s">
        <v>26</v>
      </c>
      <c r="J1028" t="s">
        <v>26</v>
      </c>
      <c r="L1028" s="10">
        <f t="shared" si="76"/>
        <v>192.67213362619373</v>
      </c>
    </row>
    <row r="1029" spans="1:12" x14ac:dyDescent="0.25">
      <c r="A1029" s="2">
        <v>44616</v>
      </c>
      <c r="B1029">
        <v>3.5499999999999997E-2</v>
      </c>
      <c r="C1029">
        <f t="shared" si="77"/>
        <v>3.5499999999999997E-2</v>
      </c>
      <c r="D1029">
        <v>6.12</v>
      </c>
      <c r="E1029">
        <f t="shared" si="78"/>
        <v>3.5499999999999997E-2</v>
      </c>
      <c r="F1029" t="b">
        <f t="shared" si="79"/>
        <v>1</v>
      </c>
      <c r="G1029">
        <v>0</v>
      </c>
      <c r="H1029">
        <v>0</v>
      </c>
      <c r="I1029" t="s">
        <v>26</v>
      </c>
      <c r="J1029" t="s">
        <v>26</v>
      </c>
      <c r="L1029" s="10">
        <f t="shared" si="76"/>
        <v>199.51199436992363</v>
      </c>
    </row>
    <row r="1030" spans="1:12" x14ac:dyDescent="0.25">
      <c r="A1030" s="2">
        <v>44617</v>
      </c>
      <c r="B1030">
        <v>-1.7899999999999999E-2</v>
      </c>
      <c r="C1030">
        <f t="shared" si="77"/>
        <v>-1.7899999999999999E-2</v>
      </c>
      <c r="D1030">
        <v>6.01</v>
      </c>
      <c r="E1030">
        <f t="shared" si="78"/>
        <v>-1.7899999999999999E-2</v>
      </c>
      <c r="F1030" t="b">
        <f t="shared" si="79"/>
        <v>1</v>
      </c>
      <c r="G1030">
        <v>0</v>
      </c>
      <c r="H1030">
        <v>0</v>
      </c>
      <c r="I1030" t="s">
        <v>26</v>
      </c>
      <c r="J1030" t="s">
        <v>26</v>
      </c>
      <c r="L1030" s="10">
        <f t="shared" si="76"/>
        <v>195.94072967070198</v>
      </c>
    </row>
    <row r="1031" spans="1:12" x14ac:dyDescent="0.25">
      <c r="A1031" s="2">
        <v>44622</v>
      </c>
      <c r="B1031">
        <v>4.99E-2</v>
      </c>
      <c r="C1031">
        <f t="shared" si="77"/>
        <v>4.99E-2</v>
      </c>
      <c r="D1031">
        <v>6.31</v>
      </c>
      <c r="E1031">
        <f t="shared" si="78"/>
        <v>4.99E-2</v>
      </c>
      <c r="F1031" t="b">
        <f t="shared" si="79"/>
        <v>1</v>
      </c>
      <c r="G1031">
        <v>0</v>
      </c>
      <c r="H1031">
        <v>0</v>
      </c>
      <c r="I1031" t="s">
        <v>26</v>
      </c>
      <c r="J1031" t="s">
        <v>26</v>
      </c>
      <c r="L1031" s="10">
        <f t="shared" si="76"/>
        <v>205.71817208127001</v>
      </c>
    </row>
    <row r="1032" spans="1:12" x14ac:dyDescent="0.25">
      <c r="A1032" s="2">
        <v>44623</v>
      </c>
      <c r="B1032">
        <v>0</v>
      </c>
      <c r="C1032">
        <f t="shared" si="77"/>
        <v>0</v>
      </c>
      <c r="D1032">
        <v>6.31</v>
      </c>
      <c r="E1032">
        <f t="shared" si="78"/>
        <v>0</v>
      </c>
      <c r="F1032" t="b">
        <f t="shared" si="79"/>
        <v>1</v>
      </c>
      <c r="G1032">
        <v>0</v>
      </c>
      <c r="H1032">
        <v>0</v>
      </c>
      <c r="I1032" t="s">
        <v>26</v>
      </c>
      <c r="J1032" t="s">
        <v>26</v>
      </c>
      <c r="L1032" s="10">
        <f t="shared" si="76"/>
        <v>205.71817208127001</v>
      </c>
    </row>
    <row r="1033" spans="1:12" x14ac:dyDescent="0.25">
      <c r="A1033" s="2">
        <v>44624</v>
      </c>
      <c r="B1033">
        <v>-3.0999999999999999E-3</v>
      </c>
      <c r="C1033">
        <f t="shared" si="77"/>
        <v>-3.0999999999999999E-3</v>
      </c>
      <c r="D1033">
        <v>6.29</v>
      </c>
      <c r="E1033">
        <f t="shared" si="78"/>
        <v>-3.0999999999999999E-3</v>
      </c>
      <c r="F1033" t="b">
        <f t="shared" si="79"/>
        <v>1</v>
      </c>
      <c r="G1033">
        <v>0</v>
      </c>
      <c r="H1033">
        <v>0</v>
      </c>
      <c r="I1033" t="s">
        <v>26</v>
      </c>
      <c r="J1033" t="s">
        <v>26</v>
      </c>
      <c r="L1033" s="10">
        <f t="shared" si="76"/>
        <v>205.08044574781809</v>
      </c>
    </row>
    <row r="1034" spans="1:12" x14ac:dyDescent="0.25">
      <c r="A1034" s="2">
        <v>44627</v>
      </c>
      <c r="B1034">
        <v>-6.9900000000000004E-2</v>
      </c>
      <c r="C1034">
        <f t="shared" si="77"/>
        <v>-6.9900000000000004E-2</v>
      </c>
      <c r="D1034">
        <v>5.85</v>
      </c>
      <c r="E1034">
        <f t="shared" si="78"/>
        <v>-6.9900000000000004E-2</v>
      </c>
      <c r="F1034" t="b">
        <f t="shared" si="79"/>
        <v>1</v>
      </c>
      <c r="G1034">
        <v>0</v>
      </c>
      <c r="H1034">
        <v>0</v>
      </c>
      <c r="I1034" t="s">
        <v>26</v>
      </c>
      <c r="J1034" t="s">
        <v>26</v>
      </c>
      <c r="L1034" s="10">
        <f t="shared" si="76"/>
        <v>190.74532259004562</v>
      </c>
    </row>
    <row r="1035" spans="1:12" x14ac:dyDescent="0.25">
      <c r="A1035" s="2">
        <v>44628</v>
      </c>
      <c r="B1035">
        <v>3.4099999999999998E-2</v>
      </c>
      <c r="C1035">
        <f t="shared" si="77"/>
        <v>3.4099999999999998E-2</v>
      </c>
      <c r="D1035">
        <v>6.05</v>
      </c>
      <c r="E1035">
        <f t="shared" si="78"/>
        <v>3.4099999999999998E-2</v>
      </c>
      <c r="F1035" t="b">
        <f t="shared" si="79"/>
        <v>1</v>
      </c>
      <c r="G1035">
        <v>0</v>
      </c>
      <c r="H1035">
        <v>0</v>
      </c>
      <c r="I1035" t="s">
        <v>26</v>
      </c>
      <c r="J1035" t="s">
        <v>26</v>
      </c>
      <c r="L1035" s="10">
        <f t="shared" si="76"/>
        <v>197.24973809036618</v>
      </c>
    </row>
    <row r="1036" spans="1:12" x14ac:dyDescent="0.25">
      <c r="A1036" s="2">
        <v>44629</v>
      </c>
      <c r="B1036">
        <v>2.9700000000000001E-2</v>
      </c>
      <c r="C1036">
        <f t="shared" si="77"/>
        <v>2.9700000000000001E-2</v>
      </c>
      <c r="D1036">
        <v>6.23</v>
      </c>
      <c r="E1036">
        <f t="shared" si="78"/>
        <v>2.9700000000000001E-2</v>
      </c>
      <c r="F1036" t="b">
        <f t="shared" si="79"/>
        <v>1</v>
      </c>
      <c r="G1036">
        <v>0</v>
      </c>
      <c r="H1036">
        <v>0</v>
      </c>
      <c r="I1036" t="s">
        <v>26</v>
      </c>
      <c r="J1036" t="s">
        <v>26</v>
      </c>
      <c r="L1036" s="10">
        <f t="shared" si="76"/>
        <v>203.10805531165008</v>
      </c>
    </row>
    <row r="1037" spans="1:12" x14ac:dyDescent="0.25">
      <c r="A1037" s="2">
        <v>44630</v>
      </c>
      <c r="B1037">
        <v>-4.3299999999999998E-2</v>
      </c>
      <c r="C1037">
        <f t="shared" si="77"/>
        <v>-4.3299999999999998E-2</v>
      </c>
      <c r="D1037">
        <v>5.96</v>
      </c>
      <c r="E1037">
        <f t="shared" si="78"/>
        <v>-4.3299999999999998E-2</v>
      </c>
      <c r="F1037" t="b">
        <f t="shared" si="79"/>
        <v>1</v>
      </c>
      <c r="G1037">
        <v>0</v>
      </c>
      <c r="H1037">
        <v>0</v>
      </c>
      <c r="I1037" t="s">
        <v>26</v>
      </c>
      <c r="J1037" t="s">
        <v>26</v>
      </c>
      <c r="L1037" s="10">
        <f t="shared" si="76"/>
        <v>194.31347651665564</v>
      </c>
    </row>
    <row r="1038" spans="1:12" x14ac:dyDescent="0.25">
      <c r="A1038" s="2">
        <v>44631</v>
      </c>
      <c r="B1038">
        <v>-4.53E-2</v>
      </c>
      <c r="C1038">
        <f t="shared" si="77"/>
        <v>-4.53E-2</v>
      </c>
      <c r="D1038">
        <v>5.69</v>
      </c>
      <c r="E1038">
        <f t="shared" si="78"/>
        <v>-4.53E-2</v>
      </c>
      <c r="F1038" t="b">
        <f t="shared" si="79"/>
        <v>1</v>
      </c>
      <c r="G1038">
        <v>0</v>
      </c>
      <c r="H1038">
        <v>0</v>
      </c>
      <c r="I1038" t="s">
        <v>26</v>
      </c>
      <c r="J1038" t="s">
        <v>26</v>
      </c>
      <c r="L1038" s="10">
        <f t="shared" si="76"/>
        <v>185.51107603045114</v>
      </c>
    </row>
    <row r="1039" spans="1:12" x14ac:dyDescent="0.25">
      <c r="A1039" s="2">
        <v>44634</v>
      </c>
      <c r="B1039">
        <v>-6.3200000000000006E-2</v>
      </c>
      <c r="C1039">
        <f t="shared" si="77"/>
        <v>-6.3200000000000006E-2</v>
      </c>
      <c r="D1039">
        <v>5.33</v>
      </c>
      <c r="E1039">
        <f t="shared" si="78"/>
        <v>-6.3200000000000006E-2</v>
      </c>
      <c r="F1039" t="b">
        <f t="shared" si="79"/>
        <v>1</v>
      </c>
      <c r="G1039">
        <v>0</v>
      </c>
      <c r="H1039">
        <v>0</v>
      </c>
      <c r="I1039" t="s">
        <v>26</v>
      </c>
      <c r="J1039" t="s">
        <v>26</v>
      </c>
      <c r="L1039" s="10">
        <f t="shared" si="76"/>
        <v>173.78677602532662</v>
      </c>
    </row>
    <row r="1040" spans="1:12" x14ac:dyDescent="0.25">
      <c r="A1040" s="2">
        <v>44635</v>
      </c>
      <c r="B1040">
        <v>-8.6300000000000002E-2</v>
      </c>
      <c r="C1040">
        <f t="shared" si="77"/>
        <v>-8.6300000000000002E-2</v>
      </c>
      <c r="D1040">
        <v>4.87</v>
      </c>
      <c r="E1040">
        <f t="shared" si="78"/>
        <v>-8.6300000000000002E-2</v>
      </c>
      <c r="F1040" t="b">
        <f t="shared" si="79"/>
        <v>1</v>
      </c>
      <c r="G1040">
        <v>0</v>
      </c>
      <c r="H1040">
        <v>0</v>
      </c>
      <c r="I1040" t="s">
        <v>26</v>
      </c>
      <c r="J1040" t="s">
        <v>26</v>
      </c>
      <c r="L1040" s="10">
        <f t="shared" si="76"/>
        <v>158.78897725434092</v>
      </c>
    </row>
    <row r="1041" spans="1:12" x14ac:dyDescent="0.25">
      <c r="A1041" s="2">
        <v>44636</v>
      </c>
      <c r="B1041">
        <v>5.33E-2</v>
      </c>
      <c r="C1041">
        <f t="shared" si="77"/>
        <v>5.33E-2</v>
      </c>
      <c r="D1041">
        <v>5.13</v>
      </c>
      <c r="E1041">
        <f t="shared" si="78"/>
        <v>5.33E-2</v>
      </c>
      <c r="F1041" t="b">
        <f t="shared" si="79"/>
        <v>1</v>
      </c>
      <c r="G1041">
        <v>0</v>
      </c>
      <c r="H1041">
        <v>0</v>
      </c>
      <c r="I1041" t="s">
        <v>26</v>
      </c>
      <c r="J1041" t="s">
        <v>26</v>
      </c>
      <c r="L1041" s="10">
        <f t="shared" si="76"/>
        <v>167.25242974199728</v>
      </c>
    </row>
    <row r="1042" spans="1:12" x14ac:dyDescent="0.25">
      <c r="A1042" s="2">
        <v>44637</v>
      </c>
      <c r="B1042">
        <v>7.9899999999999999E-2</v>
      </c>
      <c r="C1042">
        <f t="shared" si="77"/>
        <v>7.9899999999999999E-2</v>
      </c>
      <c r="D1042">
        <v>5.54</v>
      </c>
      <c r="E1042">
        <f t="shared" si="78"/>
        <v>7.9899999999999999E-2</v>
      </c>
      <c r="F1042" t="b">
        <f t="shared" si="79"/>
        <v>1</v>
      </c>
      <c r="G1042">
        <v>0</v>
      </c>
      <c r="H1042">
        <v>0</v>
      </c>
      <c r="I1042" t="s">
        <v>26</v>
      </c>
      <c r="J1042" t="s">
        <v>26</v>
      </c>
      <c r="L1042" s="10">
        <f t="shared" si="76"/>
        <v>180.61589887838286</v>
      </c>
    </row>
    <row r="1043" spans="1:12" x14ac:dyDescent="0.25">
      <c r="A1043" s="2">
        <v>44638</v>
      </c>
      <c r="B1043">
        <v>5.0499999999999899E-2</v>
      </c>
      <c r="C1043">
        <f t="shared" si="77"/>
        <v>5.0500000000000003E-2</v>
      </c>
      <c r="D1043">
        <v>5.82</v>
      </c>
      <c r="E1043">
        <f t="shared" si="78"/>
        <v>5.0500000000000003E-2</v>
      </c>
      <c r="F1043" t="b">
        <f t="shared" si="79"/>
        <v>1</v>
      </c>
      <c r="G1043">
        <v>0</v>
      </c>
      <c r="H1043">
        <v>0</v>
      </c>
      <c r="I1043" t="s">
        <v>26</v>
      </c>
      <c r="J1043" t="s">
        <v>26</v>
      </c>
      <c r="L1043" s="10">
        <f t="shared" si="76"/>
        <v>189.73700177174121</v>
      </c>
    </row>
    <row r="1044" spans="1:12" x14ac:dyDescent="0.25">
      <c r="A1044" s="2">
        <v>44641</v>
      </c>
      <c r="B1044">
        <v>-1.7100000000000001E-2</v>
      </c>
      <c r="C1044">
        <f t="shared" si="77"/>
        <v>-1.7100000000000001E-2</v>
      </c>
      <c r="D1044">
        <v>5.72</v>
      </c>
      <c r="E1044">
        <f t="shared" si="78"/>
        <v>-1.7100000000000001E-2</v>
      </c>
      <c r="F1044" t="b">
        <f t="shared" si="79"/>
        <v>1</v>
      </c>
      <c r="G1044">
        <v>0</v>
      </c>
      <c r="H1044">
        <v>0</v>
      </c>
      <c r="I1044" t="s">
        <v>26</v>
      </c>
      <c r="J1044" t="s">
        <v>26</v>
      </c>
      <c r="L1044" s="10">
        <f t="shared" si="76"/>
        <v>186.49249904144443</v>
      </c>
    </row>
    <row r="1045" spans="1:12" x14ac:dyDescent="0.25">
      <c r="A1045" s="2">
        <v>44642</v>
      </c>
      <c r="B1045">
        <v>1.5699999999999999E-2</v>
      </c>
      <c r="C1045">
        <f t="shared" si="77"/>
        <v>1.5699999999999999E-2</v>
      </c>
      <c r="D1045">
        <v>5.81</v>
      </c>
      <c r="E1045">
        <f t="shared" si="78"/>
        <v>1.5699999999999999E-2</v>
      </c>
      <c r="F1045" t="b">
        <f t="shared" si="79"/>
        <v>1</v>
      </c>
      <c r="G1045">
        <v>0</v>
      </c>
      <c r="H1045">
        <v>0</v>
      </c>
      <c r="I1045" t="s">
        <v>26</v>
      </c>
      <c r="J1045" t="s">
        <v>26</v>
      </c>
      <c r="L1045" s="10">
        <f t="shared" si="76"/>
        <v>189.42043127639511</v>
      </c>
    </row>
    <row r="1046" spans="1:12" x14ac:dyDescent="0.25">
      <c r="A1046" s="2">
        <v>44643</v>
      </c>
      <c r="B1046">
        <v>3.27E-2</v>
      </c>
      <c r="C1046">
        <f t="shared" si="77"/>
        <v>3.27E-2</v>
      </c>
      <c r="D1046">
        <v>6</v>
      </c>
      <c r="E1046">
        <f t="shared" si="78"/>
        <v>3.27E-2</v>
      </c>
      <c r="F1046" t="b">
        <f t="shared" si="79"/>
        <v>1</v>
      </c>
      <c r="G1046">
        <v>0</v>
      </c>
      <c r="H1046">
        <v>0</v>
      </c>
      <c r="I1046" t="s">
        <v>26</v>
      </c>
      <c r="J1046" t="s">
        <v>26</v>
      </c>
      <c r="L1046" s="10">
        <f t="shared" si="76"/>
        <v>195.61447937913323</v>
      </c>
    </row>
    <row r="1047" spans="1:12" x14ac:dyDescent="0.25">
      <c r="A1047" s="2">
        <v>44644</v>
      </c>
      <c r="B1047">
        <v>0.1</v>
      </c>
      <c r="C1047">
        <f t="shared" si="77"/>
        <v>0.1</v>
      </c>
      <c r="D1047">
        <v>6.6</v>
      </c>
      <c r="E1047">
        <f t="shared" si="78"/>
        <v>9.9900000000000003E-2</v>
      </c>
      <c r="F1047" t="b">
        <f t="shared" si="79"/>
        <v>0</v>
      </c>
      <c r="G1047">
        <v>0</v>
      </c>
      <c r="H1047">
        <v>0</v>
      </c>
      <c r="I1047" t="s">
        <v>26</v>
      </c>
      <c r="J1047" t="s">
        <v>26</v>
      </c>
      <c r="L1047" s="10">
        <f t="shared" si="76"/>
        <v>215.17592731704656</v>
      </c>
    </row>
    <row r="1048" spans="1:12" x14ac:dyDescent="0.25">
      <c r="A1048" s="2">
        <v>44645</v>
      </c>
      <c r="B1048">
        <v>-8.9999999999999993E-3</v>
      </c>
      <c r="C1048">
        <f t="shared" si="77"/>
        <v>-8.9999999999999993E-3</v>
      </c>
      <c r="D1048">
        <v>6.54</v>
      </c>
      <c r="E1048">
        <f t="shared" si="78"/>
        <v>-8.9999999999999993E-3</v>
      </c>
      <c r="F1048" t="b">
        <f t="shared" si="79"/>
        <v>1</v>
      </c>
      <c r="G1048">
        <v>0</v>
      </c>
      <c r="H1048">
        <v>0</v>
      </c>
      <c r="I1048" t="s">
        <v>26</v>
      </c>
      <c r="J1048" t="s">
        <v>26</v>
      </c>
      <c r="L1048" s="10">
        <f t="shared" si="76"/>
        <v>213.23934397119314</v>
      </c>
    </row>
    <row r="1049" spans="1:12" x14ac:dyDescent="0.25">
      <c r="A1049" s="2">
        <v>44648</v>
      </c>
      <c r="B1049">
        <v>-1.0699999999999999E-2</v>
      </c>
      <c r="C1049">
        <f t="shared" si="77"/>
        <v>-1.0699999999999999E-2</v>
      </c>
      <c r="D1049">
        <v>6.47</v>
      </c>
      <c r="E1049">
        <f t="shared" si="78"/>
        <v>-1.0699999999999999E-2</v>
      </c>
      <c r="F1049" t="b">
        <f t="shared" si="79"/>
        <v>1</v>
      </c>
      <c r="G1049">
        <v>0</v>
      </c>
      <c r="H1049">
        <v>0</v>
      </c>
      <c r="I1049" t="s">
        <v>26</v>
      </c>
      <c r="J1049" t="s">
        <v>26</v>
      </c>
      <c r="L1049" s="10">
        <f t="shared" si="76"/>
        <v>210.95768299070136</v>
      </c>
    </row>
    <row r="1050" spans="1:12" x14ac:dyDescent="0.25">
      <c r="A1050" s="2">
        <v>44649</v>
      </c>
      <c r="B1050">
        <v>8.1900000000000001E-2</v>
      </c>
      <c r="C1050">
        <f t="shared" si="77"/>
        <v>8.1900000000000001E-2</v>
      </c>
      <c r="D1050">
        <v>7</v>
      </c>
      <c r="E1050">
        <f t="shared" si="78"/>
        <v>8.1900000000000001E-2</v>
      </c>
      <c r="F1050" t="b">
        <f t="shared" si="79"/>
        <v>1</v>
      </c>
      <c r="G1050">
        <v>0</v>
      </c>
      <c r="H1050">
        <v>0</v>
      </c>
      <c r="I1050" t="s">
        <v>26</v>
      </c>
      <c r="J1050" t="s">
        <v>26</v>
      </c>
      <c r="L1050" s="10">
        <f t="shared" si="76"/>
        <v>228.23511722763982</v>
      </c>
    </row>
    <row r="1051" spans="1:12" x14ac:dyDescent="0.25">
      <c r="A1051" s="2">
        <v>44650</v>
      </c>
      <c r="B1051">
        <v>-1.8499999999999999E-2</v>
      </c>
      <c r="C1051">
        <f t="shared" si="77"/>
        <v>-1.8499999999999999E-2</v>
      </c>
      <c r="D1051">
        <v>6.87</v>
      </c>
      <c r="E1051">
        <f t="shared" si="78"/>
        <v>-1.8499999999999999E-2</v>
      </c>
      <c r="F1051" t="b">
        <f t="shared" si="79"/>
        <v>1</v>
      </c>
      <c r="G1051">
        <v>0</v>
      </c>
      <c r="H1051">
        <v>0</v>
      </c>
      <c r="I1051" t="s">
        <v>26</v>
      </c>
      <c r="J1051" t="s">
        <v>26</v>
      </c>
      <c r="L1051" s="10">
        <f t="shared" si="76"/>
        <v>224.01276755892849</v>
      </c>
    </row>
    <row r="1052" spans="1:12" x14ac:dyDescent="0.25">
      <c r="A1052" s="2">
        <v>44651</v>
      </c>
      <c r="B1052">
        <v>-7.1999999999999998E-3</v>
      </c>
      <c r="C1052">
        <f t="shared" si="77"/>
        <v>-7.1999999999999998E-3</v>
      </c>
      <c r="D1052">
        <v>6.82</v>
      </c>
      <c r="E1052">
        <f t="shared" si="78"/>
        <v>-7.1999999999999998E-3</v>
      </c>
      <c r="F1052" t="b">
        <f t="shared" si="79"/>
        <v>1</v>
      </c>
      <c r="G1052">
        <v>0</v>
      </c>
      <c r="H1052">
        <v>0</v>
      </c>
      <c r="I1052" t="s">
        <v>26</v>
      </c>
      <c r="J1052" t="s">
        <v>26</v>
      </c>
      <c r="L1052" s="10">
        <f t="shared" si="76"/>
        <v>222.39987563250421</v>
      </c>
    </row>
    <row r="1053" spans="1:12" x14ac:dyDescent="0.25">
      <c r="A1053" s="2">
        <v>44652</v>
      </c>
      <c r="B1053">
        <v>7.7699999999999894E-2</v>
      </c>
      <c r="C1053">
        <f t="shared" si="77"/>
        <v>7.7700000000000005E-2</v>
      </c>
      <c r="D1053">
        <v>7.35</v>
      </c>
      <c r="E1053">
        <f t="shared" si="78"/>
        <v>7.7700000000000005E-2</v>
      </c>
      <c r="F1053" t="b">
        <f t="shared" si="79"/>
        <v>1</v>
      </c>
      <c r="G1053">
        <v>0</v>
      </c>
      <c r="H1053">
        <v>0</v>
      </c>
      <c r="I1053" t="s">
        <v>26</v>
      </c>
      <c r="J1053" t="s">
        <v>26</v>
      </c>
      <c r="L1053" s="10">
        <f t="shared" si="76"/>
        <v>239.68034596914981</v>
      </c>
    </row>
    <row r="1054" spans="1:12" x14ac:dyDescent="0.25">
      <c r="A1054" s="2">
        <v>44655</v>
      </c>
      <c r="B1054">
        <v>-2.1700000000000001E-2</v>
      </c>
      <c r="C1054">
        <f t="shared" si="77"/>
        <v>-2.1700000000000001E-2</v>
      </c>
      <c r="D1054">
        <v>7.19</v>
      </c>
      <c r="E1054">
        <f t="shared" si="78"/>
        <v>-2.1700000000000001E-2</v>
      </c>
      <c r="F1054" t="b">
        <f t="shared" si="79"/>
        <v>1</v>
      </c>
      <c r="G1054">
        <v>0</v>
      </c>
      <c r="H1054">
        <v>0</v>
      </c>
      <c r="I1054" t="s">
        <v>26</v>
      </c>
      <c r="J1054" t="s">
        <v>26</v>
      </c>
      <c r="L1054" s="10">
        <f t="shared" si="76"/>
        <v>234.47928246161925</v>
      </c>
    </row>
    <row r="1055" spans="1:12" x14ac:dyDescent="0.25">
      <c r="A1055" s="2">
        <v>44656</v>
      </c>
      <c r="B1055">
        <v>-3.8899999999999997E-2</v>
      </c>
      <c r="C1055">
        <f t="shared" si="77"/>
        <v>-3.8899999999999997E-2</v>
      </c>
      <c r="D1055">
        <v>6.91</v>
      </c>
      <c r="E1055">
        <f t="shared" si="78"/>
        <v>-3.8899999999999997E-2</v>
      </c>
      <c r="F1055" t="b">
        <f t="shared" si="79"/>
        <v>1</v>
      </c>
      <c r="G1055">
        <v>0</v>
      </c>
      <c r="H1055">
        <v>0</v>
      </c>
      <c r="I1055" t="s">
        <v>26</v>
      </c>
      <c r="J1055" t="s">
        <v>26</v>
      </c>
      <c r="L1055" s="10">
        <f t="shared" si="76"/>
        <v>225.35803837386226</v>
      </c>
    </row>
    <row r="1056" spans="1:12" x14ac:dyDescent="0.25">
      <c r="A1056" s="2">
        <v>44657</v>
      </c>
      <c r="B1056">
        <v>-4.19E-2</v>
      </c>
      <c r="C1056">
        <f t="shared" si="77"/>
        <v>-4.19E-2</v>
      </c>
      <c r="D1056">
        <v>6.62</v>
      </c>
      <c r="E1056">
        <f t="shared" si="78"/>
        <v>-4.19E-2</v>
      </c>
      <c r="F1056" t="b">
        <f t="shared" si="79"/>
        <v>1</v>
      </c>
      <c r="G1056">
        <v>0</v>
      </c>
      <c r="H1056">
        <v>0</v>
      </c>
      <c r="I1056" t="s">
        <v>26</v>
      </c>
      <c r="J1056" t="s">
        <v>26</v>
      </c>
      <c r="L1056" s="10">
        <f t="shared" si="76"/>
        <v>215.91553656599743</v>
      </c>
    </row>
    <row r="1057" spans="1:12" x14ac:dyDescent="0.25">
      <c r="A1057" s="2">
        <v>44658</v>
      </c>
      <c r="B1057">
        <v>-8.9999999999999993E-3</v>
      </c>
      <c r="C1057">
        <f t="shared" si="77"/>
        <v>-8.9999999999999993E-3</v>
      </c>
      <c r="D1057">
        <v>6.56</v>
      </c>
      <c r="E1057">
        <f t="shared" si="78"/>
        <v>-8.9999999999999993E-3</v>
      </c>
      <c r="F1057" t="b">
        <f t="shared" si="79"/>
        <v>1</v>
      </c>
      <c r="G1057">
        <v>0</v>
      </c>
      <c r="H1057">
        <v>0</v>
      </c>
      <c r="I1057" t="s">
        <v>26</v>
      </c>
      <c r="J1057" t="s">
        <v>26</v>
      </c>
      <c r="L1057" s="10">
        <f t="shared" si="76"/>
        <v>213.97229673690344</v>
      </c>
    </row>
    <row r="1058" spans="1:12" x14ac:dyDescent="0.25">
      <c r="A1058" s="2">
        <v>44659</v>
      </c>
      <c r="B1058">
        <v>-6.5500000000000003E-2</v>
      </c>
      <c r="C1058">
        <f t="shared" si="77"/>
        <v>-6.5500000000000003E-2</v>
      </c>
      <c r="D1058">
        <v>6.13</v>
      </c>
      <c r="E1058">
        <f t="shared" si="78"/>
        <v>-6.5500000000000003E-2</v>
      </c>
      <c r="F1058" t="b">
        <f t="shared" si="79"/>
        <v>1</v>
      </c>
      <c r="G1058">
        <v>0</v>
      </c>
      <c r="H1058">
        <v>0</v>
      </c>
      <c r="I1058" t="s">
        <v>26</v>
      </c>
      <c r="J1058" t="s">
        <v>26</v>
      </c>
      <c r="L1058" s="10">
        <f t="shared" si="76"/>
        <v>199.95711130063626</v>
      </c>
    </row>
    <row r="1059" spans="1:12" x14ac:dyDescent="0.25">
      <c r="A1059" s="2">
        <v>44662</v>
      </c>
      <c r="B1059">
        <v>-8.0999999999999996E-3</v>
      </c>
      <c r="C1059">
        <f t="shared" si="77"/>
        <v>-8.0999999999999996E-3</v>
      </c>
      <c r="D1059">
        <v>6.08</v>
      </c>
      <c r="E1059">
        <f t="shared" si="78"/>
        <v>-8.0999999999999996E-3</v>
      </c>
      <c r="F1059" t="b">
        <f t="shared" si="79"/>
        <v>1</v>
      </c>
      <c r="G1059">
        <v>0</v>
      </c>
      <c r="H1059">
        <v>0</v>
      </c>
      <c r="I1059" t="s">
        <v>26</v>
      </c>
      <c r="J1059" t="s">
        <v>26</v>
      </c>
      <c r="L1059" s="10">
        <f t="shared" si="76"/>
        <v>198.33745869910109</v>
      </c>
    </row>
    <row r="1060" spans="1:12" x14ac:dyDescent="0.25">
      <c r="A1060" s="2">
        <v>44663</v>
      </c>
      <c r="B1060">
        <v>-1.7999999999999999E-2</v>
      </c>
      <c r="C1060">
        <f t="shared" si="77"/>
        <v>-1.7999999999999999E-2</v>
      </c>
      <c r="D1060">
        <v>5.97</v>
      </c>
      <c r="E1060">
        <f t="shared" si="78"/>
        <v>-1.7999999999999999E-2</v>
      </c>
      <c r="F1060" t="b">
        <f t="shared" si="79"/>
        <v>1</v>
      </c>
      <c r="G1060">
        <v>0</v>
      </c>
      <c r="H1060">
        <v>0</v>
      </c>
      <c r="I1060" t="s">
        <v>26</v>
      </c>
      <c r="J1060" t="s">
        <v>26</v>
      </c>
      <c r="L1060" s="10">
        <f t="shared" si="76"/>
        <v>194.76738444251725</v>
      </c>
    </row>
    <row r="1061" spans="1:12" x14ac:dyDescent="0.25">
      <c r="A1061" s="2">
        <v>44664</v>
      </c>
      <c r="B1061">
        <v>0.01</v>
      </c>
      <c r="C1061">
        <f t="shared" si="77"/>
        <v>0.01</v>
      </c>
      <c r="D1061">
        <v>6.03</v>
      </c>
      <c r="E1061">
        <f t="shared" si="78"/>
        <v>0.01</v>
      </c>
      <c r="F1061" t="b">
        <f t="shared" si="79"/>
        <v>1</v>
      </c>
      <c r="G1061">
        <v>0</v>
      </c>
      <c r="H1061">
        <v>0</v>
      </c>
      <c r="I1061" t="s">
        <v>26</v>
      </c>
      <c r="J1061" t="s">
        <v>26</v>
      </c>
      <c r="L1061" s="10">
        <f t="shared" si="76"/>
        <v>196.71505828694242</v>
      </c>
    </row>
    <row r="1062" spans="1:12" x14ac:dyDescent="0.25">
      <c r="A1062" s="2">
        <v>44665</v>
      </c>
      <c r="B1062">
        <v>-3.3E-3</v>
      </c>
      <c r="C1062">
        <f t="shared" si="77"/>
        <v>-3.3E-3</v>
      </c>
      <c r="D1062">
        <v>6.01</v>
      </c>
      <c r="E1062">
        <f t="shared" si="78"/>
        <v>-3.3E-3</v>
      </c>
      <c r="F1062" t="b">
        <f t="shared" si="79"/>
        <v>1</v>
      </c>
      <c r="G1062">
        <v>0</v>
      </c>
      <c r="H1062">
        <v>0</v>
      </c>
      <c r="I1062" t="s">
        <v>26</v>
      </c>
      <c r="J1062" t="s">
        <v>26</v>
      </c>
      <c r="L1062" s="10">
        <f t="shared" si="76"/>
        <v>196.06589859459552</v>
      </c>
    </row>
    <row r="1063" spans="1:12" x14ac:dyDescent="0.25">
      <c r="A1063" s="2">
        <v>44669</v>
      </c>
      <c r="B1063">
        <v>-1.9900000000000001E-2</v>
      </c>
      <c r="C1063">
        <f t="shared" si="77"/>
        <v>-1.9900000000000001E-2</v>
      </c>
      <c r="D1063">
        <v>5.89</v>
      </c>
      <c r="E1063">
        <f t="shared" si="78"/>
        <v>-1.9900000000000001E-2</v>
      </c>
      <c r="F1063" t="b">
        <f t="shared" si="79"/>
        <v>1</v>
      </c>
      <c r="G1063">
        <v>0</v>
      </c>
      <c r="H1063">
        <v>0</v>
      </c>
      <c r="I1063" t="s">
        <v>26</v>
      </c>
      <c r="J1063" t="s">
        <v>26</v>
      </c>
      <c r="L1063" s="10">
        <f t="shared" si="76"/>
        <v>192.16418721256306</v>
      </c>
    </row>
    <row r="1064" spans="1:12" x14ac:dyDescent="0.25">
      <c r="A1064" s="2">
        <v>44670</v>
      </c>
      <c r="B1064">
        <v>8.3999999999999995E-3</v>
      </c>
      <c r="C1064">
        <f t="shared" si="77"/>
        <v>8.3999999999999995E-3</v>
      </c>
      <c r="D1064">
        <v>5.94</v>
      </c>
      <c r="E1064">
        <f t="shared" si="78"/>
        <v>8.3999999999999995E-3</v>
      </c>
      <c r="F1064" t="b">
        <f t="shared" si="79"/>
        <v>1</v>
      </c>
      <c r="G1064">
        <v>0</v>
      </c>
      <c r="H1064">
        <v>0</v>
      </c>
      <c r="I1064" t="s">
        <v>26</v>
      </c>
      <c r="J1064" t="s">
        <v>26</v>
      </c>
      <c r="L1064" s="10">
        <f t="shared" si="76"/>
        <v>193.77836638514859</v>
      </c>
    </row>
    <row r="1065" spans="1:12" x14ac:dyDescent="0.25">
      <c r="A1065" s="2">
        <v>44671</v>
      </c>
      <c r="B1065">
        <v>-5.5500000000000001E-2</v>
      </c>
      <c r="C1065">
        <f t="shared" si="77"/>
        <v>-5.5500000000000001E-2</v>
      </c>
      <c r="D1065">
        <v>5.61</v>
      </c>
      <c r="E1065">
        <f t="shared" si="78"/>
        <v>-5.5500000000000001E-2</v>
      </c>
      <c r="F1065" t="b">
        <f t="shared" si="79"/>
        <v>1</v>
      </c>
      <c r="G1065">
        <v>0</v>
      </c>
      <c r="H1065">
        <v>0</v>
      </c>
      <c r="I1065" t="s">
        <v>26</v>
      </c>
      <c r="J1065" t="s">
        <v>26</v>
      </c>
      <c r="L1065" s="10">
        <f t="shared" si="76"/>
        <v>183.02366705077284</v>
      </c>
    </row>
    <row r="1066" spans="1:12" x14ac:dyDescent="0.25">
      <c r="A1066" s="2">
        <v>44673</v>
      </c>
      <c r="B1066">
        <v>-1.06E-2</v>
      </c>
      <c r="C1066">
        <f t="shared" si="77"/>
        <v>-1.06E-2</v>
      </c>
      <c r="D1066">
        <v>5.55</v>
      </c>
      <c r="E1066">
        <f t="shared" si="78"/>
        <v>-1.06E-2</v>
      </c>
      <c r="F1066" t="b">
        <f t="shared" si="79"/>
        <v>1</v>
      </c>
      <c r="G1066">
        <v>0</v>
      </c>
      <c r="H1066">
        <v>0</v>
      </c>
      <c r="I1066" t="s">
        <v>26</v>
      </c>
      <c r="J1066" t="s">
        <v>26</v>
      </c>
      <c r="L1066" s="10">
        <f t="shared" si="76"/>
        <v>181.08361618003465</v>
      </c>
    </row>
    <row r="1067" spans="1:12" x14ac:dyDescent="0.25">
      <c r="A1067" s="2">
        <v>44676</v>
      </c>
      <c r="B1067">
        <v>-1.9799999999999901E-2</v>
      </c>
      <c r="C1067">
        <f t="shared" si="77"/>
        <v>-1.9800000000000002E-2</v>
      </c>
      <c r="D1067">
        <v>5.44</v>
      </c>
      <c r="E1067">
        <f t="shared" si="78"/>
        <v>-1.9800000000000002E-2</v>
      </c>
      <c r="F1067" t="b">
        <f t="shared" si="79"/>
        <v>1</v>
      </c>
      <c r="G1067">
        <v>0</v>
      </c>
      <c r="H1067">
        <v>0</v>
      </c>
      <c r="I1067" t="s">
        <v>26</v>
      </c>
      <c r="J1067" t="s">
        <v>26</v>
      </c>
      <c r="L1067" s="10">
        <f t="shared" si="76"/>
        <v>177.49816057966996</v>
      </c>
    </row>
    <row r="1068" spans="1:12" x14ac:dyDescent="0.25">
      <c r="A1068" s="2">
        <v>44677</v>
      </c>
      <c r="B1068">
        <v>-4.7699999999999902E-2</v>
      </c>
      <c r="C1068">
        <f t="shared" si="77"/>
        <v>-4.7699999999999999E-2</v>
      </c>
      <c r="D1068">
        <v>5.18</v>
      </c>
      <c r="E1068">
        <f t="shared" si="78"/>
        <v>-4.7699999999999999E-2</v>
      </c>
      <c r="F1068" t="b">
        <f t="shared" si="79"/>
        <v>1</v>
      </c>
      <c r="G1068">
        <v>0</v>
      </c>
      <c r="H1068">
        <v>0</v>
      </c>
      <c r="I1068" t="s">
        <v>26</v>
      </c>
      <c r="J1068" t="s">
        <v>26</v>
      </c>
      <c r="L1068" s="10">
        <f t="shared" si="76"/>
        <v>169.03149832001969</v>
      </c>
    </row>
    <row r="1069" spans="1:12" x14ac:dyDescent="0.25">
      <c r="A1069" s="2">
        <v>44678</v>
      </c>
      <c r="B1069">
        <v>-1.54E-2</v>
      </c>
      <c r="C1069">
        <f t="shared" si="77"/>
        <v>-1.54E-2</v>
      </c>
      <c r="D1069">
        <v>5.0999999999999996</v>
      </c>
      <c r="E1069">
        <f t="shared" si="78"/>
        <v>-1.54E-2</v>
      </c>
      <c r="F1069" t="b">
        <f t="shared" si="79"/>
        <v>1</v>
      </c>
      <c r="G1069">
        <v>0</v>
      </c>
      <c r="H1069">
        <v>0</v>
      </c>
      <c r="I1069" t="s">
        <v>26</v>
      </c>
      <c r="J1069" t="s">
        <v>26</v>
      </c>
      <c r="L1069" s="10">
        <f t="shared" si="76"/>
        <v>166.42841324589139</v>
      </c>
    </row>
    <row r="1070" spans="1:12" x14ac:dyDescent="0.25">
      <c r="A1070" s="2">
        <v>44679</v>
      </c>
      <c r="B1070">
        <v>1.5599999999999999E-2</v>
      </c>
      <c r="C1070">
        <f t="shared" si="77"/>
        <v>1.5599999999999999E-2</v>
      </c>
      <c r="D1070">
        <v>5.18</v>
      </c>
      <c r="E1070">
        <f t="shared" si="78"/>
        <v>1.5599999999999999E-2</v>
      </c>
      <c r="F1070" t="b">
        <f t="shared" si="79"/>
        <v>1</v>
      </c>
      <c r="G1070">
        <v>0</v>
      </c>
      <c r="H1070">
        <v>0</v>
      </c>
      <c r="I1070" t="s">
        <v>26</v>
      </c>
      <c r="J1070" t="s">
        <v>26</v>
      </c>
      <c r="L1070" s="10">
        <f t="shared" si="76"/>
        <v>169.02469649252731</v>
      </c>
    </row>
    <row r="1071" spans="1:12" x14ac:dyDescent="0.25">
      <c r="A1071" s="2">
        <v>44680</v>
      </c>
      <c r="B1071">
        <v>-5.79E-2</v>
      </c>
      <c r="C1071">
        <f t="shared" si="77"/>
        <v>-5.79E-2</v>
      </c>
      <c r="D1071">
        <v>4.88</v>
      </c>
      <c r="E1071">
        <f t="shared" si="78"/>
        <v>-5.79E-2</v>
      </c>
      <c r="F1071" t="b">
        <f t="shared" si="79"/>
        <v>1</v>
      </c>
      <c r="G1071">
        <v>0</v>
      </c>
      <c r="H1071">
        <v>0</v>
      </c>
      <c r="I1071" t="s">
        <v>26</v>
      </c>
      <c r="J1071" t="s">
        <v>26</v>
      </c>
      <c r="L1071" s="10">
        <f t="shared" si="76"/>
        <v>159.23816656560999</v>
      </c>
    </row>
    <row r="1072" spans="1:12" x14ac:dyDescent="0.25">
      <c r="A1072" s="2">
        <v>44683</v>
      </c>
      <c r="B1072">
        <v>-1.6299999999999999E-2</v>
      </c>
      <c r="C1072">
        <f t="shared" si="77"/>
        <v>-1.6299999999999999E-2</v>
      </c>
      <c r="D1072">
        <v>4.8</v>
      </c>
      <c r="E1072">
        <f t="shared" si="78"/>
        <v>-1.6299999999999999E-2</v>
      </c>
      <c r="F1072" t="b">
        <f t="shared" si="79"/>
        <v>1</v>
      </c>
      <c r="G1072">
        <v>0</v>
      </c>
      <c r="H1072">
        <v>0</v>
      </c>
      <c r="I1072" t="s">
        <v>26</v>
      </c>
      <c r="J1072" t="s">
        <v>26</v>
      </c>
      <c r="L1072" s="10">
        <f t="shared" si="76"/>
        <v>156.64258445059053</v>
      </c>
    </row>
    <row r="1073" spans="1:12" x14ac:dyDescent="0.25">
      <c r="A1073" s="2">
        <v>44684</v>
      </c>
      <c r="B1073">
        <v>-4.1599999999999998E-2</v>
      </c>
      <c r="C1073">
        <f t="shared" si="77"/>
        <v>-4.1599999999999998E-2</v>
      </c>
      <c r="D1073">
        <v>4.5999999999999996</v>
      </c>
      <c r="E1073">
        <f t="shared" si="78"/>
        <v>-4.1599999999999998E-2</v>
      </c>
      <c r="F1073" t="b">
        <f t="shared" si="79"/>
        <v>1</v>
      </c>
      <c r="G1073">
        <v>0</v>
      </c>
      <c r="H1073">
        <v>0</v>
      </c>
      <c r="I1073" t="s">
        <v>26</v>
      </c>
      <c r="J1073" t="s">
        <v>26</v>
      </c>
      <c r="L1073" s="10">
        <f t="shared" si="76"/>
        <v>150.12625293744597</v>
      </c>
    </row>
    <row r="1074" spans="1:12" x14ac:dyDescent="0.25">
      <c r="A1074" s="2">
        <v>44685</v>
      </c>
      <c r="B1074">
        <v>7.5999999999999998E-2</v>
      </c>
      <c r="C1074">
        <f t="shared" si="77"/>
        <v>7.5999999999999998E-2</v>
      </c>
      <c r="D1074">
        <v>4.95</v>
      </c>
      <c r="E1074">
        <f t="shared" si="78"/>
        <v>7.5999999999999998E-2</v>
      </c>
      <c r="F1074" t="b">
        <f t="shared" si="79"/>
        <v>1</v>
      </c>
      <c r="G1074">
        <v>0</v>
      </c>
      <c r="H1074">
        <v>0</v>
      </c>
      <c r="I1074" t="s">
        <v>26</v>
      </c>
      <c r="J1074" t="s">
        <v>26</v>
      </c>
      <c r="L1074" s="10">
        <f t="shared" si="76"/>
        <v>161.53584816069187</v>
      </c>
    </row>
    <row r="1075" spans="1:12" x14ac:dyDescent="0.25">
      <c r="A1075" s="2">
        <v>44686</v>
      </c>
      <c r="B1075">
        <v>-0.107</v>
      </c>
      <c r="C1075">
        <f t="shared" si="77"/>
        <v>-0.107</v>
      </c>
      <c r="D1075">
        <v>4.42</v>
      </c>
      <c r="E1075">
        <f t="shared" si="78"/>
        <v>-0.107</v>
      </c>
      <c r="F1075" t="b">
        <f t="shared" si="79"/>
        <v>1</v>
      </c>
      <c r="G1075">
        <v>0</v>
      </c>
      <c r="H1075">
        <v>0</v>
      </c>
      <c r="I1075" t="s">
        <v>26</v>
      </c>
      <c r="J1075" t="s">
        <v>26</v>
      </c>
      <c r="L1075" s="10">
        <f t="shared" si="76"/>
        <v>144.25151240749784</v>
      </c>
    </row>
    <row r="1076" spans="1:12" x14ac:dyDescent="0.25">
      <c r="A1076" s="2">
        <v>44687</v>
      </c>
      <c r="B1076">
        <v>-2.7099999999999999E-2</v>
      </c>
      <c r="C1076">
        <f t="shared" si="77"/>
        <v>-2.7099999999999999E-2</v>
      </c>
      <c r="D1076">
        <v>4.3</v>
      </c>
      <c r="E1076">
        <f t="shared" si="78"/>
        <v>-2.7099999999999999E-2</v>
      </c>
      <c r="F1076" t="b">
        <f t="shared" si="79"/>
        <v>1</v>
      </c>
      <c r="G1076">
        <v>0</v>
      </c>
      <c r="H1076">
        <v>0</v>
      </c>
      <c r="I1076" t="s">
        <v>26</v>
      </c>
      <c r="J1076" t="s">
        <v>26</v>
      </c>
      <c r="L1076" s="10">
        <f t="shared" si="76"/>
        <v>140.34229642125464</v>
      </c>
    </row>
    <row r="1077" spans="1:12" x14ac:dyDescent="0.25">
      <c r="A1077" s="2">
        <v>44690</v>
      </c>
      <c r="B1077">
        <v>-9.06E-2</v>
      </c>
      <c r="C1077">
        <f t="shared" si="77"/>
        <v>-9.06E-2</v>
      </c>
      <c r="D1077">
        <v>3.91</v>
      </c>
      <c r="E1077">
        <f t="shared" si="78"/>
        <v>-9.06E-2</v>
      </c>
      <c r="F1077" t="b">
        <f t="shared" si="79"/>
        <v>1</v>
      </c>
      <c r="G1077">
        <v>0</v>
      </c>
      <c r="H1077">
        <v>0</v>
      </c>
      <c r="I1077" t="s">
        <v>26</v>
      </c>
      <c r="J1077" t="s">
        <v>26</v>
      </c>
      <c r="L1077" s="10">
        <f t="shared" si="76"/>
        <v>127.62728436548898</v>
      </c>
    </row>
    <row r="1078" spans="1:12" x14ac:dyDescent="0.25">
      <c r="A1078" s="2">
        <v>44691</v>
      </c>
      <c r="B1078">
        <v>1.0200000000000001E-2</v>
      </c>
      <c r="C1078">
        <f t="shared" si="77"/>
        <v>1.0200000000000001E-2</v>
      </c>
      <c r="D1078">
        <v>3.95</v>
      </c>
      <c r="E1078">
        <f t="shared" si="78"/>
        <v>1.0200000000000001E-2</v>
      </c>
      <c r="F1078" t="b">
        <f t="shared" si="79"/>
        <v>1</v>
      </c>
      <c r="G1078">
        <v>0</v>
      </c>
      <c r="H1078">
        <v>0</v>
      </c>
      <c r="I1078" t="s">
        <v>26</v>
      </c>
      <c r="J1078" t="s">
        <v>26</v>
      </c>
      <c r="L1078" s="10">
        <f t="shared" si="76"/>
        <v>128.92908266601697</v>
      </c>
    </row>
    <row r="1079" spans="1:12" x14ac:dyDescent="0.25">
      <c r="A1079" s="2">
        <v>44692</v>
      </c>
      <c r="B1079">
        <v>-5.0000000000000001E-3</v>
      </c>
      <c r="C1079">
        <f t="shared" si="77"/>
        <v>-5.0000000000000001E-3</v>
      </c>
      <c r="D1079">
        <v>3.93</v>
      </c>
      <c r="E1079">
        <f t="shared" si="78"/>
        <v>-5.0000000000000001E-3</v>
      </c>
      <c r="F1079" t="b">
        <f t="shared" si="79"/>
        <v>1</v>
      </c>
      <c r="G1079">
        <v>0</v>
      </c>
      <c r="H1079">
        <v>0</v>
      </c>
      <c r="I1079" t="s">
        <v>26</v>
      </c>
      <c r="J1079" t="s">
        <v>26</v>
      </c>
      <c r="L1079" s="10">
        <f t="shared" si="76"/>
        <v>128.28443725268687</v>
      </c>
    </row>
    <row r="1080" spans="1:12" x14ac:dyDescent="0.25">
      <c r="A1080" s="2">
        <v>44693</v>
      </c>
      <c r="B1080">
        <v>6.3600000000000004E-2</v>
      </c>
      <c r="C1080">
        <f t="shared" si="77"/>
        <v>6.3600000000000004E-2</v>
      </c>
      <c r="D1080">
        <v>4.18</v>
      </c>
      <c r="E1080">
        <f t="shared" si="78"/>
        <v>6.3600000000000004E-2</v>
      </c>
      <c r="F1080" t="b">
        <f t="shared" si="79"/>
        <v>1</v>
      </c>
      <c r="G1080">
        <v>0</v>
      </c>
      <c r="H1080">
        <v>0</v>
      </c>
      <c r="I1080" t="s">
        <v>26</v>
      </c>
      <c r="J1080" t="s">
        <v>26</v>
      </c>
      <c r="L1080" s="10">
        <f t="shared" si="76"/>
        <v>136.44332746195778</v>
      </c>
    </row>
    <row r="1081" spans="1:12" x14ac:dyDescent="0.25">
      <c r="A1081" s="2">
        <v>44694</v>
      </c>
      <c r="B1081">
        <v>4.7800000000000002E-2</v>
      </c>
      <c r="C1081">
        <f t="shared" si="77"/>
        <v>4.7800000000000002E-2</v>
      </c>
      <c r="D1081">
        <v>4.38</v>
      </c>
      <c r="E1081">
        <f t="shared" si="78"/>
        <v>4.7800000000000002E-2</v>
      </c>
      <c r="F1081" t="b">
        <f t="shared" si="79"/>
        <v>1</v>
      </c>
      <c r="G1081">
        <v>0</v>
      </c>
      <c r="H1081">
        <v>0</v>
      </c>
      <c r="I1081" t="s">
        <v>26</v>
      </c>
      <c r="J1081" t="s">
        <v>26</v>
      </c>
      <c r="L1081" s="10">
        <f t="shared" si="76"/>
        <v>142.96531851463936</v>
      </c>
    </row>
    <row r="1082" spans="1:12" x14ac:dyDescent="0.25">
      <c r="A1082" s="2">
        <v>44697</v>
      </c>
      <c r="B1082">
        <v>1.5900000000000001E-2</v>
      </c>
      <c r="C1082">
        <f t="shared" si="77"/>
        <v>1.5900000000000001E-2</v>
      </c>
      <c r="D1082">
        <v>4.45</v>
      </c>
      <c r="E1082">
        <f t="shared" si="78"/>
        <v>1.5900000000000001E-2</v>
      </c>
      <c r="F1082" t="b">
        <f t="shared" si="79"/>
        <v>1</v>
      </c>
      <c r="G1082">
        <v>0</v>
      </c>
      <c r="H1082">
        <v>0</v>
      </c>
      <c r="I1082" t="s">
        <v>26</v>
      </c>
      <c r="J1082" t="s">
        <v>26</v>
      </c>
      <c r="L1082" s="10">
        <f t="shared" si="76"/>
        <v>145.23846707902214</v>
      </c>
    </row>
    <row r="1083" spans="1:12" x14ac:dyDescent="0.25">
      <c r="A1083" s="2">
        <v>44698</v>
      </c>
      <c r="B1083">
        <v>-0.11459999999999999</v>
      </c>
      <c r="C1083">
        <f t="shared" si="77"/>
        <v>-0.11459999999999999</v>
      </c>
      <c r="D1083">
        <v>3.94</v>
      </c>
      <c r="E1083">
        <f t="shared" si="78"/>
        <v>-0.11459999999999999</v>
      </c>
      <c r="F1083" t="b">
        <f t="shared" si="79"/>
        <v>1</v>
      </c>
      <c r="G1083">
        <v>0</v>
      </c>
      <c r="H1083">
        <v>0</v>
      </c>
      <c r="I1083" t="s">
        <v>26</v>
      </c>
      <c r="J1083" t="s">
        <v>26</v>
      </c>
      <c r="L1083" s="10">
        <f t="shared" ref="L1083:L1146" si="80">L1082*(1+C1083)</f>
        <v>128.5941387517662</v>
      </c>
    </row>
    <row r="1084" spans="1:12" x14ac:dyDescent="0.25">
      <c r="A1084" s="2">
        <v>44699</v>
      </c>
      <c r="B1084">
        <v>-5.5800000000000002E-2</v>
      </c>
      <c r="C1084">
        <f t="shared" si="77"/>
        <v>-5.5800000000000002E-2</v>
      </c>
      <c r="D1084">
        <v>3.72</v>
      </c>
      <c r="E1084">
        <f t="shared" si="78"/>
        <v>-5.5800000000000002E-2</v>
      </c>
      <c r="F1084" t="b">
        <f t="shared" si="79"/>
        <v>1</v>
      </c>
      <c r="G1084">
        <v>0</v>
      </c>
      <c r="H1084">
        <v>0</v>
      </c>
      <c r="I1084" t="s">
        <v>26</v>
      </c>
      <c r="J1084" t="s">
        <v>26</v>
      </c>
      <c r="L1084" s="10">
        <f t="shared" si="80"/>
        <v>121.41858580941765</v>
      </c>
    </row>
    <row r="1085" spans="1:12" x14ac:dyDescent="0.25">
      <c r="A1085" s="2">
        <v>44700</v>
      </c>
      <c r="B1085">
        <v>2.5999999999999999E-3</v>
      </c>
      <c r="C1085">
        <f t="shared" si="77"/>
        <v>2.5999999999999999E-3</v>
      </c>
      <c r="D1085">
        <v>3.73</v>
      </c>
      <c r="E1085">
        <f t="shared" si="78"/>
        <v>2.5999999999999999E-3</v>
      </c>
      <c r="F1085" t="b">
        <f t="shared" si="79"/>
        <v>1</v>
      </c>
      <c r="G1085">
        <v>0</v>
      </c>
      <c r="H1085">
        <v>0</v>
      </c>
      <c r="I1085" t="s">
        <v>26</v>
      </c>
      <c r="J1085" t="s">
        <v>26</v>
      </c>
      <c r="L1085" s="10">
        <f t="shared" si="80"/>
        <v>121.73427413252213</v>
      </c>
    </row>
    <row r="1086" spans="1:12" x14ac:dyDescent="0.25">
      <c r="A1086" s="2">
        <v>44701</v>
      </c>
      <c r="B1086">
        <v>-1.6E-2</v>
      </c>
      <c r="C1086">
        <f t="shared" si="77"/>
        <v>-1.6E-2</v>
      </c>
      <c r="D1086">
        <v>3.67</v>
      </c>
      <c r="E1086">
        <f t="shared" si="78"/>
        <v>-1.6E-2</v>
      </c>
      <c r="F1086" t="b">
        <f t="shared" si="79"/>
        <v>1</v>
      </c>
      <c r="G1086">
        <v>0</v>
      </c>
      <c r="H1086">
        <v>0</v>
      </c>
      <c r="I1086" t="s">
        <v>26</v>
      </c>
      <c r="J1086" t="s">
        <v>26</v>
      </c>
      <c r="L1086" s="10">
        <f t="shared" si="80"/>
        <v>119.78652574640178</v>
      </c>
    </row>
    <row r="1087" spans="1:12" x14ac:dyDescent="0.25">
      <c r="A1087" s="2">
        <v>44704</v>
      </c>
      <c r="B1087">
        <v>8.0999999999999996E-3</v>
      </c>
      <c r="C1087">
        <f t="shared" si="77"/>
        <v>8.0999999999999996E-3</v>
      </c>
      <c r="D1087">
        <v>3.7</v>
      </c>
      <c r="E1087">
        <f t="shared" si="78"/>
        <v>8.0999999999999996E-3</v>
      </c>
      <c r="F1087" t="b">
        <f t="shared" si="79"/>
        <v>1</v>
      </c>
      <c r="G1087">
        <v>0</v>
      </c>
      <c r="H1087">
        <v>0</v>
      </c>
      <c r="I1087" t="s">
        <v>26</v>
      </c>
      <c r="J1087" t="s">
        <v>26</v>
      </c>
      <c r="L1087" s="10">
        <f t="shared" si="80"/>
        <v>120.75679660494764</v>
      </c>
    </row>
    <row r="1088" spans="1:12" x14ac:dyDescent="0.25">
      <c r="A1088" s="2">
        <v>44705</v>
      </c>
      <c r="B1088">
        <v>2.7000000000000001E-3</v>
      </c>
      <c r="C1088">
        <f t="shared" si="77"/>
        <v>2.7000000000000001E-3</v>
      </c>
      <c r="D1088">
        <v>3.71</v>
      </c>
      <c r="E1088">
        <f t="shared" si="78"/>
        <v>2.7000000000000001E-3</v>
      </c>
      <c r="F1088" t="b">
        <f t="shared" si="79"/>
        <v>1</v>
      </c>
      <c r="G1088">
        <v>0</v>
      </c>
      <c r="H1088">
        <v>0</v>
      </c>
      <c r="I1088" t="s">
        <v>26</v>
      </c>
      <c r="J1088" t="s">
        <v>26</v>
      </c>
      <c r="L1088" s="10">
        <f t="shared" si="80"/>
        <v>121.08283995578098</v>
      </c>
    </row>
    <row r="1089" spans="1:12" x14ac:dyDescent="0.25">
      <c r="A1089" s="2">
        <v>44706</v>
      </c>
      <c r="B1089">
        <v>0</v>
      </c>
      <c r="C1089">
        <f t="shared" si="77"/>
        <v>0</v>
      </c>
      <c r="D1089">
        <v>3.71</v>
      </c>
      <c r="E1089">
        <f t="shared" si="78"/>
        <v>0</v>
      </c>
      <c r="F1089" t="b">
        <f t="shared" si="79"/>
        <v>1</v>
      </c>
      <c r="G1089">
        <v>0</v>
      </c>
      <c r="H1089">
        <v>0</v>
      </c>
      <c r="I1089" t="s">
        <v>26</v>
      </c>
      <c r="J1089" t="s">
        <v>26</v>
      </c>
      <c r="L1089" s="10">
        <f t="shared" si="80"/>
        <v>121.08283995578098</v>
      </c>
    </row>
    <row r="1090" spans="1:12" x14ac:dyDescent="0.25">
      <c r="A1090" s="2">
        <v>44707</v>
      </c>
      <c r="B1090">
        <v>9.6999999999999906E-2</v>
      </c>
      <c r="C1090">
        <f t="shared" si="77"/>
        <v>9.7000000000000003E-2</v>
      </c>
      <c r="D1090">
        <v>4.07</v>
      </c>
      <c r="E1090">
        <f t="shared" si="78"/>
        <v>9.7000000000000003E-2</v>
      </c>
      <c r="F1090" t="b">
        <f t="shared" si="79"/>
        <v>1</v>
      </c>
      <c r="G1090">
        <v>0</v>
      </c>
      <c r="H1090">
        <v>0</v>
      </c>
      <c r="I1090" t="s">
        <v>26</v>
      </c>
      <c r="J1090" t="s">
        <v>26</v>
      </c>
      <c r="L1090" s="10">
        <f t="shared" si="80"/>
        <v>132.82787543149175</v>
      </c>
    </row>
    <row r="1091" spans="1:12" x14ac:dyDescent="0.25">
      <c r="A1091" s="2">
        <v>44708</v>
      </c>
      <c r="B1091">
        <v>-1.7100000000000001E-2</v>
      </c>
      <c r="C1091">
        <f t="shared" ref="C1091:C1154" si="81">ROUND(B1091,4)</f>
        <v>-1.7100000000000001E-2</v>
      </c>
      <c r="D1091">
        <v>4</v>
      </c>
      <c r="E1091">
        <f t="shared" si="78"/>
        <v>-1.7100000000000001E-2</v>
      </c>
      <c r="F1091" t="b">
        <f t="shared" si="79"/>
        <v>1</v>
      </c>
      <c r="G1091">
        <v>0</v>
      </c>
      <c r="H1091">
        <v>0</v>
      </c>
      <c r="I1091" t="s">
        <v>26</v>
      </c>
      <c r="J1091" t="s">
        <v>26</v>
      </c>
      <c r="L1091" s="10">
        <f t="shared" si="80"/>
        <v>130.55651876161323</v>
      </c>
    </row>
    <row r="1092" spans="1:12" x14ac:dyDescent="0.25">
      <c r="A1092" s="2">
        <v>44711</v>
      </c>
      <c r="B1092">
        <v>-0.04</v>
      </c>
      <c r="C1092">
        <f t="shared" si="81"/>
        <v>-0.04</v>
      </c>
      <c r="D1092">
        <v>3.84</v>
      </c>
      <c r="E1092">
        <f t="shared" ref="E1092:E1155" si="82">TRUNC(D1092/D1091-1,4)</f>
        <v>-0.04</v>
      </c>
      <c r="F1092" t="b">
        <f t="shared" ref="F1092:F1155" si="83">E1092=C1092</f>
        <v>1</v>
      </c>
      <c r="G1092">
        <v>0</v>
      </c>
      <c r="H1092">
        <v>0</v>
      </c>
      <c r="I1092" t="s">
        <v>26</v>
      </c>
      <c r="J1092" t="s">
        <v>26</v>
      </c>
      <c r="L1092" s="10">
        <f t="shared" si="80"/>
        <v>125.33425801114871</v>
      </c>
    </row>
    <row r="1093" spans="1:12" x14ac:dyDescent="0.25">
      <c r="A1093" s="2">
        <v>44712</v>
      </c>
      <c r="B1093">
        <v>-3.1199999999999999E-2</v>
      </c>
      <c r="C1093">
        <f t="shared" si="81"/>
        <v>-3.1199999999999999E-2</v>
      </c>
      <c r="D1093">
        <v>3.72</v>
      </c>
      <c r="E1093">
        <f t="shared" si="82"/>
        <v>-3.1199999999999999E-2</v>
      </c>
      <c r="F1093" t="b">
        <f t="shared" si="83"/>
        <v>1</v>
      </c>
      <c r="G1093">
        <v>0</v>
      </c>
      <c r="H1093">
        <v>0</v>
      </c>
      <c r="I1093" t="s">
        <v>26</v>
      </c>
      <c r="J1093" t="s">
        <v>26</v>
      </c>
      <c r="L1093" s="10">
        <f t="shared" si="80"/>
        <v>121.42382916120087</v>
      </c>
    </row>
    <row r="1094" spans="1:12" x14ac:dyDescent="0.25">
      <c r="A1094" s="2">
        <v>44713</v>
      </c>
      <c r="B1094">
        <v>-2.5999999999999999E-3</v>
      </c>
      <c r="C1094">
        <f t="shared" si="81"/>
        <v>-2.5999999999999999E-3</v>
      </c>
      <c r="D1094">
        <v>3.71</v>
      </c>
      <c r="E1094">
        <f t="shared" si="82"/>
        <v>-2.5999999999999999E-3</v>
      </c>
      <c r="F1094" t="b">
        <f t="shared" si="83"/>
        <v>1</v>
      </c>
      <c r="G1094">
        <v>0</v>
      </c>
      <c r="H1094">
        <v>0</v>
      </c>
      <c r="I1094" t="s">
        <v>26</v>
      </c>
      <c r="J1094" t="s">
        <v>26</v>
      </c>
      <c r="L1094" s="10">
        <f t="shared" si="80"/>
        <v>121.10812720538175</v>
      </c>
    </row>
    <row r="1095" spans="1:12" x14ac:dyDescent="0.25">
      <c r="A1095" s="2">
        <v>44714</v>
      </c>
      <c r="B1095">
        <v>2.4199999999999999E-2</v>
      </c>
      <c r="C1095">
        <f t="shared" si="81"/>
        <v>2.4199999999999999E-2</v>
      </c>
      <c r="D1095">
        <v>3.8</v>
      </c>
      <c r="E1095">
        <f t="shared" si="82"/>
        <v>2.4199999999999999E-2</v>
      </c>
      <c r="F1095" t="b">
        <f t="shared" si="83"/>
        <v>1</v>
      </c>
      <c r="G1095">
        <v>0</v>
      </c>
      <c r="H1095">
        <v>0</v>
      </c>
      <c r="I1095" t="s">
        <v>26</v>
      </c>
      <c r="J1095" t="s">
        <v>26</v>
      </c>
      <c r="L1095" s="10">
        <f t="shared" si="80"/>
        <v>124.03894388375198</v>
      </c>
    </row>
    <row r="1096" spans="1:12" x14ac:dyDescent="0.25">
      <c r="A1096" s="2">
        <v>44715</v>
      </c>
      <c r="B1096">
        <v>-5.5199999999999999E-2</v>
      </c>
      <c r="C1096">
        <f t="shared" si="81"/>
        <v>-5.5199999999999999E-2</v>
      </c>
      <c r="D1096">
        <v>3.59</v>
      </c>
      <c r="E1096">
        <f t="shared" si="82"/>
        <v>-5.5199999999999999E-2</v>
      </c>
      <c r="F1096" t="b">
        <f t="shared" si="83"/>
        <v>1</v>
      </c>
      <c r="G1096">
        <v>0</v>
      </c>
      <c r="H1096">
        <v>0</v>
      </c>
      <c r="I1096" t="s">
        <v>26</v>
      </c>
      <c r="J1096" t="s">
        <v>26</v>
      </c>
      <c r="L1096" s="10">
        <f t="shared" si="80"/>
        <v>117.19199418136887</v>
      </c>
    </row>
    <row r="1097" spans="1:12" x14ac:dyDescent="0.25">
      <c r="A1097" s="2">
        <v>44718</v>
      </c>
      <c r="B1097">
        <v>-5.2900000000000003E-2</v>
      </c>
      <c r="C1097">
        <f t="shared" si="81"/>
        <v>-5.2900000000000003E-2</v>
      </c>
      <c r="D1097">
        <v>3.4</v>
      </c>
      <c r="E1097">
        <f t="shared" si="82"/>
        <v>-5.2900000000000003E-2</v>
      </c>
      <c r="F1097" t="b">
        <f t="shared" si="83"/>
        <v>1</v>
      </c>
      <c r="G1097">
        <v>0</v>
      </c>
      <c r="H1097">
        <v>0</v>
      </c>
      <c r="I1097" t="s">
        <v>26</v>
      </c>
      <c r="J1097" t="s">
        <v>26</v>
      </c>
      <c r="L1097" s="10">
        <f t="shared" si="80"/>
        <v>110.99253768917447</v>
      </c>
    </row>
    <row r="1098" spans="1:12" x14ac:dyDescent="0.25">
      <c r="A1098" s="2">
        <v>44719</v>
      </c>
      <c r="B1098">
        <v>-3.2300000000000002E-2</v>
      </c>
      <c r="C1098">
        <f t="shared" si="81"/>
        <v>-3.2300000000000002E-2</v>
      </c>
      <c r="D1098">
        <v>3.29</v>
      </c>
      <c r="E1098">
        <f t="shared" si="82"/>
        <v>-3.2300000000000002E-2</v>
      </c>
      <c r="F1098" t="b">
        <f t="shared" si="83"/>
        <v>1</v>
      </c>
      <c r="G1098">
        <v>0</v>
      </c>
      <c r="H1098">
        <v>0</v>
      </c>
      <c r="I1098" t="s">
        <v>26</v>
      </c>
      <c r="J1098" t="s">
        <v>26</v>
      </c>
      <c r="L1098" s="10">
        <f t="shared" si="80"/>
        <v>107.40747872181413</v>
      </c>
    </row>
    <row r="1099" spans="1:12" x14ac:dyDescent="0.25">
      <c r="A1099" s="2">
        <v>44720</v>
      </c>
      <c r="B1099">
        <v>-2.12E-2</v>
      </c>
      <c r="C1099">
        <f t="shared" si="81"/>
        <v>-2.12E-2</v>
      </c>
      <c r="D1099">
        <v>3.22</v>
      </c>
      <c r="E1099">
        <f t="shared" si="82"/>
        <v>-2.12E-2</v>
      </c>
      <c r="F1099" t="b">
        <f t="shared" si="83"/>
        <v>1</v>
      </c>
      <c r="G1099">
        <v>0</v>
      </c>
      <c r="H1099">
        <v>0</v>
      </c>
      <c r="I1099" t="s">
        <v>26</v>
      </c>
      <c r="J1099" t="s">
        <v>26</v>
      </c>
      <c r="L1099" s="10">
        <f t="shared" si="80"/>
        <v>105.13044017291168</v>
      </c>
    </row>
    <row r="1100" spans="1:12" x14ac:dyDescent="0.25">
      <c r="A1100" s="2">
        <v>44721</v>
      </c>
      <c r="B1100">
        <v>-6.5199999999999994E-2</v>
      </c>
      <c r="C1100">
        <f t="shared" si="81"/>
        <v>-6.5199999999999994E-2</v>
      </c>
      <c r="D1100">
        <v>3.01</v>
      </c>
      <c r="E1100">
        <f t="shared" si="82"/>
        <v>-6.5199999999999994E-2</v>
      </c>
      <c r="F1100" t="b">
        <f t="shared" si="83"/>
        <v>1</v>
      </c>
      <c r="G1100">
        <v>0</v>
      </c>
      <c r="H1100">
        <v>0</v>
      </c>
      <c r="I1100" t="s">
        <v>26</v>
      </c>
      <c r="J1100" t="s">
        <v>26</v>
      </c>
      <c r="L1100" s="10">
        <f t="shared" si="80"/>
        <v>98.27593547363783</v>
      </c>
    </row>
    <row r="1101" spans="1:12" x14ac:dyDescent="0.25">
      <c r="A1101" s="2">
        <v>44722</v>
      </c>
      <c r="B1101">
        <v>-3.6499999999999998E-2</v>
      </c>
      <c r="C1101">
        <f t="shared" si="81"/>
        <v>-3.6499999999999998E-2</v>
      </c>
      <c r="D1101" s="6">
        <v>2.9</v>
      </c>
      <c r="E1101">
        <f t="shared" si="82"/>
        <v>-3.6499999999999998E-2</v>
      </c>
      <c r="F1101" t="b">
        <f t="shared" si="83"/>
        <v>1</v>
      </c>
      <c r="G1101">
        <v>0</v>
      </c>
      <c r="H1101">
        <v>1</v>
      </c>
      <c r="I1101" t="s">
        <v>26</v>
      </c>
      <c r="J1101" t="s">
        <v>26</v>
      </c>
      <c r="L1101" s="10">
        <f t="shared" si="80"/>
        <v>94.688863828850046</v>
      </c>
    </row>
    <row r="1102" spans="1:12" x14ac:dyDescent="0.25">
      <c r="A1102" s="2">
        <v>44725</v>
      </c>
      <c r="B1102">
        <v>-7.9299999999999995E-2</v>
      </c>
      <c r="C1102">
        <f t="shared" si="81"/>
        <v>-7.9299999999999995E-2</v>
      </c>
      <c r="D1102" s="6">
        <v>2.67</v>
      </c>
      <c r="E1102">
        <f t="shared" si="82"/>
        <v>-7.9299999999999995E-2</v>
      </c>
      <c r="F1102" t="b">
        <f t="shared" si="83"/>
        <v>1</v>
      </c>
      <c r="G1102">
        <v>1</v>
      </c>
      <c r="H1102">
        <v>1</v>
      </c>
      <c r="I1102" t="s">
        <v>26</v>
      </c>
      <c r="J1102" t="s">
        <v>26</v>
      </c>
      <c r="L1102" s="10">
        <f t="shared" si="80"/>
        <v>87.180036927222233</v>
      </c>
    </row>
    <row r="1103" spans="1:12" x14ac:dyDescent="0.25">
      <c r="A1103" s="2">
        <v>44726</v>
      </c>
      <c r="B1103">
        <v>-4.8599999999999997E-2</v>
      </c>
      <c r="C1103">
        <f t="shared" si="81"/>
        <v>-4.8599999999999997E-2</v>
      </c>
      <c r="D1103">
        <v>2.54</v>
      </c>
      <c r="E1103">
        <f t="shared" si="82"/>
        <v>-4.8599999999999997E-2</v>
      </c>
      <c r="F1103" t="b">
        <f t="shared" si="83"/>
        <v>1</v>
      </c>
      <c r="G1103">
        <v>0</v>
      </c>
      <c r="H1103">
        <v>0</v>
      </c>
      <c r="I1103" t="s">
        <v>26</v>
      </c>
      <c r="J1103" t="s">
        <v>26</v>
      </c>
      <c r="L1103" s="10">
        <f t="shared" si="80"/>
        <v>82.943087132559228</v>
      </c>
    </row>
    <row r="1104" spans="1:12" x14ac:dyDescent="0.25">
      <c r="A1104" s="2">
        <v>44727</v>
      </c>
      <c r="B1104">
        <v>3.8999999999999998E-3</v>
      </c>
      <c r="C1104">
        <f t="shared" si="81"/>
        <v>3.8999999999999998E-3</v>
      </c>
      <c r="D1104">
        <v>2.5499999999999998</v>
      </c>
      <c r="E1104">
        <f t="shared" si="82"/>
        <v>3.8999999999999998E-3</v>
      </c>
      <c r="F1104" t="b">
        <f t="shared" si="83"/>
        <v>1</v>
      </c>
      <c r="G1104">
        <v>0</v>
      </c>
      <c r="H1104">
        <v>0</v>
      </c>
      <c r="I1104" t="s">
        <v>26</v>
      </c>
      <c r="J1104" t="s">
        <v>26</v>
      </c>
      <c r="L1104" s="10">
        <f t="shared" si="80"/>
        <v>83.266565172376204</v>
      </c>
    </row>
    <row r="1105" spans="1:12" x14ac:dyDescent="0.25">
      <c r="A1105" s="2">
        <v>44729</v>
      </c>
      <c r="B1105">
        <v>-6.6600000000000006E-2</v>
      </c>
      <c r="C1105">
        <f t="shared" si="81"/>
        <v>-6.6600000000000006E-2</v>
      </c>
      <c r="D1105">
        <v>2.38</v>
      </c>
      <c r="E1105">
        <f t="shared" si="82"/>
        <v>-6.6600000000000006E-2</v>
      </c>
      <c r="F1105" t="b">
        <f t="shared" si="83"/>
        <v>1</v>
      </c>
      <c r="G1105">
        <v>0</v>
      </c>
      <c r="H1105">
        <v>0</v>
      </c>
      <c r="I1105" t="s">
        <v>26</v>
      </c>
      <c r="J1105" t="s">
        <v>26</v>
      </c>
      <c r="L1105" s="10">
        <f t="shared" si="80"/>
        <v>77.721011931895944</v>
      </c>
    </row>
    <row r="1106" spans="1:12" x14ac:dyDescent="0.25">
      <c r="A1106" s="2">
        <v>44732</v>
      </c>
      <c r="B1106">
        <v>8.4000000000000005E-2</v>
      </c>
      <c r="C1106">
        <f t="shared" si="81"/>
        <v>8.4000000000000005E-2</v>
      </c>
      <c r="D1106">
        <v>2.58</v>
      </c>
      <c r="E1106">
        <f t="shared" si="82"/>
        <v>8.4000000000000005E-2</v>
      </c>
      <c r="F1106" t="b">
        <f t="shared" si="83"/>
        <v>1</v>
      </c>
      <c r="G1106">
        <v>0</v>
      </c>
      <c r="H1106">
        <v>0</v>
      </c>
      <c r="I1106" t="s">
        <v>26</v>
      </c>
      <c r="J1106" t="s">
        <v>26</v>
      </c>
      <c r="L1106" s="10">
        <f t="shared" si="80"/>
        <v>84.249576934175209</v>
      </c>
    </row>
    <row r="1107" spans="1:12" x14ac:dyDescent="0.25">
      <c r="A1107" s="2">
        <v>44733</v>
      </c>
      <c r="B1107">
        <v>-2.7099999999999999E-2</v>
      </c>
      <c r="C1107">
        <f t="shared" si="81"/>
        <v>-2.7099999999999999E-2</v>
      </c>
      <c r="D1107">
        <v>2.5099999999999998</v>
      </c>
      <c r="E1107">
        <f t="shared" si="82"/>
        <v>-2.7099999999999999E-2</v>
      </c>
      <c r="F1107" t="b">
        <f t="shared" si="83"/>
        <v>1</v>
      </c>
      <c r="G1107">
        <v>0</v>
      </c>
      <c r="H1107">
        <v>0</v>
      </c>
      <c r="I1107" t="s">
        <v>26</v>
      </c>
      <c r="J1107" t="s">
        <v>26</v>
      </c>
      <c r="L1107" s="10">
        <f t="shared" si="80"/>
        <v>81.966413399259054</v>
      </c>
    </row>
    <row r="1108" spans="1:12" x14ac:dyDescent="0.25">
      <c r="A1108" s="2">
        <v>44734</v>
      </c>
      <c r="B1108">
        <v>-2.7799999999999998E-2</v>
      </c>
      <c r="C1108">
        <f t="shared" si="81"/>
        <v>-2.7799999999999998E-2</v>
      </c>
      <c r="D1108">
        <v>2.44</v>
      </c>
      <c r="E1108">
        <f t="shared" si="82"/>
        <v>-2.7799999999999998E-2</v>
      </c>
      <c r="F1108" t="b">
        <f t="shared" si="83"/>
        <v>1</v>
      </c>
      <c r="G1108">
        <v>0</v>
      </c>
      <c r="H1108">
        <v>0</v>
      </c>
      <c r="I1108" t="s">
        <v>26</v>
      </c>
      <c r="J1108" t="s">
        <v>26</v>
      </c>
      <c r="L1108" s="10">
        <f t="shared" si="80"/>
        <v>79.687747106759645</v>
      </c>
    </row>
    <row r="1109" spans="1:12" x14ac:dyDescent="0.25">
      <c r="A1109" s="2">
        <v>44735</v>
      </c>
      <c r="B1109">
        <v>4.4999999999999998E-2</v>
      </c>
      <c r="C1109">
        <f t="shared" si="81"/>
        <v>4.4999999999999998E-2</v>
      </c>
      <c r="D1109">
        <v>2.5499999999999998</v>
      </c>
      <c r="E1109">
        <f t="shared" si="82"/>
        <v>4.4999999999999998E-2</v>
      </c>
      <c r="F1109" t="b">
        <f t="shared" si="83"/>
        <v>1</v>
      </c>
      <c r="G1109">
        <v>0</v>
      </c>
      <c r="H1109">
        <v>0</v>
      </c>
      <c r="I1109" t="s">
        <v>26</v>
      </c>
      <c r="J1109" t="s">
        <v>26</v>
      </c>
      <c r="L1109" s="10">
        <f t="shared" si="80"/>
        <v>83.27369572656383</v>
      </c>
    </row>
    <row r="1110" spans="1:12" x14ac:dyDescent="0.25">
      <c r="A1110" s="2">
        <v>44736</v>
      </c>
      <c r="B1110">
        <v>-3.1300000000000001E-2</v>
      </c>
      <c r="C1110">
        <f t="shared" si="81"/>
        <v>-3.1300000000000001E-2</v>
      </c>
      <c r="D1110">
        <v>2.4700000000000002</v>
      </c>
      <c r="E1110">
        <f t="shared" si="82"/>
        <v>-3.1300000000000001E-2</v>
      </c>
      <c r="F1110" t="b">
        <f t="shared" si="83"/>
        <v>1</v>
      </c>
      <c r="G1110">
        <v>0</v>
      </c>
      <c r="H1110">
        <v>0</v>
      </c>
      <c r="I1110" t="s">
        <v>26</v>
      </c>
      <c r="J1110" t="s">
        <v>26</v>
      </c>
      <c r="L1110" s="10">
        <f t="shared" si="80"/>
        <v>80.667229050322376</v>
      </c>
    </row>
    <row r="1111" spans="1:12" x14ac:dyDescent="0.25">
      <c r="A1111" s="2">
        <v>44739</v>
      </c>
      <c r="B1111">
        <v>-1.61E-2</v>
      </c>
      <c r="C1111">
        <f t="shared" si="81"/>
        <v>-1.61E-2</v>
      </c>
      <c r="D1111">
        <v>2.4300000000000002</v>
      </c>
      <c r="E1111">
        <f t="shared" si="82"/>
        <v>-1.61E-2</v>
      </c>
      <c r="F1111" t="b">
        <f t="shared" si="83"/>
        <v>1</v>
      </c>
      <c r="G1111">
        <v>0</v>
      </c>
      <c r="H1111">
        <v>0</v>
      </c>
      <c r="I1111" t="s">
        <v>26</v>
      </c>
      <c r="J1111" t="s">
        <v>26</v>
      </c>
      <c r="L1111" s="10">
        <f t="shared" si="80"/>
        <v>79.368486662612185</v>
      </c>
    </row>
    <row r="1112" spans="1:12" x14ac:dyDescent="0.25">
      <c r="A1112" s="2">
        <v>44740</v>
      </c>
      <c r="B1112">
        <v>-2.04999999999999E-2</v>
      </c>
      <c r="C1112">
        <f t="shared" si="81"/>
        <v>-2.0500000000000001E-2</v>
      </c>
      <c r="D1112">
        <v>2.38</v>
      </c>
      <c r="E1112">
        <f t="shared" si="82"/>
        <v>-2.0500000000000001E-2</v>
      </c>
      <c r="F1112" t="b">
        <f t="shared" si="83"/>
        <v>1</v>
      </c>
      <c r="G1112">
        <v>0</v>
      </c>
      <c r="H1112">
        <v>0</v>
      </c>
      <c r="I1112" t="s">
        <v>26</v>
      </c>
      <c r="J1112" t="s">
        <v>26</v>
      </c>
      <c r="L1112" s="10">
        <f t="shared" si="80"/>
        <v>77.741432686028631</v>
      </c>
    </row>
    <row r="1113" spans="1:12" x14ac:dyDescent="0.25">
      <c r="A1113" s="2">
        <v>44741</v>
      </c>
      <c r="B1113">
        <v>1.26E-2</v>
      </c>
      <c r="C1113">
        <f t="shared" si="81"/>
        <v>1.26E-2</v>
      </c>
      <c r="D1113">
        <v>2.41</v>
      </c>
      <c r="E1113">
        <f t="shared" si="82"/>
        <v>1.26E-2</v>
      </c>
      <c r="F1113" t="b">
        <f t="shared" si="83"/>
        <v>1</v>
      </c>
      <c r="G1113">
        <v>0</v>
      </c>
      <c r="H1113">
        <v>0</v>
      </c>
      <c r="I1113" t="s">
        <v>26</v>
      </c>
      <c r="J1113" t="s">
        <v>26</v>
      </c>
      <c r="L1113" s="10">
        <f t="shared" si="80"/>
        <v>78.720974737872581</v>
      </c>
    </row>
    <row r="1114" spans="1:12" x14ac:dyDescent="0.25">
      <c r="A1114" s="2">
        <v>44742</v>
      </c>
      <c r="B1114">
        <v>-2.8999999999999901E-2</v>
      </c>
      <c r="C1114">
        <f t="shared" si="81"/>
        <v>-2.9000000000000001E-2</v>
      </c>
      <c r="D1114">
        <v>2.34</v>
      </c>
      <c r="E1114">
        <f t="shared" si="82"/>
        <v>-2.9000000000000001E-2</v>
      </c>
      <c r="F1114" t="b">
        <f t="shared" si="83"/>
        <v>1</v>
      </c>
      <c r="G1114">
        <v>0</v>
      </c>
      <c r="H1114">
        <v>0</v>
      </c>
      <c r="I1114" t="s">
        <v>26</v>
      </c>
      <c r="J1114" t="s">
        <v>26</v>
      </c>
      <c r="L1114" s="10">
        <f t="shared" si="80"/>
        <v>76.438066470474268</v>
      </c>
    </row>
    <row r="1115" spans="1:12" x14ac:dyDescent="0.25">
      <c r="A1115" s="2">
        <v>44743</v>
      </c>
      <c r="B1115">
        <v>-5.9799999999999999E-2</v>
      </c>
      <c r="C1115">
        <f t="shared" si="81"/>
        <v>-5.9799999999999999E-2</v>
      </c>
      <c r="D1115">
        <v>2.2000000000000002</v>
      </c>
      <c r="E1115">
        <f t="shared" si="82"/>
        <v>-5.9799999999999999E-2</v>
      </c>
      <c r="F1115" t="b">
        <f t="shared" si="83"/>
        <v>1</v>
      </c>
      <c r="G1115">
        <v>0</v>
      </c>
      <c r="H1115">
        <v>0</v>
      </c>
      <c r="I1115" t="s">
        <v>26</v>
      </c>
      <c r="J1115" t="s">
        <v>26</v>
      </c>
      <c r="L1115" s="10">
        <f t="shared" si="80"/>
        <v>71.867070095539916</v>
      </c>
    </row>
    <row r="1116" spans="1:12" x14ac:dyDescent="0.25">
      <c r="A1116" s="2">
        <v>44746</v>
      </c>
      <c r="B1116">
        <v>-3.1800000000000002E-2</v>
      </c>
      <c r="C1116">
        <f t="shared" si="81"/>
        <v>-3.1800000000000002E-2</v>
      </c>
      <c r="D1116">
        <v>2.13</v>
      </c>
      <c r="E1116">
        <f t="shared" si="82"/>
        <v>-3.1800000000000002E-2</v>
      </c>
      <c r="F1116" t="b">
        <f t="shared" si="83"/>
        <v>1</v>
      </c>
      <c r="G1116">
        <v>0</v>
      </c>
      <c r="H1116">
        <v>0</v>
      </c>
      <c r="I1116" t="s">
        <v>26</v>
      </c>
      <c r="J1116" t="s">
        <v>26</v>
      </c>
      <c r="L1116" s="10">
        <f t="shared" si="80"/>
        <v>69.581697266501749</v>
      </c>
    </row>
    <row r="1117" spans="1:12" x14ac:dyDescent="0.25">
      <c r="A1117" s="2">
        <v>44747</v>
      </c>
      <c r="B1117">
        <v>0.1173</v>
      </c>
      <c r="C1117">
        <f t="shared" si="81"/>
        <v>0.1173</v>
      </c>
      <c r="D1117">
        <v>2.38</v>
      </c>
      <c r="E1117">
        <f t="shared" si="82"/>
        <v>0.1173</v>
      </c>
      <c r="F1117" t="b">
        <f t="shared" si="83"/>
        <v>1</v>
      </c>
      <c r="G1117">
        <v>0</v>
      </c>
      <c r="H1117">
        <v>0</v>
      </c>
      <c r="I1117" t="s">
        <v>26</v>
      </c>
      <c r="J1117" t="s">
        <v>26</v>
      </c>
      <c r="L1117" s="10">
        <f t="shared" si="80"/>
        <v>77.743630355862408</v>
      </c>
    </row>
    <row r="1118" spans="1:12" x14ac:dyDescent="0.25">
      <c r="A1118" s="2">
        <v>44748</v>
      </c>
      <c r="B1118">
        <v>5.04E-2</v>
      </c>
      <c r="C1118">
        <f t="shared" si="81"/>
        <v>5.04E-2</v>
      </c>
      <c r="D1118">
        <v>2.5</v>
      </c>
      <c r="E1118">
        <f t="shared" si="82"/>
        <v>5.04E-2</v>
      </c>
      <c r="F1118" t="b">
        <f t="shared" si="83"/>
        <v>1</v>
      </c>
      <c r="G1118">
        <v>0</v>
      </c>
      <c r="H1118">
        <v>0</v>
      </c>
      <c r="I1118" t="s">
        <v>26</v>
      </c>
      <c r="J1118" t="s">
        <v>26</v>
      </c>
      <c r="L1118" s="10">
        <f t="shared" si="80"/>
        <v>81.661909325797879</v>
      </c>
    </row>
    <row r="1119" spans="1:12" x14ac:dyDescent="0.25">
      <c r="A1119" s="2">
        <v>44749</v>
      </c>
      <c r="B1119">
        <v>2.4E-2</v>
      </c>
      <c r="C1119">
        <f t="shared" si="81"/>
        <v>2.4E-2</v>
      </c>
      <c r="D1119">
        <v>2.56</v>
      </c>
      <c r="E1119">
        <f t="shared" si="82"/>
        <v>2.4E-2</v>
      </c>
      <c r="F1119" t="b">
        <f t="shared" si="83"/>
        <v>1</v>
      </c>
      <c r="G1119">
        <v>0</v>
      </c>
      <c r="H1119">
        <v>0</v>
      </c>
      <c r="I1119" t="s">
        <v>26</v>
      </c>
      <c r="J1119" t="s">
        <v>26</v>
      </c>
      <c r="L1119" s="10">
        <f t="shared" si="80"/>
        <v>83.621795149617029</v>
      </c>
    </row>
    <row r="1120" spans="1:12" x14ac:dyDescent="0.25">
      <c r="A1120" s="2">
        <v>44750</v>
      </c>
      <c r="B1120">
        <v>2.33999999999999E-2</v>
      </c>
      <c r="C1120">
        <f t="shared" si="81"/>
        <v>2.3400000000000001E-2</v>
      </c>
      <c r="D1120">
        <v>2.62</v>
      </c>
      <c r="E1120">
        <f t="shared" si="82"/>
        <v>2.3400000000000001E-2</v>
      </c>
      <c r="F1120" t="b">
        <f t="shared" si="83"/>
        <v>1</v>
      </c>
      <c r="G1120">
        <v>0</v>
      </c>
      <c r="H1120">
        <v>0</v>
      </c>
      <c r="I1120" t="s">
        <v>26</v>
      </c>
      <c r="J1120" t="s">
        <v>26</v>
      </c>
      <c r="L1120" s="10">
        <f t="shared" si="80"/>
        <v>85.578545156118068</v>
      </c>
    </row>
    <row r="1121" spans="1:12" x14ac:dyDescent="0.25">
      <c r="A1121" s="2">
        <v>44753</v>
      </c>
      <c r="B1121">
        <v>3.8E-3</v>
      </c>
      <c r="C1121">
        <f t="shared" si="81"/>
        <v>3.8E-3</v>
      </c>
      <c r="D1121">
        <v>2.63</v>
      </c>
      <c r="E1121">
        <f t="shared" si="82"/>
        <v>3.8E-3</v>
      </c>
      <c r="F1121" t="b">
        <f t="shared" si="83"/>
        <v>1</v>
      </c>
      <c r="G1121">
        <v>0</v>
      </c>
      <c r="H1121">
        <v>0</v>
      </c>
      <c r="I1121" t="s">
        <v>26</v>
      </c>
      <c r="J1121" t="s">
        <v>26</v>
      </c>
      <c r="L1121" s="10">
        <f t="shared" si="80"/>
        <v>85.903743627711322</v>
      </c>
    </row>
    <row r="1122" spans="1:12" x14ac:dyDescent="0.25">
      <c r="A1122" s="2">
        <v>44754</v>
      </c>
      <c r="B1122">
        <v>0.114</v>
      </c>
      <c r="C1122">
        <f t="shared" si="81"/>
        <v>0.114</v>
      </c>
      <c r="D1122">
        <v>2.93</v>
      </c>
      <c r="E1122">
        <f t="shared" si="82"/>
        <v>0.114</v>
      </c>
      <c r="F1122" t="b">
        <f t="shared" si="83"/>
        <v>1</v>
      </c>
      <c r="G1122">
        <v>0</v>
      </c>
      <c r="H1122">
        <v>0</v>
      </c>
      <c r="I1122" t="s">
        <v>26</v>
      </c>
      <c r="J1122" t="s">
        <v>26</v>
      </c>
      <c r="L1122" s="10">
        <f t="shared" si="80"/>
        <v>95.696770401270427</v>
      </c>
    </row>
    <row r="1123" spans="1:12" x14ac:dyDescent="0.25">
      <c r="A1123" s="2">
        <v>44755</v>
      </c>
      <c r="B1123">
        <v>-3.4099999999999998E-2</v>
      </c>
      <c r="C1123">
        <f t="shared" si="81"/>
        <v>-3.4099999999999998E-2</v>
      </c>
      <c r="D1123">
        <v>2.83</v>
      </c>
      <c r="E1123">
        <f t="shared" si="82"/>
        <v>-3.4099999999999998E-2</v>
      </c>
      <c r="F1123" t="b">
        <f t="shared" si="83"/>
        <v>1</v>
      </c>
      <c r="G1123">
        <v>0</v>
      </c>
      <c r="H1123">
        <v>0</v>
      </c>
      <c r="I1123" t="s">
        <v>26</v>
      </c>
      <c r="J1123" t="s">
        <v>26</v>
      </c>
      <c r="L1123" s="10">
        <f t="shared" si="80"/>
        <v>92.4335105305871</v>
      </c>
    </row>
    <row r="1124" spans="1:12" x14ac:dyDescent="0.25">
      <c r="A1124" s="2">
        <v>44756</v>
      </c>
      <c r="B1124">
        <v>2.8199999999999999E-2</v>
      </c>
      <c r="C1124">
        <f t="shared" si="81"/>
        <v>2.8199999999999999E-2</v>
      </c>
      <c r="D1124">
        <v>2.91</v>
      </c>
      <c r="E1124">
        <f t="shared" si="82"/>
        <v>2.8199999999999999E-2</v>
      </c>
      <c r="F1124" t="b">
        <f t="shared" si="83"/>
        <v>1</v>
      </c>
      <c r="G1124">
        <v>0</v>
      </c>
      <c r="H1124">
        <v>0</v>
      </c>
      <c r="I1124" t="s">
        <v>26</v>
      </c>
      <c r="J1124" t="s">
        <v>26</v>
      </c>
      <c r="L1124" s="10">
        <f t="shared" si="80"/>
        <v>95.040135527549651</v>
      </c>
    </row>
    <row r="1125" spans="1:12" x14ac:dyDescent="0.25">
      <c r="A1125" s="2">
        <v>44757</v>
      </c>
      <c r="B1125">
        <v>-4.4600000000000001E-2</v>
      </c>
      <c r="C1125">
        <f t="shared" si="81"/>
        <v>-4.4600000000000001E-2</v>
      </c>
      <c r="D1125">
        <v>2.78</v>
      </c>
      <c r="E1125">
        <f t="shared" si="82"/>
        <v>-4.4600000000000001E-2</v>
      </c>
      <c r="F1125" t="b">
        <f t="shared" si="83"/>
        <v>1</v>
      </c>
      <c r="G1125">
        <v>0</v>
      </c>
      <c r="H1125">
        <v>0</v>
      </c>
      <c r="I1125" t="s">
        <v>26</v>
      </c>
      <c r="J1125" t="s">
        <v>26</v>
      </c>
      <c r="L1125" s="10">
        <f t="shared" si="80"/>
        <v>90.801345483020938</v>
      </c>
    </row>
    <row r="1126" spans="1:12" x14ac:dyDescent="0.25">
      <c r="A1126" s="2">
        <v>44760</v>
      </c>
      <c r="B1126">
        <v>-3.4999999999999901E-3</v>
      </c>
      <c r="C1126">
        <f t="shared" si="81"/>
        <v>-3.5000000000000001E-3</v>
      </c>
      <c r="D1126">
        <v>2.77</v>
      </c>
      <c r="E1126">
        <f t="shared" si="82"/>
        <v>-3.5000000000000001E-3</v>
      </c>
      <c r="F1126" t="b">
        <f t="shared" si="83"/>
        <v>1</v>
      </c>
      <c r="G1126">
        <v>0</v>
      </c>
      <c r="H1126">
        <v>0</v>
      </c>
      <c r="I1126" t="s">
        <v>26</v>
      </c>
      <c r="J1126" t="s">
        <v>26</v>
      </c>
      <c r="L1126" s="10">
        <f t="shared" si="80"/>
        <v>90.48354077383037</v>
      </c>
    </row>
    <row r="1127" spans="1:12" x14ac:dyDescent="0.25">
      <c r="A1127" s="2">
        <v>44761</v>
      </c>
      <c r="B1127">
        <v>7.1999999999999998E-3</v>
      </c>
      <c r="C1127">
        <f t="shared" si="81"/>
        <v>7.1999999999999998E-3</v>
      </c>
      <c r="D1127">
        <v>2.79</v>
      </c>
      <c r="E1127">
        <f t="shared" si="82"/>
        <v>7.1999999999999998E-3</v>
      </c>
      <c r="F1127" t="b">
        <f t="shared" si="83"/>
        <v>1</v>
      </c>
      <c r="G1127">
        <v>0</v>
      </c>
      <c r="H1127">
        <v>0</v>
      </c>
      <c r="I1127" t="s">
        <v>26</v>
      </c>
      <c r="J1127" t="s">
        <v>26</v>
      </c>
      <c r="L1127" s="10">
        <f t="shared" si="80"/>
        <v>91.135022267401951</v>
      </c>
    </row>
    <row r="1128" spans="1:12" x14ac:dyDescent="0.25">
      <c r="A1128" s="2">
        <v>44762</v>
      </c>
      <c r="B1128">
        <v>0.1003</v>
      </c>
      <c r="C1128">
        <f t="shared" si="81"/>
        <v>0.1003</v>
      </c>
      <c r="D1128">
        <v>3.07</v>
      </c>
      <c r="E1128">
        <f t="shared" si="82"/>
        <v>0.1003</v>
      </c>
      <c r="F1128" t="b">
        <f t="shared" si="83"/>
        <v>1</v>
      </c>
      <c r="G1128">
        <v>0</v>
      </c>
      <c r="H1128">
        <v>0</v>
      </c>
      <c r="I1128" t="s">
        <v>26</v>
      </c>
      <c r="J1128" t="s">
        <v>26</v>
      </c>
      <c r="L1128" s="10">
        <f t="shared" si="80"/>
        <v>100.27586500082238</v>
      </c>
    </row>
    <row r="1129" spans="1:12" x14ac:dyDescent="0.25">
      <c r="A1129" s="2">
        <v>44763</v>
      </c>
      <c r="B1129">
        <v>-1.95E-2</v>
      </c>
      <c r="C1129">
        <f t="shared" si="81"/>
        <v>-1.95E-2</v>
      </c>
      <c r="D1129">
        <v>3.01</v>
      </c>
      <c r="E1129">
        <f t="shared" si="82"/>
        <v>-1.95E-2</v>
      </c>
      <c r="F1129" t="b">
        <f t="shared" si="83"/>
        <v>1</v>
      </c>
      <c r="G1129">
        <v>0</v>
      </c>
      <c r="H1129">
        <v>0</v>
      </c>
      <c r="I1129" t="s">
        <v>26</v>
      </c>
      <c r="J1129" t="s">
        <v>26</v>
      </c>
      <c r="L1129" s="10">
        <f t="shared" si="80"/>
        <v>98.320485633306347</v>
      </c>
    </row>
    <row r="1130" spans="1:12" x14ac:dyDescent="0.25">
      <c r="A1130" s="2">
        <v>44764</v>
      </c>
      <c r="B1130">
        <v>-4.9799999999999997E-2</v>
      </c>
      <c r="C1130">
        <f t="shared" si="81"/>
        <v>-4.9799999999999997E-2</v>
      </c>
      <c r="D1130">
        <v>2.86</v>
      </c>
      <c r="E1130">
        <f t="shared" si="82"/>
        <v>-4.9799999999999997E-2</v>
      </c>
      <c r="F1130" t="b">
        <f t="shared" si="83"/>
        <v>1</v>
      </c>
      <c r="G1130">
        <v>0</v>
      </c>
      <c r="H1130">
        <v>0</v>
      </c>
      <c r="I1130" t="s">
        <v>26</v>
      </c>
      <c r="J1130" t="s">
        <v>26</v>
      </c>
      <c r="L1130" s="10">
        <f t="shared" si="80"/>
        <v>93.424125448767697</v>
      </c>
    </row>
    <row r="1131" spans="1:12" x14ac:dyDescent="0.25">
      <c r="A1131" s="2">
        <v>44767</v>
      </c>
      <c r="B1131">
        <v>-2.4399999999999901E-2</v>
      </c>
      <c r="C1131">
        <f t="shared" si="81"/>
        <v>-2.4400000000000002E-2</v>
      </c>
      <c r="D1131">
        <v>2.79</v>
      </c>
      <c r="E1131">
        <f t="shared" si="82"/>
        <v>-2.4400000000000002E-2</v>
      </c>
      <c r="F1131" t="b">
        <f t="shared" si="83"/>
        <v>1</v>
      </c>
      <c r="G1131">
        <v>0</v>
      </c>
      <c r="H1131">
        <v>0</v>
      </c>
      <c r="I1131" t="s">
        <v>26</v>
      </c>
      <c r="J1131" t="s">
        <v>26</v>
      </c>
      <c r="L1131" s="10">
        <f t="shared" si="80"/>
        <v>91.144576787817769</v>
      </c>
    </row>
    <row r="1132" spans="1:12" x14ac:dyDescent="0.25">
      <c r="A1132" s="2">
        <v>44768</v>
      </c>
      <c r="B1132">
        <v>-6.4500000000000002E-2</v>
      </c>
      <c r="C1132">
        <f t="shared" si="81"/>
        <v>-6.4500000000000002E-2</v>
      </c>
      <c r="D1132">
        <v>2.61</v>
      </c>
      <c r="E1132">
        <f t="shared" si="82"/>
        <v>-6.4500000000000002E-2</v>
      </c>
      <c r="F1132" t="b">
        <f t="shared" si="83"/>
        <v>1</v>
      </c>
      <c r="G1132">
        <v>0</v>
      </c>
      <c r="H1132">
        <v>0</v>
      </c>
      <c r="I1132" t="s">
        <v>26</v>
      </c>
      <c r="J1132" t="s">
        <v>26</v>
      </c>
      <c r="L1132" s="10">
        <f t="shared" si="80"/>
        <v>85.265751585003528</v>
      </c>
    </row>
    <row r="1133" spans="1:12" x14ac:dyDescent="0.25">
      <c r="A1133" s="2">
        <v>44769</v>
      </c>
      <c r="B1133">
        <v>3.44E-2</v>
      </c>
      <c r="C1133">
        <f t="shared" si="81"/>
        <v>3.44E-2</v>
      </c>
      <c r="D1133">
        <v>2.7</v>
      </c>
      <c r="E1133">
        <f t="shared" si="82"/>
        <v>3.44E-2</v>
      </c>
      <c r="F1133" t="b">
        <f t="shared" si="83"/>
        <v>1</v>
      </c>
      <c r="G1133">
        <v>0</v>
      </c>
      <c r="H1133">
        <v>0</v>
      </c>
      <c r="I1133" t="s">
        <v>26</v>
      </c>
      <c r="J1133" t="s">
        <v>26</v>
      </c>
      <c r="L1133" s="10">
        <f t="shared" si="80"/>
        <v>88.198893439527652</v>
      </c>
    </row>
    <row r="1134" spans="1:12" x14ac:dyDescent="0.25">
      <c r="A1134" s="2">
        <v>44770</v>
      </c>
      <c r="B1134">
        <v>7.4000000000000003E-3</v>
      </c>
      <c r="C1134">
        <f t="shared" si="81"/>
        <v>7.4000000000000003E-3</v>
      </c>
      <c r="D1134">
        <v>2.72</v>
      </c>
      <c r="E1134">
        <f t="shared" si="82"/>
        <v>7.4000000000000003E-3</v>
      </c>
      <c r="F1134" t="b">
        <f t="shared" si="83"/>
        <v>1</v>
      </c>
      <c r="G1134">
        <v>0</v>
      </c>
      <c r="H1134">
        <v>0</v>
      </c>
      <c r="I1134" t="s">
        <v>26</v>
      </c>
      <c r="J1134" t="s">
        <v>26</v>
      </c>
      <c r="L1134" s="10">
        <f t="shared" si="80"/>
        <v>88.851565250980158</v>
      </c>
    </row>
    <row r="1135" spans="1:12" x14ac:dyDescent="0.25">
      <c r="A1135" s="2">
        <v>44771</v>
      </c>
      <c r="B1135">
        <v>-5.1399999999999897E-2</v>
      </c>
      <c r="C1135">
        <f t="shared" si="81"/>
        <v>-5.1400000000000001E-2</v>
      </c>
      <c r="D1135">
        <v>2.58</v>
      </c>
      <c r="E1135">
        <f t="shared" si="82"/>
        <v>-5.1400000000000001E-2</v>
      </c>
      <c r="F1135" t="b">
        <f t="shared" si="83"/>
        <v>1</v>
      </c>
      <c r="G1135">
        <v>0</v>
      </c>
      <c r="H1135">
        <v>0</v>
      </c>
      <c r="I1135" t="s">
        <v>26</v>
      </c>
      <c r="J1135" t="s">
        <v>26</v>
      </c>
      <c r="L1135" s="10">
        <f t="shared" si="80"/>
        <v>84.284594797079777</v>
      </c>
    </row>
    <row r="1136" spans="1:12" x14ac:dyDescent="0.25">
      <c r="A1136" s="2">
        <v>44774</v>
      </c>
      <c r="B1136">
        <v>5.4199999999999998E-2</v>
      </c>
      <c r="C1136">
        <f t="shared" si="81"/>
        <v>5.4199999999999998E-2</v>
      </c>
      <c r="D1136">
        <v>2.72</v>
      </c>
      <c r="E1136">
        <f t="shared" si="82"/>
        <v>5.4199999999999998E-2</v>
      </c>
      <c r="F1136" t="b">
        <f t="shared" si="83"/>
        <v>1</v>
      </c>
      <c r="G1136">
        <v>0</v>
      </c>
      <c r="H1136">
        <v>0</v>
      </c>
      <c r="I1136" t="s">
        <v>26</v>
      </c>
      <c r="J1136" t="s">
        <v>26</v>
      </c>
      <c r="L1136" s="10">
        <f t="shared" si="80"/>
        <v>88.852819835081505</v>
      </c>
    </row>
    <row r="1137" spans="1:12" x14ac:dyDescent="0.25">
      <c r="A1137" s="2">
        <v>44775</v>
      </c>
      <c r="B1137">
        <v>-3.5999999999999999E-3</v>
      </c>
      <c r="C1137">
        <f t="shared" si="81"/>
        <v>-3.5999999999999999E-3</v>
      </c>
      <c r="D1137">
        <v>2.71</v>
      </c>
      <c r="E1137">
        <f t="shared" si="82"/>
        <v>-3.5999999999999999E-3</v>
      </c>
      <c r="F1137" t="b">
        <f t="shared" si="83"/>
        <v>1</v>
      </c>
      <c r="G1137">
        <v>0</v>
      </c>
      <c r="H1137">
        <v>0</v>
      </c>
      <c r="I1137" t="s">
        <v>26</v>
      </c>
      <c r="J1137" t="s">
        <v>26</v>
      </c>
      <c r="L1137" s="10">
        <f t="shared" si="80"/>
        <v>88.532949683675213</v>
      </c>
    </row>
    <row r="1138" spans="1:12" x14ac:dyDescent="0.25">
      <c r="A1138" s="2">
        <v>44776</v>
      </c>
      <c r="B1138">
        <v>8.1099999999999894E-2</v>
      </c>
      <c r="C1138">
        <f t="shared" si="81"/>
        <v>8.1100000000000005E-2</v>
      </c>
      <c r="D1138">
        <v>2.93</v>
      </c>
      <c r="E1138">
        <f t="shared" si="82"/>
        <v>8.1100000000000005E-2</v>
      </c>
      <c r="F1138" t="b">
        <f t="shared" si="83"/>
        <v>1</v>
      </c>
      <c r="G1138">
        <v>0</v>
      </c>
      <c r="H1138">
        <v>0</v>
      </c>
      <c r="I1138" t="s">
        <v>26</v>
      </c>
      <c r="J1138" t="s">
        <v>26</v>
      </c>
      <c r="L1138" s="10">
        <f t="shared" si="80"/>
        <v>95.71297190302127</v>
      </c>
    </row>
    <row r="1139" spans="1:12" x14ac:dyDescent="0.25">
      <c r="A1139" s="2">
        <v>44777</v>
      </c>
      <c r="B1139">
        <v>0.1399</v>
      </c>
      <c r="C1139">
        <f t="shared" si="81"/>
        <v>0.1399</v>
      </c>
      <c r="D1139">
        <v>3.34</v>
      </c>
      <c r="E1139">
        <f t="shared" si="82"/>
        <v>0.1399</v>
      </c>
      <c r="F1139" t="b">
        <f t="shared" si="83"/>
        <v>1</v>
      </c>
      <c r="G1139">
        <v>0</v>
      </c>
      <c r="H1139">
        <v>0</v>
      </c>
      <c r="I1139" t="s">
        <v>26</v>
      </c>
      <c r="J1139" t="s">
        <v>26</v>
      </c>
      <c r="L1139" s="10">
        <f t="shared" si="80"/>
        <v>109.10321667225394</v>
      </c>
    </row>
    <row r="1140" spans="1:12" x14ac:dyDescent="0.25">
      <c r="A1140" s="2">
        <v>44778</v>
      </c>
      <c r="B1140">
        <v>-5.3800000000000001E-2</v>
      </c>
      <c r="C1140">
        <f t="shared" si="81"/>
        <v>-5.3800000000000001E-2</v>
      </c>
      <c r="D1140">
        <v>3.16</v>
      </c>
      <c r="E1140">
        <f t="shared" si="82"/>
        <v>-5.3800000000000001E-2</v>
      </c>
      <c r="F1140" t="b">
        <f t="shared" si="83"/>
        <v>1</v>
      </c>
      <c r="G1140">
        <v>0</v>
      </c>
      <c r="H1140">
        <v>0</v>
      </c>
      <c r="I1140" t="s">
        <v>26</v>
      </c>
      <c r="J1140" t="s">
        <v>26</v>
      </c>
      <c r="L1140" s="10">
        <f t="shared" si="80"/>
        <v>103.23346361528668</v>
      </c>
    </row>
    <row r="1141" spans="1:12" x14ac:dyDescent="0.25">
      <c r="A1141" s="2">
        <v>44781</v>
      </c>
      <c r="B1141">
        <v>3.4799999999999998E-2</v>
      </c>
      <c r="C1141">
        <f t="shared" si="81"/>
        <v>3.4799999999999998E-2</v>
      </c>
      <c r="D1141">
        <v>3.27</v>
      </c>
      <c r="E1141">
        <f t="shared" si="82"/>
        <v>3.4799999999999998E-2</v>
      </c>
      <c r="F1141" t="b">
        <f t="shared" si="83"/>
        <v>1</v>
      </c>
      <c r="G1141">
        <v>0</v>
      </c>
      <c r="H1141">
        <v>0</v>
      </c>
      <c r="I1141" t="s">
        <v>26</v>
      </c>
      <c r="J1141" t="s">
        <v>26</v>
      </c>
      <c r="L1141" s="10">
        <f t="shared" si="80"/>
        <v>106.82598814909865</v>
      </c>
    </row>
    <row r="1142" spans="1:12" x14ac:dyDescent="0.25">
      <c r="A1142" s="2">
        <v>44782</v>
      </c>
      <c r="B1142">
        <v>-5.8099999999999999E-2</v>
      </c>
      <c r="C1142">
        <f t="shared" si="81"/>
        <v>-5.8099999999999999E-2</v>
      </c>
      <c r="D1142">
        <v>3.08</v>
      </c>
      <c r="E1142">
        <f t="shared" si="82"/>
        <v>-5.8099999999999999E-2</v>
      </c>
      <c r="F1142" t="b">
        <f t="shared" si="83"/>
        <v>1</v>
      </c>
      <c r="G1142">
        <v>0</v>
      </c>
      <c r="H1142">
        <v>0</v>
      </c>
      <c r="I1142" t="s">
        <v>26</v>
      </c>
      <c r="J1142" t="s">
        <v>26</v>
      </c>
      <c r="L1142" s="10">
        <f t="shared" si="80"/>
        <v>100.61939823763602</v>
      </c>
    </row>
    <row r="1143" spans="1:12" x14ac:dyDescent="0.25">
      <c r="A1143" s="2">
        <v>44783</v>
      </c>
      <c r="B1143">
        <v>6.8099999999999994E-2</v>
      </c>
      <c r="C1143">
        <f t="shared" si="81"/>
        <v>6.8099999999999994E-2</v>
      </c>
      <c r="D1143">
        <v>3.29</v>
      </c>
      <c r="E1143">
        <f t="shared" si="82"/>
        <v>6.8099999999999994E-2</v>
      </c>
      <c r="F1143" t="b">
        <f t="shared" si="83"/>
        <v>1</v>
      </c>
      <c r="G1143">
        <v>0</v>
      </c>
      <c r="H1143">
        <v>0</v>
      </c>
      <c r="I1143" t="s">
        <v>26</v>
      </c>
      <c r="J1143" t="s">
        <v>26</v>
      </c>
      <c r="L1143" s="10">
        <f t="shared" si="80"/>
        <v>107.47157925761904</v>
      </c>
    </row>
    <row r="1144" spans="1:12" x14ac:dyDescent="0.25">
      <c r="A1144" s="2">
        <v>44784</v>
      </c>
      <c r="B1144">
        <v>-7.5899999999999995E-2</v>
      </c>
      <c r="C1144">
        <f t="shared" si="81"/>
        <v>-7.5899999999999995E-2</v>
      </c>
      <c r="D1144">
        <v>3.04</v>
      </c>
      <c r="E1144">
        <f t="shared" si="82"/>
        <v>-7.5899999999999995E-2</v>
      </c>
      <c r="F1144" t="b">
        <f t="shared" si="83"/>
        <v>1</v>
      </c>
      <c r="G1144">
        <v>0</v>
      </c>
      <c r="H1144">
        <v>0</v>
      </c>
      <c r="I1144" t="s">
        <v>26</v>
      </c>
      <c r="J1144" t="s">
        <v>26</v>
      </c>
      <c r="L1144" s="10">
        <f t="shared" si="80"/>
        <v>99.314486391965758</v>
      </c>
    </row>
    <row r="1145" spans="1:12" x14ac:dyDescent="0.25">
      <c r="A1145" s="2">
        <v>44785</v>
      </c>
      <c r="B1145">
        <v>0.17760000000000001</v>
      </c>
      <c r="C1145">
        <f t="shared" si="81"/>
        <v>0.17760000000000001</v>
      </c>
      <c r="D1145">
        <v>3.58</v>
      </c>
      <c r="E1145">
        <f t="shared" si="82"/>
        <v>0.17760000000000001</v>
      </c>
      <c r="F1145" t="b">
        <f t="shared" si="83"/>
        <v>1</v>
      </c>
      <c r="G1145">
        <v>0</v>
      </c>
      <c r="H1145">
        <v>0</v>
      </c>
      <c r="I1145" t="s">
        <v>26</v>
      </c>
      <c r="J1145" t="s">
        <v>26</v>
      </c>
      <c r="L1145" s="10">
        <f t="shared" si="80"/>
        <v>116.95273917517888</v>
      </c>
    </row>
    <row r="1146" spans="1:12" x14ac:dyDescent="0.25">
      <c r="A1146" s="2">
        <v>44788</v>
      </c>
      <c r="B1146">
        <v>0.12839999999999999</v>
      </c>
      <c r="C1146">
        <f t="shared" si="81"/>
        <v>0.12839999999999999</v>
      </c>
      <c r="D1146">
        <v>4.04</v>
      </c>
      <c r="E1146">
        <f t="shared" si="82"/>
        <v>0.12839999999999999</v>
      </c>
      <c r="F1146" t="b">
        <f t="shared" si="83"/>
        <v>1</v>
      </c>
      <c r="G1146">
        <v>0</v>
      </c>
      <c r="H1146">
        <v>0</v>
      </c>
      <c r="I1146" t="s">
        <v>26</v>
      </c>
      <c r="J1146" t="s">
        <v>26</v>
      </c>
      <c r="L1146" s="10">
        <f t="shared" si="80"/>
        <v>131.96947088527185</v>
      </c>
    </row>
    <row r="1147" spans="1:12" x14ac:dyDescent="0.25">
      <c r="A1147" s="2">
        <v>44789</v>
      </c>
      <c r="B1147">
        <v>2.7199999999999998E-2</v>
      </c>
      <c r="C1147">
        <f t="shared" si="81"/>
        <v>2.7199999999999998E-2</v>
      </c>
      <c r="D1147">
        <v>4.1500000000000004</v>
      </c>
      <c r="E1147">
        <f t="shared" si="82"/>
        <v>2.7199999999999998E-2</v>
      </c>
      <c r="F1147" t="b">
        <f t="shared" si="83"/>
        <v>1</v>
      </c>
      <c r="G1147">
        <v>0</v>
      </c>
      <c r="H1147">
        <v>0</v>
      </c>
      <c r="I1147" t="s">
        <v>26</v>
      </c>
      <c r="J1147" t="s">
        <v>26</v>
      </c>
      <c r="L1147" s="10">
        <f t="shared" ref="L1147:L1210" si="84">L1146*(1+C1147)</f>
        <v>135.55904049335123</v>
      </c>
    </row>
    <row r="1148" spans="1:12" x14ac:dyDescent="0.25">
      <c r="A1148" s="2">
        <v>44790</v>
      </c>
      <c r="B1148">
        <v>-3.1300000000000001E-2</v>
      </c>
      <c r="C1148">
        <f t="shared" si="81"/>
        <v>-3.1300000000000001E-2</v>
      </c>
      <c r="D1148">
        <v>4.0199999999999996</v>
      </c>
      <c r="E1148">
        <f t="shared" si="82"/>
        <v>-3.1300000000000001E-2</v>
      </c>
      <c r="F1148" t="b">
        <f t="shared" si="83"/>
        <v>1</v>
      </c>
      <c r="G1148">
        <v>0</v>
      </c>
      <c r="H1148">
        <v>0</v>
      </c>
      <c r="I1148" t="s">
        <v>26</v>
      </c>
      <c r="J1148" t="s">
        <v>26</v>
      </c>
      <c r="L1148" s="10">
        <f t="shared" si="84"/>
        <v>131.31604252590935</v>
      </c>
    </row>
    <row r="1149" spans="1:12" x14ac:dyDescent="0.25">
      <c r="A1149" s="2">
        <v>44791</v>
      </c>
      <c r="B1149">
        <v>2.3999999999999998E-3</v>
      </c>
      <c r="C1149">
        <f t="shared" si="81"/>
        <v>2.3999999999999998E-3</v>
      </c>
      <c r="D1149">
        <v>4.03</v>
      </c>
      <c r="E1149">
        <f t="shared" si="82"/>
        <v>2.3999999999999998E-3</v>
      </c>
      <c r="F1149" t="b">
        <f t="shared" si="83"/>
        <v>1</v>
      </c>
      <c r="G1149">
        <v>0</v>
      </c>
      <c r="H1149">
        <v>0</v>
      </c>
      <c r="I1149" t="s">
        <v>26</v>
      </c>
      <c r="J1149" t="s">
        <v>26</v>
      </c>
      <c r="L1149" s="10">
        <f t="shared" si="84"/>
        <v>131.63120102797154</v>
      </c>
    </row>
    <row r="1150" spans="1:12" x14ac:dyDescent="0.25">
      <c r="A1150" s="2">
        <v>44792</v>
      </c>
      <c r="B1150">
        <v>-6.2E-2</v>
      </c>
      <c r="C1150">
        <f t="shared" si="81"/>
        <v>-6.2E-2</v>
      </c>
      <c r="D1150">
        <v>3.78</v>
      </c>
      <c r="E1150">
        <f t="shared" si="82"/>
        <v>-6.2E-2</v>
      </c>
      <c r="F1150" t="b">
        <f t="shared" si="83"/>
        <v>1</v>
      </c>
      <c r="G1150">
        <v>0</v>
      </c>
      <c r="H1150">
        <v>0</v>
      </c>
      <c r="I1150" t="s">
        <v>26</v>
      </c>
      <c r="J1150" t="s">
        <v>26</v>
      </c>
      <c r="L1150" s="10">
        <f t="shared" si="84"/>
        <v>123.4700665642373</v>
      </c>
    </row>
    <row r="1151" spans="1:12" x14ac:dyDescent="0.25">
      <c r="A1151" s="2">
        <v>44795</v>
      </c>
      <c r="B1151">
        <v>1.0500000000000001E-2</v>
      </c>
      <c r="C1151">
        <f t="shared" si="81"/>
        <v>1.0500000000000001E-2</v>
      </c>
      <c r="D1151">
        <v>3.82</v>
      </c>
      <c r="E1151">
        <f t="shared" si="82"/>
        <v>1.0500000000000001E-2</v>
      </c>
      <c r="F1151" t="b">
        <f t="shared" si="83"/>
        <v>1</v>
      </c>
      <c r="G1151">
        <v>0</v>
      </c>
      <c r="H1151">
        <v>0</v>
      </c>
      <c r="I1151" t="s">
        <v>26</v>
      </c>
      <c r="J1151" t="s">
        <v>26</v>
      </c>
      <c r="L1151" s="10">
        <f t="shared" si="84"/>
        <v>124.76650226316178</v>
      </c>
    </row>
    <row r="1152" spans="1:12" x14ac:dyDescent="0.25">
      <c r="A1152" s="2">
        <v>44796</v>
      </c>
      <c r="B1152">
        <v>8.6300000000000002E-2</v>
      </c>
      <c r="C1152">
        <f t="shared" si="81"/>
        <v>8.6300000000000002E-2</v>
      </c>
      <c r="D1152">
        <v>4.1500000000000004</v>
      </c>
      <c r="E1152">
        <f t="shared" si="82"/>
        <v>8.6300000000000002E-2</v>
      </c>
      <c r="F1152" t="b">
        <f t="shared" si="83"/>
        <v>1</v>
      </c>
      <c r="G1152">
        <v>0</v>
      </c>
      <c r="H1152">
        <v>0</v>
      </c>
      <c r="I1152" t="s">
        <v>26</v>
      </c>
      <c r="J1152" t="s">
        <v>26</v>
      </c>
      <c r="L1152" s="10">
        <f t="shared" si="84"/>
        <v>135.53385140847266</v>
      </c>
    </row>
    <row r="1153" spans="1:12" x14ac:dyDescent="0.25">
      <c r="A1153" s="2">
        <v>44797</v>
      </c>
      <c r="B1153">
        <v>8.43E-2</v>
      </c>
      <c r="C1153">
        <f t="shared" si="81"/>
        <v>8.43E-2</v>
      </c>
      <c r="D1153">
        <v>4.5</v>
      </c>
      <c r="E1153">
        <f t="shared" si="82"/>
        <v>8.43E-2</v>
      </c>
      <c r="F1153" t="b">
        <f t="shared" si="83"/>
        <v>1</v>
      </c>
      <c r="G1153">
        <v>0</v>
      </c>
      <c r="H1153">
        <v>0</v>
      </c>
      <c r="I1153" t="s">
        <v>26</v>
      </c>
      <c r="J1153" t="s">
        <v>26</v>
      </c>
      <c r="L1153" s="10">
        <f t="shared" si="84"/>
        <v>146.95935508220691</v>
      </c>
    </row>
    <row r="1154" spans="1:12" x14ac:dyDescent="0.25">
      <c r="A1154" s="2">
        <v>44798</v>
      </c>
      <c r="B1154">
        <v>0.04</v>
      </c>
      <c r="C1154">
        <f t="shared" si="81"/>
        <v>0.04</v>
      </c>
      <c r="D1154">
        <v>4.68</v>
      </c>
      <c r="E1154">
        <f t="shared" si="82"/>
        <v>0.04</v>
      </c>
      <c r="F1154" t="b">
        <f t="shared" si="83"/>
        <v>1</v>
      </c>
      <c r="G1154">
        <v>0</v>
      </c>
      <c r="H1154">
        <v>0</v>
      </c>
      <c r="I1154" t="s">
        <v>26</v>
      </c>
      <c r="J1154" t="s">
        <v>26</v>
      </c>
      <c r="L1154" s="10">
        <f t="shared" si="84"/>
        <v>152.83772928549519</v>
      </c>
    </row>
    <row r="1155" spans="1:12" x14ac:dyDescent="0.25">
      <c r="A1155" s="2">
        <v>44799</v>
      </c>
      <c r="B1155">
        <v>-2.1299999999999999E-2</v>
      </c>
      <c r="C1155">
        <f t="shared" ref="C1155:C1218" si="85">ROUND(B1155,4)</f>
        <v>-2.1299999999999999E-2</v>
      </c>
      <c r="D1155">
        <v>4.58</v>
      </c>
      <c r="E1155">
        <f t="shared" si="82"/>
        <v>-2.1299999999999999E-2</v>
      </c>
      <c r="F1155" t="b">
        <f t="shared" si="83"/>
        <v>1</v>
      </c>
      <c r="G1155">
        <v>0</v>
      </c>
      <c r="H1155">
        <v>0</v>
      </c>
      <c r="I1155" t="s">
        <v>26</v>
      </c>
      <c r="J1155" t="s">
        <v>26</v>
      </c>
      <c r="L1155" s="10">
        <f t="shared" si="84"/>
        <v>149.58228565171413</v>
      </c>
    </row>
    <row r="1156" spans="1:12" x14ac:dyDescent="0.25">
      <c r="A1156" s="2">
        <v>44802</v>
      </c>
      <c r="B1156">
        <v>-1.3100000000000001E-2</v>
      </c>
      <c r="C1156">
        <f t="shared" si="85"/>
        <v>-1.3100000000000001E-2</v>
      </c>
      <c r="D1156">
        <v>4.5199999999999996</v>
      </c>
      <c r="E1156">
        <f t="shared" ref="E1156:E1219" si="86">TRUNC(D1156/D1155-1,4)</f>
        <v>-1.3100000000000001E-2</v>
      </c>
      <c r="F1156" t="b">
        <f t="shared" ref="F1156:F1219" si="87">E1156=C1156</f>
        <v>1</v>
      </c>
      <c r="G1156">
        <v>0</v>
      </c>
      <c r="H1156">
        <v>0</v>
      </c>
      <c r="I1156" t="s">
        <v>26</v>
      </c>
      <c r="J1156" t="s">
        <v>26</v>
      </c>
      <c r="L1156" s="10">
        <f t="shared" si="84"/>
        <v>147.62275770967668</v>
      </c>
    </row>
    <row r="1157" spans="1:12" x14ac:dyDescent="0.25">
      <c r="A1157" s="2">
        <v>44803</v>
      </c>
      <c r="B1157">
        <v>-2.2000000000000001E-3</v>
      </c>
      <c r="C1157">
        <f t="shared" si="85"/>
        <v>-2.2000000000000001E-3</v>
      </c>
      <c r="D1157">
        <v>4.51</v>
      </c>
      <c r="E1157">
        <f t="shared" si="86"/>
        <v>-2.2000000000000001E-3</v>
      </c>
      <c r="F1157" t="b">
        <f t="shared" si="87"/>
        <v>1</v>
      </c>
      <c r="G1157">
        <v>0</v>
      </c>
      <c r="H1157">
        <v>0</v>
      </c>
      <c r="I1157" t="s">
        <v>26</v>
      </c>
      <c r="J1157" t="s">
        <v>26</v>
      </c>
      <c r="L1157" s="10">
        <f t="shared" si="84"/>
        <v>147.29798764271538</v>
      </c>
    </row>
    <row r="1158" spans="1:12" x14ac:dyDescent="0.25">
      <c r="A1158" s="2">
        <v>44804</v>
      </c>
      <c r="B1158">
        <v>-5.3199999999999997E-2</v>
      </c>
      <c r="C1158">
        <f t="shared" si="85"/>
        <v>-5.3199999999999997E-2</v>
      </c>
      <c r="D1158">
        <v>4.2699999999999996</v>
      </c>
      <c r="E1158">
        <f t="shared" si="86"/>
        <v>-5.3199999999999997E-2</v>
      </c>
      <c r="F1158" t="b">
        <f t="shared" si="87"/>
        <v>1</v>
      </c>
      <c r="G1158">
        <v>0</v>
      </c>
      <c r="H1158">
        <v>0</v>
      </c>
      <c r="I1158" t="s">
        <v>26</v>
      </c>
      <c r="J1158" t="s">
        <v>26</v>
      </c>
      <c r="L1158" s="10">
        <f t="shared" si="84"/>
        <v>139.46173470012292</v>
      </c>
    </row>
    <row r="1159" spans="1:12" x14ac:dyDescent="0.25">
      <c r="A1159" s="2">
        <v>44805</v>
      </c>
      <c r="B1159">
        <v>2.33999999999999E-2</v>
      </c>
      <c r="C1159">
        <f t="shared" si="85"/>
        <v>2.3400000000000001E-2</v>
      </c>
      <c r="D1159">
        <v>4.37</v>
      </c>
      <c r="E1159">
        <f t="shared" si="86"/>
        <v>2.3400000000000001E-2</v>
      </c>
      <c r="F1159" t="b">
        <f t="shared" si="87"/>
        <v>1</v>
      </c>
      <c r="G1159">
        <v>0</v>
      </c>
      <c r="H1159">
        <v>0</v>
      </c>
      <c r="I1159" t="s">
        <v>26</v>
      </c>
      <c r="J1159" t="s">
        <v>26</v>
      </c>
      <c r="L1159" s="10">
        <f t="shared" si="84"/>
        <v>142.72513929210581</v>
      </c>
    </row>
    <row r="1160" spans="1:12" x14ac:dyDescent="0.25">
      <c r="A1160" s="2">
        <v>44806</v>
      </c>
      <c r="B1160">
        <v>-2.50999999999999E-2</v>
      </c>
      <c r="C1160">
        <f t="shared" si="85"/>
        <v>-2.5100000000000001E-2</v>
      </c>
      <c r="D1160">
        <v>4.26</v>
      </c>
      <c r="E1160">
        <f t="shared" si="86"/>
        <v>-2.5100000000000001E-2</v>
      </c>
      <c r="F1160" t="b">
        <f t="shared" si="87"/>
        <v>1</v>
      </c>
      <c r="G1160">
        <v>0</v>
      </c>
      <c r="H1160">
        <v>0</v>
      </c>
      <c r="I1160" t="s">
        <v>26</v>
      </c>
      <c r="J1160" t="s">
        <v>26</v>
      </c>
      <c r="L1160" s="10">
        <f t="shared" si="84"/>
        <v>139.14273829587395</v>
      </c>
    </row>
    <row r="1161" spans="1:12" x14ac:dyDescent="0.25">
      <c r="A1161" s="2">
        <v>44809</v>
      </c>
      <c r="B1161">
        <v>1.39999999999999E-2</v>
      </c>
      <c r="C1161">
        <f t="shared" si="85"/>
        <v>1.4E-2</v>
      </c>
      <c r="D1161">
        <v>4.32</v>
      </c>
      <c r="E1161">
        <f t="shared" si="86"/>
        <v>1.4E-2</v>
      </c>
      <c r="F1161" t="b">
        <f t="shared" si="87"/>
        <v>1</v>
      </c>
      <c r="G1161">
        <v>0</v>
      </c>
      <c r="H1161">
        <v>0</v>
      </c>
      <c r="I1161" t="s">
        <v>26</v>
      </c>
      <c r="J1161" t="s">
        <v>26</v>
      </c>
      <c r="L1161" s="10">
        <f t="shared" si="84"/>
        <v>141.09073663201619</v>
      </c>
    </row>
    <row r="1162" spans="1:12" x14ac:dyDescent="0.25">
      <c r="A1162" s="2">
        <v>44810</v>
      </c>
      <c r="B1162">
        <v>-7.3999999999999996E-2</v>
      </c>
      <c r="C1162">
        <f t="shared" si="85"/>
        <v>-7.3999999999999996E-2</v>
      </c>
      <c r="D1162">
        <v>4</v>
      </c>
      <c r="E1162">
        <f t="shared" si="86"/>
        <v>-7.3999999999999996E-2</v>
      </c>
      <c r="F1162" t="b">
        <f t="shared" si="87"/>
        <v>1</v>
      </c>
      <c r="G1162">
        <v>0</v>
      </c>
      <c r="H1162">
        <v>0</v>
      </c>
      <c r="I1162" t="s">
        <v>26</v>
      </c>
      <c r="J1162" t="s">
        <v>26</v>
      </c>
      <c r="L1162" s="10">
        <f t="shared" si="84"/>
        <v>130.65002212124699</v>
      </c>
    </row>
    <row r="1163" spans="1:12" x14ac:dyDescent="0.25">
      <c r="A1163" s="2">
        <v>44812</v>
      </c>
      <c r="B1163">
        <v>7.2499999999999995E-2</v>
      </c>
      <c r="C1163">
        <f t="shared" si="85"/>
        <v>7.2499999999999995E-2</v>
      </c>
      <c r="D1163">
        <v>4.29</v>
      </c>
      <c r="E1163">
        <f t="shared" si="86"/>
        <v>7.2499999999999995E-2</v>
      </c>
      <c r="F1163" t="b">
        <f t="shared" si="87"/>
        <v>1</v>
      </c>
      <c r="G1163">
        <v>0</v>
      </c>
      <c r="H1163">
        <v>0</v>
      </c>
      <c r="I1163" t="s">
        <v>26</v>
      </c>
      <c r="J1163" t="s">
        <v>26</v>
      </c>
      <c r="L1163" s="10">
        <f t="shared" si="84"/>
        <v>140.12214872503739</v>
      </c>
    </row>
    <row r="1164" spans="1:12" x14ac:dyDescent="0.25">
      <c r="A1164" s="2">
        <v>44813</v>
      </c>
      <c r="B1164">
        <v>2.0899999999999998E-2</v>
      </c>
      <c r="C1164">
        <f t="shared" si="85"/>
        <v>2.0899999999999998E-2</v>
      </c>
      <c r="D1164">
        <v>4.38</v>
      </c>
      <c r="E1164">
        <f t="shared" si="86"/>
        <v>2.0899999999999998E-2</v>
      </c>
      <c r="F1164" t="b">
        <f t="shared" si="87"/>
        <v>1</v>
      </c>
      <c r="G1164">
        <v>0</v>
      </c>
      <c r="H1164">
        <v>0</v>
      </c>
      <c r="I1164" t="s">
        <v>26</v>
      </c>
      <c r="J1164" t="s">
        <v>26</v>
      </c>
      <c r="L1164" s="10">
        <f t="shared" si="84"/>
        <v>143.05070163339067</v>
      </c>
    </row>
    <row r="1165" spans="1:12" x14ac:dyDescent="0.25">
      <c r="A1165" s="2">
        <v>44816</v>
      </c>
      <c r="B1165">
        <v>9.1300000000000006E-2</v>
      </c>
      <c r="C1165">
        <f t="shared" si="85"/>
        <v>9.1300000000000006E-2</v>
      </c>
      <c r="D1165">
        <v>4.78</v>
      </c>
      <c r="E1165">
        <f t="shared" si="86"/>
        <v>9.1300000000000006E-2</v>
      </c>
      <c r="F1165" t="b">
        <f t="shared" si="87"/>
        <v>1</v>
      </c>
      <c r="G1165">
        <v>0</v>
      </c>
      <c r="H1165">
        <v>0</v>
      </c>
      <c r="I1165" t="s">
        <v>26</v>
      </c>
      <c r="J1165" t="s">
        <v>26</v>
      </c>
      <c r="L1165" s="10">
        <f t="shared" si="84"/>
        <v>156.11123069251923</v>
      </c>
    </row>
    <row r="1166" spans="1:12" x14ac:dyDescent="0.25">
      <c r="A1166" s="2">
        <v>44817</v>
      </c>
      <c r="B1166">
        <v>-1.67E-2</v>
      </c>
      <c r="C1166">
        <f t="shared" si="85"/>
        <v>-1.67E-2</v>
      </c>
      <c r="D1166">
        <v>4.7</v>
      </c>
      <c r="E1166">
        <f t="shared" si="86"/>
        <v>-1.67E-2</v>
      </c>
      <c r="F1166" t="b">
        <f t="shared" si="87"/>
        <v>1</v>
      </c>
      <c r="G1166">
        <v>0</v>
      </c>
      <c r="H1166">
        <v>0</v>
      </c>
      <c r="I1166" t="s">
        <v>26</v>
      </c>
      <c r="J1166" t="s">
        <v>26</v>
      </c>
      <c r="L1166" s="10">
        <f t="shared" si="84"/>
        <v>153.50417313995416</v>
      </c>
    </row>
    <row r="1167" spans="1:12" x14ac:dyDescent="0.25">
      <c r="A1167" s="2">
        <v>44818</v>
      </c>
      <c r="B1167">
        <v>-4.8899999999999999E-2</v>
      </c>
      <c r="C1167">
        <f t="shared" si="85"/>
        <v>-4.8899999999999999E-2</v>
      </c>
      <c r="D1167">
        <v>4.47</v>
      </c>
      <c r="E1167">
        <f t="shared" si="86"/>
        <v>-4.8899999999999999E-2</v>
      </c>
      <c r="F1167" t="b">
        <f t="shared" si="87"/>
        <v>1</v>
      </c>
      <c r="G1167">
        <v>0</v>
      </c>
      <c r="H1167">
        <v>0</v>
      </c>
      <c r="I1167" t="s">
        <v>26</v>
      </c>
      <c r="J1167" t="s">
        <v>26</v>
      </c>
      <c r="L1167" s="10">
        <f t="shared" si="84"/>
        <v>145.99781907341043</v>
      </c>
    </row>
    <row r="1168" spans="1:12" x14ac:dyDescent="0.25">
      <c r="A1168" s="2">
        <v>44819</v>
      </c>
      <c r="B1168">
        <v>-2.8999999999999901E-2</v>
      </c>
      <c r="C1168">
        <f t="shared" si="85"/>
        <v>-2.9000000000000001E-2</v>
      </c>
      <c r="D1168">
        <v>4.34</v>
      </c>
      <c r="E1168">
        <f t="shared" si="86"/>
        <v>-2.9000000000000001E-2</v>
      </c>
      <c r="F1168" t="b">
        <f t="shared" si="87"/>
        <v>1</v>
      </c>
      <c r="G1168">
        <v>0</v>
      </c>
      <c r="H1168">
        <v>0</v>
      </c>
      <c r="I1168" t="s">
        <v>26</v>
      </c>
      <c r="J1168" t="s">
        <v>26</v>
      </c>
      <c r="L1168" s="10">
        <f t="shared" si="84"/>
        <v>141.76388232028151</v>
      </c>
    </row>
    <row r="1169" spans="1:12" x14ac:dyDescent="0.25">
      <c r="A1169" s="2">
        <v>44820</v>
      </c>
      <c r="B1169">
        <v>2.76E-2</v>
      </c>
      <c r="C1169">
        <f t="shared" si="85"/>
        <v>2.76E-2</v>
      </c>
      <c r="D1169">
        <v>4.46</v>
      </c>
      <c r="E1169">
        <f t="shared" si="86"/>
        <v>2.76E-2</v>
      </c>
      <c r="F1169" t="b">
        <f t="shared" si="87"/>
        <v>1</v>
      </c>
      <c r="G1169">
        <v>0</v>
      </c>
      <c r="H1169">
        <v>0</v>
      </c>
      <c r="I1169" t="s">
        <v>26</v>
      </c>
      <c r="J1169" t="s">
        <v>26</v>
      </c>
      <c r="L1169" s="10">
        <f t="shared" si="84"/>
        <v>145.6765654723213</v>
      </c>
    </row>
    <row r="1170" spans="1:12" x14ac:dyDescent="0.25">
      <c r="A1170" s="2">
        <v>44823</v>
      </c>
      <c r="B1170">
        <v>2.24E-2</v>
      </c>
      <c r="C1170">
        <f t="shared" si="85"/>
        <v>2.24E-2</v>
      </c>
      <c r="D1170">
        <v>4.5599999999999996</v>
      </c>
      <c r="E1170">
        <f t="shared" si="86"/>
        <v>2.24E-2</v>
      </c>
      <c r="F1170" t="b">
        <f t="shared" si="87"/>
        <v>1</v>
      </c>
      <c r="G1170">
        <v>0</v>
      </c>
      <c r="H1170">
        <v>0</v>
      </c>
      <c r="I1170" t="s">
        <v>26</v>
      </c>
      <c r="J1170" t="s">
        <v>26</v>
      </c>
      <c r="L1170" s="10">
        <f t="shared" si="84"/>
        <v>148.9397205389013</v>
      </c>
    </row>
    <row r="1171" spans="1:12" x14ac:dyDescent="0.25">
      <c r="A1171" s="2">
        <v>44824</v>
      </c>
      <c r="B1171">
        <v>-2.1899999999999999E-2</v>
      </c>
      <c r="C1171">
        <f t="shared" si="85"/>
        <v>-2.1899999999999999E-2</v>
      </c>
      <c r="D1171">
        <v>4.46</v>
      </c>
      <c r="E1171">
        <f t="shared" si="86"/>
        <v>-2.1899999999999999E-2</v>
      </c>
      <c r="F1171" t="b">
        <f t="shared" si="87"/>
        <v>1</v>
      </c>
      <c r="G1171">
        <v>0</v>
      </c>
      <c r="H1171">
        <v>0</v>
      </c>
      <c r="I1171" t="s">
        <v>26</v>
      </c>
      <c r="J1171" t="s">
        <v>26</v>
      </c>
      <c r="L1171" s="10">
        <f t="shared" si="84"/>
        <v>145.67794065909936</v>
      </c>
    </row>
    <row r="1172" spans="1:12" x14ac:dyDescent="0.25">
      <c r="A1172" s="2">
        <v>44825</v>
      </c>
      <c r="B1172">
        <v>6.5000000000000002E-2</v>
      </c>
      <c r="C1172">
        <f t="shared" si="85"/>
        <v>6.5000000000000002E-2</v>
      </c>
      <c r="D1172">
        <v>4.75</v>
      </c>
      <c r="E1172">
        <f t="shared" si="86"/>
        <v>6.5000000000000002E-2</v>
      </c>
      <c r="F1172" t="b">
        <f t="shared" si="87"/>
        <v>1</v>
      </c>
      <c r="G1172">
        <v>0</v>
      </c>
      <c r="H1172">
        <v>0</v>
      </c>
      <c r="I1172" t="s">
        <v>26</v>
      </c>
      <c r="J1172" t="s">
        <v>26</v>
      </c>
      <c r="L1172" s="10">
        <f t="shared" si="84"/>
        <v>155.14700680194082</v>
      </c>
    </row>
    <row r="1173" spans="1:12" x14ac:dyDescent="0.25">
      <c r="A1173" s="2">
        <v>44826</v>
      </c>
      <c r="B1173">
        <v>-3.15E-2</v>
      </c>
      <c r="C1173">
        <f t="shared" si="85"/>
        <v>-3.15E-2</v>
      </c>
      <c r="D1173">
        <v>4.5999999999999996</v>
      </c>
      <c r="E1173">
        <f t="shared" si="86"/>
        <v>-3.15E-2</v>
      </c>
      <c r="F1173" t="b">
        <f t="shared" si="87"/>
        <v>1</v>
      </c>
      <c r="G1173">
        <v>0</v>
      </c>
      <c r="H1173">
        <v>0</v>
      </c>
      <c r="I1173" t="s">
        <v>26</v>
      </c>
      <c r="J1173" t="s">
        <v>26</v>
      </c>
      <c r="L1173" s="10">
        <f t="shared" si="84"/>
        <v>150.25987608767969</v>
      </c>
    </row>
    <row r="1174" spans="1:12" x14ac:dyDescent="0.25">
      <c r="A1174" s="2">
        <v>44827</v>
      </c>
      <c r="B1174">
        <v>6.4999999999999997E-3</v>
      </c>
      <c r="C1174">
        <f t="shared" si="85"/>
        <v>6.4999999999999997E-3</v>
      </c>
      <c r="D1174">
        <v>4.63</v>
      </c>
      <c r="E1174">
        <f t="shared" si="86"/>
        <v>6.4999999999999997E-3</v>
      </c>
      <c r="F1174" t="b">
        <f t="shared" si="87"/>
        <v>1</v>
      </c>
      <c r="G1174">
        <v>0</v>
      </c>
      <c r="H1174">
        <v>0</v>
      </c>
      <c r="I1174" t="s">
        <v>26</v>
      </c>
      <c r="J1174" t="s">
        <v>26</v>
      </c>
      <c r="L1174" s="10">
        <f t="shared" si="84"/>
        <v>151.23656528224959</v>
      </c>
    </row>
    <row r="1175" spans="1:12" x14ac:dyDescent="0.25">
      <c r="A1175" s="2">
        <v>44830</v>
      </c>
      <c r="B1175">
        <v>-6.2600000000000003E-2</v>
      </c>
      <c r="C1175">
        <f t="shared" si="85"/>
        <v>-6.2600000000000003E-2</v>
      </c>
      <c r="D1175">
        <v>4.34</v>
      </c>
      <c r="E1175">
        <f t="shared" si="86"/>
        <v>-6.2600000000000003E-2</v>
      </c>
      <c r="F1175" t="b">
        <f t="shared" si="87"/>
        <v>1</v>
      </c>
      <c r="G1175">
        <v>0</v>
      </c>
      <c r="H1175">
        <v>0</v>
      </c>
      <c r="I1175" t="s">
        <v>26</v>
      </c>
      <c r="J1175" t="s">
        <v>26</v>
      </c>
      <c r="L1175" s="10">
        <f t="shared" si="84"/>
        <v>141.76915629558076</v>
      </c>
    </row>
    <row r="1176" spans="1:12" x14ac:dyDescent="0.25">
      <c r="A1176" s="2">
        <v>44831</v>
      </c>
      <c r="B1176">
        <v>-3.6799999999999999E-2</v>
      </c>
      <c r="C1176">
        <f t="shared" si="85"/>
        <v>-3.6799999999999999E-2</v>
      </c>
      <c r="D1176">
        <v>4.18</v>
      </c>
      <c r="E1176">
        <f t="shared" si="86"/>
        <v>-3.6799999999999999E-2</v>
      </c>
      <c r="F1176" t="b">
        <f t="shared" si="87"/>
        <v>1</v>
      </c>
      <c r="G1176">
        <v>0</v>
      </c>
      <c r="H1176">
        <v>0</v>
      </c>
      <c r="I1176" t="s">
        <v>26</v>
      </c>
      <c r="J1176" t="s">
        <v>26</v>
      </c>
      <c r="L1176" s="10">
        <f t="shared" si="84"/>
        <v>136.5520513439034</v>
      </c>
    </row>
    <row r="1177" spans="1:12" x14ac:dyDescent="0.25">
      <c r="A1177" s="2">
        <v>44832</v>
      </c>
      <c r="B1177">
        <v>3.5799999999999998E-2</v>
      </c>
      <c r="C1177">
        <f t="shared" si="85"/>
        <v>3.5799999999999998E-2</v>
      </c>
      <c r="D1177">
        <v>4.33</v>
      </c>
      <c r="E1177">
        <f t="shared" si="86"/>
        <v>3.5799999999999998E-2</v>
      </c>
      <c r="F1177" t="b">
        <f t="shared" si="87"/>
        <v>1</v>
      </c>
      <c r="G1177">
        <v>0</v>
      </c>
      <c r="H1177">
        <v>0</v>
      </c>
      <c r="I1177" t="s">
        <v>26</v>
      </c>
      <c r="J1177" t="s">
        <v>26</v>
      </c>
      <c r="L1177" s="10">
        <f t="shared" si="84"/>
        <v>141.44061478201516</v>
      </c>
    </row>
    <row r="1178" spans="1:12" x14ac:dyDescent="0.25">
      <c r="A1178" s="2">
        <v>44833</v>
      </c>
      <c r="B1178">
        <v>-6.4600000000000005E-2</v>
      </c>
      <c r="C1178">
        <f t="shared" si="85"/>
        <v>-6.4600000000000005E-2</v>
      </c>
      <c r="D1178">
        <v>4.05</v>
      </c>
      <c r="E1178">
        <f t="shared" si="86"/>
        <v>-6.4600000000000005E-2</v>
      </c>
      <c r="F1178" t="b">
        <f t="shared" si="87"/>
        <v>1</v>
      </c>
      <c r="G1178">
        <v>0</v>
      </c>
      <c r="H1178">
        <v>0</v>
      </c>
      <c r="I1178" t="s">
        <v>26</v>
      </c>
      <c r="J1178" t="s">
        <v>26</v>
      </c>
      <c r="L1178" s="10">
        <f t="shared" si="84"/>
        <v>132.30355106709698</v>
      </c>
    </row>
    <row r="1179" spans="1:12" x14ac:dyDescent="0.25">
      <c r="A1179" s="2">
        <v>44834</v>
      </c>
      <c r="B1179">
        <v>0.1061</v>
      </c>
      <c r="C1179">
        <f t="shared" si="85"/>
        <v>0.1061</v>
      </c>
      <c r="D1179">
        <v>4.4800000000000004</v>
      </c>
      <c r="E1179">
        <f t="shared" si="86"/>
        <v>0.1061</v>
      </c>
      <c r="F1179" t="b">
        <f t="shared" si="87"/>
        <v>1</v>
      </c>
      <c r="G1179">
        <v>0</v>
      </c>
      <c r="H1179">
        <v>0</v>
      </c>
      <c r="I1179" t="s">
        <v>26</v>
      </c>
      <c r="J1179" t="s">
        <v>26</v>
      </c>
      <c r="L1179" s="10">
        <f t="shared" si="84"/>
        <v>146.34095783531598</v>
      </c>
    </row>
    <row r="1180" spans="1:12" x14ac:dyDescent="0.25">
      <c r="A1180" s="2">
        <v>44837</v>
      </c>
      <c r="B1180">
        <v>9.5899999999999999E-2</v>
      </c>
      <c r="C1180">
        <f t="shared" si="85"/>
        <v>9.5899999999999999E-2</v>
      </c>
      <c r="D1180">
        <v>4.91</v>
      </c>
      <c r="E1180">
        <f t="shared" si="86"/>
        <v>9.5899999999999999E-2</v>
      </c>
      <c r="F1180" t="b">
        <f t="shared" si="87"/>
        <v>1</v>
      </c>
      <c r="G1180">
        <v>0</v>
      </c>
      <c r="H1180">
        <v>0</v>
      </c>
      <c r="I1180" t="s">
        <v>26</v>
      </c>
      <c r="J1180" t="s">
        <v>26</v>
      </c>
      <c r="L1180" s="10">
        <f t="shared" si="84"/>
        <v>160.37505569172279</v>
      </c>
    </row>
    <row r="1181" spans="1:12" x14ac:dyDescent="0.25">
      <c r="A1181" s="2">
        <v>44838</v>
      </c>
      <c r="B1181">
        <v>3.6600000000000001E-2</v>
      </c>
      <c r="C1181">
        <f t="shared" si="85"/>
        <v>3.6600000000000001E-2</v>
      </c>
      <c r="D1181">
        <v>5.09</v>
      </c>
      <c r="E1181">
        <f t="shared" si="86"/>
        <v>3.6600000000000001E-2</v>
      </c>
      <c r="F1181" t="b">
        <f t="shared" si="87"/>
        <v>1</v>
      </c>
      <c r="G1181">
        <v>0</v>
      </c>
      <c r="H1181">
        <v>0</v>
      </c>
      <c r="I1181" t="s">
        <v>26</v>
      </c>
      <c r="J1181" t="s">
        <v>26</v>
      </c>
      <c r="L1181" s="10">
        <f t="shared" si="84"/>
        <v>166.24478273003984</v>
      </c>
    </row>
    <row r="1182" spans="1:12" x14ac:dyDescent="0.25">
      <c r="A1182" s="2">
        <v>44839</v>
      </c>
      <c r="B1182">
        <v>5.7999999999999996E-3</v>
      </c>
      <c r="C1182">
        <f t="shared" si="85"/>
        <v>5.7999999999999996E-3</v>
      </c>
      <c r="D1182">
        <v>5.12</v>
      </c>
      <c r="E1182">
        <f t="shared" si="86"/>
        <v>5.7999999999999996E-3</v>
      </c>
      <c r="F1182" t="b">
        <f t="shared" si="87"/>
        <v>1</v>
      </c>
      <c r="G1182">
        <v>0</v>
      </c>
      <c r="H1182">
        <v>0</v>
      </c>
      <c r="I1182" t="s">
        <v>26</v>
      </c>
      <c r="J1182" t="s">
        <v>26</v>
      </c>
      <c r="L1182" s="10">
        <f t="shared" si="84"/>
        <v>167.20900246987409</v>
      </c>
    </row>
    <row r="1183" spans="1:12" x14ac:dyDescent="0.25">
      <c r="A1183" s="2">
        <v>44840</v>
      </c>
      <c r="B1183">
        <v>4.8799999999999899E-2</v>
      </c>
      <c r="C1183">
        <f t="shared" si="85"/>
        <v>4.8800000000000003E-2</v>
      </c>
      <c r="D1183">
        <v>5.37</v>
      </c>
      <c r="E1183">
        <f t="shared" si="86"/>
        <v>4.8800000000000003E-2</v>
      </c>
      <c r="F1183" t="b">
        <f t="shared" si="87"/>
        <v>1</v>
      </c>
      <c r="G1183">
        <v>0</v>
      </c>
      <c r="H1183">
        <v>0</v>
      </c>
      <c r="I1183" t="s">
        <v>26</v>
      </c>
      <c r="J1183" t="s">
        <v>26</v>
      </c>
      <c r="L1183" s="10">
        <f t="shared" si="84"/>
        <v>175.36880179040395</v>
      </c>
    </row>
    <row r="1184" spans="1:12" x14ac:dyDescent="0.25">
      <c r="A1184" s="2">
        <v>44841</v>
      </c>
      <c r="B1184">
        <v>-1.11E-2</v>
      </c>
      <c r="C1184">
        <f t="shared" si="85"/>
        <v>-1.11E-2</v>
      </c>
      <c r="D1184">
        <v>5.31</v>
      </c>
      <c r="E1184">
        <f t="shared" si="86"/>
        <v>-1.11E-2</v>
      </c>
      <c r="F1184" t="b">
        <f t="shared" si="87"/>
        <v>1</v>
      </c>
      <c r="G1184">
        <v>0</v>
      </c>
      <c r="H1184">
        <v>0</v>
      </c>
      <c r="I1184" t="s">
        <v>26</v>
      </c>
      <c r="J1184" t="s">
        <v>26</v>
      </c>
      <c r="L1184" s="10">
        <f t="shared" si="84"/>
        <v>173.42220809053046</v>
      </c>
    </row>
    <row r="1185" spans="1:12" x14ac:dyDescent="0.25">
      <c r="A1185" s="2">
        <v>44844</v>
      </c>
      <c r="B1185">
        <v>1.8E-3</v>
      </c>
      <c r="C1185">
        <f t="shared" si="85"/>
        <v>1.8E-3</v>
      </c>
      <c r="D1185">
        <v>5.32</v>
      </c>
      <c r="E1185">
        <f t="shared" si="86"/>
        <v>1.8E-3</v>
      </c>
      <c r="F1185" t="b">
        <f t="shared" si="87"/>
        <v>1</v>
      </c>
      <c r="G1185">
        <v>0</v>
      </c>
      <c r="H1185">
        <v>0</v>
      </c>
      <c r="I1185" t="s">
        <v>26</v>
      </c>
      <c r="J1185" t="s">
        <v>26</v>
      </c>
      <c r="L1185" s="10">
        <f t="shared" si="84"/>
        <v>173.73436806509341</v>
      </c>
    </row>
    <row r="1186" spans="1:12" x14ac:dyDescent="0.25">
      <c r="A1186" s="2">
        <v>44845</v>
      </c>
      <c r="B1186">
        <v>-2.81E-2</v>
      </c>
      <c r="C1186">
        <f t="shared" si="85"/>
        <v>-2.81E-2</v>
      </c>
      <c r="D1186">
        <v>5.17</v>
      </c>
      <c r="E1186">
        <f t="shared" si="86"/>
        <v>-2.81E-2</v>
      </c>
      <c r="F1186" t="b">
        <f t="shared" si="87"/>
        <v>1</v>
      </c>
      <c r="G1186">
        <v>0</v>
      </c>
      <c r="H1186">
        <v>0</v>
      </c>
      <c r="I1186" t="s">
        <v>26</v>
      </c>
      <c r="J1186" t="s">
        <v>26</v>
      </c>
      <c r="L1186" s="10">
        <f t="shared" si="84"/>
        <v>168.85243232246427</v>
      </c>
    </row>
    <row r="1187" spans="1:12" x14ac:dyDescent="0.25">
      <c r="A1187" s="2">
        <v>44847</v>
      </c>
      <c r="B1187">
        <v>-4.8300000000000003E-2</v>
      </c>
      <c r="C1187">
        <f t="shared" si="85"/>
        <v>-4.8300000000000003E-2</v>
      </c>
      <c r="D1187">
        <v>4.92</v>
      </c>
      <c r="E1187">
        <f t="shared" si="86"/>
        <v>-4.8300000000000003E-2</v>
      </c>
      <c r="F1187" t="b">
        <f t="shared" si="87"/>
        <v>1</v>
      </c>
      <c r="G1187">
        <v>0</v>
      </c>
      <c r="H1187">
        <v>0</v>
      </c>
      <c r="I1187" t="s">
        <v>26</v>
      </c>
      <c r="J1187" t="s">
        <v>26</v>
      </c>
      <c r="L1187" s="10">
        <f t="shared" si="84"/>
        <v>160.69685984128924</v>
      </c>
    </row>
    <row r="1188" spans="1:12" x14ac:dyDescent="0.25">
      <c r="A1188" s="2">
        <v>44848</v>
      </c>
      <c r="B1188">
        <v>-0.11169999999999999</v>
      </c>
      <c r="C1188">
        <f t="shared" si="85"/>
        <v>-0.11169999999999999</v>
      </c>
      <c r="D1188">
        <v>4.37</v>
      </c>
      <c r="E1188">
        <f t="shared" si="86"/>
        <v>-0.11169999999999999</v>
      </c>
      <c r="F1188" t="b">
        <f t="shared" si="87"/>
        <v>1</v>
      </c>
      <c r="G1188">
        <v>0</v>
      </c>
      <c r="H1188">
        <v>0</v>
      </c>
      <c r="I1188" t="s">
        <v>26</v>
      </c>
      <c r="J1188" t="s">
        <v>26</v>
      </c>
      <c r="L1188" s="10">
        <f t="shared" si="84"/>
        <v>142.74702059701724</v>
      </c>
    </row>
    <row r="1189" spans="1:12" x14ac:dyDescent="0.25">
      <c r="A1189" s="2">
        <v>44851</v>
      </c>
      <c r="B1189">
        <v>0</v>
      </c>
      <c r="C1189">
        <f t="shared" si="85"/>
        <v>0</v>
      </c>
      <c r="D1189">
        <v>4.37</v>
      </c>
      <c r="E1189">
        <f t="shared" si="86"/>
        <v>0</v>
      </c>
      <c r="F1189" t="b">
        <f t="shared" si="87"/>
        <v>1</v>
      </c>
      <c r="G1189">
        <v>0</v>
      </c>
      <c r="H1189">
        <v>0</v>
      </c>
      <c r="I1189" t="s">
        <v>26</v>
      </c>
      <c r="J1189" t="s">
        <v>26</v>
      </c>
      <c r="L1189" s="10">
        <f t="shared" si="84"/>
        <v>142.74702059701724</v>
      </c>
    </row>
    <row r="1190" spans="1:12" x14ac:dyDescent="0.25">
      <c r="A1190" s="2">
        <v>44852</v>
      </c>
      <c r="B1190">
        <v>-1.13999999999999E-2</v>
      </c>
      <c r="C1190">
        <f t="shared" si="85"/>
        <v>-1.14E-2</v>
      </c>
      <c r="D1190">
        <v>4.32</v>
      </c>
      <c r="E1190">
        <f t="shared" si="86"/>
        <v>-1.14E-2</v>
      </c>
      <c r="F1190" t="b">
        <f t="shared" si="87"/>
        <v>1</v>
      </c>
      <c r="G1190">
        <v>0</v>
      </c>
      <c r="H1190">
        <v>0</v>
      </c>
      <c r="I1190" t="s">
        <v>26</v>
      </c>
      <c r="J1190" t="s">
        <v>26</v>
      </c>
      <c r="L1190" s="10">
        <f t="shared" si="84"/>
        <v>141.11970456221124</v>
      </c>
    </row>
    <row r="1191" spans="1:12" x14ac:dyDescent="0.25">
      <c r="A1191" s="2">
        <v>44853</v>
      </c>
      <c r="B1191">
        <v>-0.03</v>
      </c>
      <c r="C1191">
        <f t="shared" si="85"/>
        <v>-0.03</v>
      </c>
      <c r="D1191">
        <v>4.1900000000000004</v>
      </c>
      <c r="E1191">
        <f t="shared" si="86"/>
        <v>-0.03</v>
      </c>
      <c r="F1191" t="b">
        <f t="shared" si="87"/>
        <v>1</v>
      </c>
      <c r="G1191">
        <v>0</v>
      </c>
      <c r="H1191">
        <v>0</v>
      </c>
      <c r="I1191" t="s">
        <v>26</v>
      </c>
      <c r="J1191" t="s">
        <v>26</v>
      </c>
      <c r="L1191" s="10">
        <f t="shared" si="84"/>
        <v>136.88611342534489</v>
      </c>
    </row>
    <row r="1192" spans="1:12" x14ac:dyDescent="0.25">
      <c r="A1192" s="2">
        <v>44854</v>
      </c>
      <c r="B1192">
        <v>-2.3799999999999901E-2</v>
      </c>
      <c r="C1192">
        <f t="shared" si="85"/>
        <v>-2.3800000000000002E-2</v>
      </c>
      <c r="D1192">
        <v>4.09</v>
      </c>
      <c r="E1192">
        <f t="shared" si="86"/>
        <v>-2.3800000000000002E-2</v>
      </c>
      <c r="F1192" t="b">
        <f t="shared" si="87"/>
        <v>1</v>
      </c>
      <c r="G1192">
        <v>0</v>
      </c>
      <c r="H1192">
        <v>0</v>
      </c>
      <c r="I1192" t="s">
        <v>26</v>
      </c>
      <c r="J1192" t="s">
        <v>26</v>
      </c>
      <c r="L1192" s="10">
        <f t="shared" si="84"/>
        <v>133.62822392582169</v>
      </c>
    </row>
    <row r="1193" spans="1:12" x14ac:dyDescent="0.25">
      <c r="A1193" s="2">
        <v>44855</v>
      </c>
      <c r="B1193">
        <v>1.46E-2</v>
      </c>
      <c r="C1193">
        <f t="shared" si="85"/>
        <v>1.46E-2</v>
      </c>
      <c r="D1193">
        <v>4.1500000000000004</v>
      </c>
      <c r="E1193">
        <f t="shared" si="86"/>
        <v>1.46E-2</v>
      </c>
      <c r="F1193" t="b">
        <f t="shared" si="87"/>
        <v>1</v>
      </c>
      <c r="G1193">
        <v>0</v>
      </c>
      <c r="H1193">
        <v>0</v>
      </c>
      <c r="I1193" t="s">
        <v>26</v>
      </c>
      <c r="J1193" t="s">
        <v>26</v>
      </c>
      <c r="L1193" s="10">
        <f t="shared" si="84"/>
        <v>135.57919599513866</v>
      </c>
    </row>
    <row r="1194" spans="1:12" x14ac:dyDescent="0.25">
      <c r="A1194" s="2">
        <v>44858</v>
      </c>
      <c r="B1194">
        <v>-1.6799999999999999E-2</v>
      </c>
      <c r="C1194">
        <f t="shared" si="85"/>
        <v>-1.6799999999999999E-2</v>
      </c>
      <c r="D1194">
        <v>4.08</v>
      </c>
      <c r="E1194">
        <f t="shared" si="86"/>
        <v>-1.6799999999999999E-2</v>
      </c>
      <c r="F1194" t="b">
        <f t="shared" si="87"/>
        <v>1</v>
      </c>
      <c r="G1194">
        <v>0</v>
      </c>
      <c r="H1194">
        <v>0</v>
      </c>
      <c r="I1194" t="s">
        <v>26</v>
      </c>
      <c r="J1194" t="s">
        <v>26</v>
      </c>
      <c r="L1194" s="10">
        <f t="shared" si="84"/>
        <v>133.30146550242031</v>
      </c>
    </row>
    <row r="1195" spans="1:12" x14ac:dyDescent="0.25">
      <c r="A1195" s="2">
        <v>44859</v>
      </c>
      <c r="B1195">
        <v>5.1399999999999897E-2</v>
      </c>
      <c r="C1195">
        <f t="shared" si="85"/>
        <v>5.1400000000000001E-2</v>
      </c>
      <c r="D1195">
        <v>4.29</v>
      </c>
      <c r="E1195">
        <f t="shared" si="86"/>
        <v>5.1400000000000001E-2</v>
      </c>
      <c r="F1195" t="b">
        <f t="shared" si="87"/>
        <v>1</v>
      </c>
      <c r="G1195">
        <v>0</v>
      </c>
      <c r="H1195">
        <v>0</v>
      </c>
      <c r="I1195" t="s">
        <v>26</v>
      </c>
      <c r="J1195" t="s">
        <v>26</v>
      </c>
      <c r="L1195" s="10">
        <f t="shared" si="84"/>
        <v>140.15316082924474</v>
      </c>
    </row>
    <row r="1196" spans="1:12" x14ac:dyDescent="0.25">
      <c r="A1196" s="2">
        <v>44860</v>
      </c>
      <c r="B1196">
        <v>-8.8499999999999995E-2</v>
      </c>
      <c r="C1196">
        <f t="shared" si="85"/>
        <v>-8.8499999999999995E-2</v>
      </c>
      <c r="D1196">
        <v>3.91</v>
      </c>
      <c r="E1196">
        <f t="shared" si="86"/>
        <v>-8.8499999999999995E-2</v>
      </c>
      <c r="F1196" t="b">
        <f t="shared" si="87"/>
        <v>1</v>
      </c>
      <c r="G1196">
        <v>0</v>
      </c>
      <c r="H1196">
        <v>0</v>
      </c>
      <c r="I1196" t="s">
        <v>26</v>
      </c>
      <c r="J1196" t="s">
        <v>26</v>
      </c>
      <c r="L1196" s="10">
        <f t="shared" si="84"/>
        <v>127.74960609585658</v>
      </c>
    </row>
    <row r="1197" spans="1:12" x14ac:dyDescent="0.25">
      <c r="A1197" s="2">
        <v>44861</v>
      </c>
      <c r="B1197">
        <v>7.9199999999999895E-2</v>
      </c>
      <c r="C1197">
        <f t="shared" si="85"/>
        <v>7.9200000000000007E-2</v>
      </c>
      <c r="D1197">
        <v>4.22</v>
      </c>
      <c r="E1197">
        <f t="shared" si="86"/>
        <v>7.9200000000000007E-2</v>
      </c>
      <c r="F1197" t="b">
        <f t="shared" si="87"/>
        <v>1</v>
      </c>
      <c r="G1197">
        <v>0</v>
      </c>
      <c r="H1197">
        <v>0</v>
      </c>
      <c r="I1197" t="s">
        <v>26</v>
      </c>
      <c r="J1197" t="s">
        <v>26</v>
      </c>
      <c r="L1197" s="10">
        <f t="shared" si="84"/>
        <v>137.86737489864842</v>
      </c>
    </row>
    <row r="1198" spans="1:12" x14ac:dyDescent="0.25">
      <c r="A1198" s="2">
        <v>44862</v>
      </c>
      <c r="B1198">
        <v>3.7900000000000003E-2</v>
      </c>
      <c r="C1198">
        <f t="shared" si="85"/>
        <v>3.7900000000000003E-2</v>
      </c>
      <c r="D1198">
        <v>4.38</v>
      </c>
      <c r="E1198">
        <f t="shared" si="86"/>
        <v>3.7900000000000003E-2</v>
      </c>
      <c r="F1198" t="b">
        <f t="shared" si="87"/>
        <v>1</v>
      </c>
      <c r="G1198">
        <v>0</v>
      </c>
      <c r="H1198">
        <v>0</v>
      </c>
      <c r="I1198" t="s">
        <v>26</v>
      </c>
      <c r="J1198" t="s">
        <v>26</v>
      </c>
      <c r="L1198" s="10">
        <f t="shared" si="84"/>
        <v>143.09254840730719</v>
      </c>
    </row>
    <row r="1199" spans="1:12" x14ac:dyDescent="0.25">
      <c r="A1199" s="2">
        <v>44865</v>
      </c>
      <c r="B1199">
        <v>2.04999999999999E-2</v>
      </c>
      <c r="C1199">
        <f t="shared" si="85"/>
        <v>2.0500000000000001E-2</v>
      </c>
      <c r="D1199">
        <v>4.47</v>
      </c>
      <c r="E1199">
        <f t="shared" si="86"/>
        <v>2.0500000000000001E-2</v>
      </c>
      <c r="F1199" t="b">
        <f t="shared" si="87"/>
        <v>1</v>
      </c>
      <c r="G1199">
        <v>0</v>
      </c>
      <c r="H1199">
        <v>0</v>
      </c>
      <c r="I1199" t="s">
        <v>26</v>
      </c>
      <c r="J1199" t="s">
        <v>26</v>
      </c>
      <c r="L1199" s="10">
        <f t="shared" si="84"/>
        <v>146.02594564965699</v>
      </c>
    </row>
    <row r="1200" spans="1:12" x14ac:dyDescent="0.25">
      <c r="A1200" s="2">
        <v>44866</v>
      </c>
      <c r="B1200">
        <v>2.0099999999999899E-2</v>
      </c>
      <c r="C1200">
        <f t="shared" si="85"/>
        <v>2.01E-2</v>
      </c>
      <c r="D1200">
        <v>4.5599999999999996</v>
      </c>
      <c r="E1200">
        <f t="shared" si="86"/>
        <v>2.01E-2</v>
      </c>
      <c r="F1200" t="b">
        <f t="shared" si="87"/>
        <v>1</v>
      </c>
      <c r="G1200">
        <v>0</v>
      </c>
      <c r="H1200">
        <v>0</v>
      </c>
      <c r="I1200" t="s">
        <v>26</v>
      </c>
      <c r="J1200" t="s">
        <v>26</v>
      </c>
      <c r="L1200" s="10">
        <f t="shared" si="84"/>
        <v>148.9610671572151</v>
      </c>
    </row>
    <row r="1201" spans="1:12" x14ac:dyDescent="0.25">
      <c r="A1201" s="2">
        <v>44868</v>
      </c>
      <c r="B1201">
        <v>6.7900000000000002E-2</v>
      </c>
      <c r="C1201">
        <f t="shared" si="85"/>
        <v>6.7900000000000002E-2</v>
      </c>
      <c r="D1201">
        <v>4.87</v>
      </c>
      <c r="E1201">
        <f t="shared" si="86"/>
        <v>6.7900000000000002E-2</v>
      </c>
      <c r="F1201" t="b">
        <f t="shared" si="87"/>
        <v>1</v>
      </c>
      <c r="G1201">
        <v>0</v>
      </c>
      <c r="H1201">
        <v>0</v>
      </c>
      <c r="I1201" t="s">
        <v>26</v>
      </c>
      <c r="J1201" t="s">
        <v>26</v>
      </c>
      <c r="L1201" s="10">
        <f t="shared" si="84"/>
        <v>159.07552361719002</v>
      </c>
    </row>
    <row r="1202" spans="1:12" x14ac:dyDescent="0.25">
      <c r="A1202" s="2">
        <v>44869</v>
      </c>
      <c r="B1202">
        <v>-8.1999999999999903E-3</v>
      </c>
      <c r="C1202">
        <f t="shared" si="85"/>
        <v>-8.2000000000000007E-3</v>
      </c>
      <c r="D1202">
        <v>4.83</v>
      </c>
      <c r="E1202">
        <f t="shared" si="86"/>
        <v>-8.2000000000000007E-3</v>
      </c>
      <c r="F1202" t="b">
        <f t="shared" si="87"/>
        <v>1</v>
      </c>
      <c r="G1202">
        <v>0</v>
      </c>
      <c r="H1202">
        <v>0</v>
      </c>
      <c r="I1202" t="s">
        <v>26</v>
      </c>
      <c r="J1202" t="s">
        <v>26</v>
      </c>
      <c r="L1202" s="10">
        <f t="shared" si="84"/>
        <v>157.77110432352907</v>
      </c>
    </row>
    <row r="1203" spans="1:12" x14ac:dyDescent="0.25">
      <c r="A1203" s="2">
        <v>44872</v>
      </c>
      <c r="B1203">
        <v>-0.06</v>
      </c>
      <c r="C1203">
        <f t="shared" si="85"/>
        <v>-0.06</v>
      </c>
      <c r="D1203">
        <v>4.54</v>
      </c>
      <c r="E1203">
        <f t="shared" si="86"/>
        <v>-0.06</v>
      </c>
      <c r="F1203" t="b">
        <f t="shared" si="87"/>
        <v>1</v>
      </c>
      <c r="G1203">
        <v>0</v>
      </c>
      <c r="H1203">
        <v>0</v>
      </c>
      <c r="I1203" t="s">
        <v>26</v>
      </c>
      <c r="J1203" t="s">
        <v>26</v>
      </c>
      <c r="L1203" s="10">
        <f t="shared" si="84"/>
        <v>148.30483806411732</v>
      </c>
    </row>
    <row r="1204" spans="1:12" x14ac:dyDescent="0.25">
      <c r="A1204" s="2">
        <v>44873</v>
      </c>
      <c r="B1204">
        <v>1.9799999999999901E-2</v>
      </c>
      <c r="C1204">
        <f t="shared" si="85"/>
        <v>1.9800000000000002E-2</v>
      </c>
      <c r="D1204">
        <v>4.63</v>
      </c>
      <c r="E1204">
        <f t="shared" si="86"/>
        <v>1.9800000000000002E-2</v>
      </c>
      <c r="F1204" t="b">
        <f t="shared" si="87"/>
        <v>1</v>
      </c>
      <c r="G1204">
        <v>0</v>
      </c>
      <c r="H1204">
        <v>0</v>
      </c>
      <c r="I1204" t="s">
        <v>26</v>
      </c>
      <c r="J1204" t="s">
        <v>26</v>
      </c>
      <c r="L1204" s="10">
        <f t="shared" si="84"/>
        <v>151.24127385778684</v>
      </c>
    </row>
    <row r="1205" spans="1:12" x14ac:dyDescent="0.25">
      <c r="A1205" s="2">
        <v>44874</v>
      </c>
      <c r="B1205">
        <v>-3.4500000000000003E-2</v>
      </c>
      <c r="C1205">
        <f t="shared" si="85"/>
        <v>-3.4500000000000003E-2</v>
      </c>
      <c r="D1205">
        <v>4.47</v>
      </c>
      <c r="E1205">
        <f t="shared" si="86"/>
        <v>-3.4500000000000003E-2</v>
      </c>
      <c r="F1205" t="b">
        <f t="shared" si="87"/>
        <v>1</v>
      </c>
      <c r="G1205">
        <v>0</v>
      </c>
      <c r="H1205">
        <v>0</v>
      </c>
      <c r="I1205" t="s">
        <v>26</v>
      </c>
      <c r="J1205" t="s">
        <v>26</v>
      </c>
      <c r="L1205" s="10">
        <f t="shared" si="84"/>
        <v>146.0234499096932</v>
      </c>
    </row>
    <row r="1206" spans="1:12" x14ac:dyDescent="0.25">
      <c r="A1206" s="2">
        <v>44875</v>
      </c>
      <c r="B1206">
        <v>-0.1096</v>
      </c>
      <c r="C1206">
        <f t="shared" si="85"/>
        <v>-0.1096</v>
      </c>
      <c r="D1206">
        <v>3.98</v>
      </c>
      <c r="E1206">
        <f t="shared" si="86"/>
        <v>-0.1096</v>
      </c>
      <c r="F1206" t="b">
        <f t="shared" si="87"/>
        <v>1</v>
      </c>
      <c r="G1206">
        <v>0</v>
      </c>
      <c r="H1206">
        <v>0</v>
      </c>
      <c r="I1206" t="s">
        <v>26</v>
      </c>
      <c r="J1206" t="s">
        <v>26</v>
      </c>
      <c r="L1206" s="10">
        <f t="shared" si="84"/>
        <v>130.01927979959081</v>
      </c>
    </row>
    <row r="1207" spans="1:12" x14ac:dyDescent="0.25">
      <c r="A1207" s="2">
        <v>44876</v>
      </c>
      <c r="B1207">
        <v>-0.13059999999999999</v>
      </c>
      <c r="C1207">
        <f t="shared" si="85"/>
        <v>-0.13059999999999999</v>
      </c>
      <c r="D1207">
        <v>3.46</v>
      </c>
      <c r="E1207">
        <f t="shared" si="86"/>
        <v>-0.13059999999999999</v>
      </c>
      <c r="F1207" t="b">
        <f t="shared" si="87"/>
        <v>1</v>
      </c>
      <c r="G1207">
        <v>0</v>
      </c>
      <c r="H1207">
        <v>0</v>
      </c>
      <c r="I1207" t="s">
        <v>26</v>
      </c>
      <c r="J1207" t="s">
        <v>26</v>
      </c>
      <c r="L1207" s="10">
        <f t="shared" si="84"/>
        <v>113.03876185776424</v>
      </c>
    </row>
    <row r="1208" spans="1:12" x14ac:dyDescent="0.25">
      <c r="A1208" s="2">
        <v>44879</v>
      </c>
      <c r="B1208">
        <v>4.6199999999999998E-2</v>
      </c>
      <c r="C1208">
        <f t="shared" si="85"/>
        <v>4.6199999999999998E-2</v>
      </c>
      <c r="D1208">
        <v>3.62</v>
      </c>
      <c r="E1208">
        <f t="shared" si="86"/>
        <v>4.6199999999999998E-2</v>
      </c>
      <c r="F1208" t="b">
        <f t="shared" si="87"/>
        <v>1</v>
      </c>
      <c r="G1208">
        <v>0</v>
      </c>
      <c r="H1208">
        <v>0</v>
      </c>
      <c r="I1208" t="s">
        <v>26</v>
      </c>
      <c r="J1208" t="s">
        <v>26</v>
      </c>
      <c r="L1208" s="10">
        <f t="shared" si="84"/>
        <v>118.26115265559295</v>
      </c>
    </row>
    <row r="1209" spans="1:12" x14ac:dyDescent="0.25">
      <c r="A1209" s="2">
        <v>44881</v>
      </c>
      <c r="B1209">
        <v>-8.0100000000000005E-2</v>
      </c>
      <c r="C1209">
        <f t="shared" si="85"/>
        <v>-8.0100000000000005E-2</v>
      </c>
      <c r="D1209">
        <v>3.33</v>
      </c>
      <c r="E1209">
        <f t="shared" si="86"/>
        <v>-8.0100000000000005E-2</v>
      </c>
      <c r="F1209" t="b">
        <f t="shared" si="87"/>
        <v>1</v>
      </c>
      <c r="G1209">
        <v>0</v>
      </c>
      <c r="H1209">
        <v>0</v>
      </c>
      <c r="I1209" t="s">
        <v>26</v>
      </c>
      <c r="J1209" t="s">
        <v>26</v>
      </c>
      <c r="L1209" s="10">
        <f t="shared" si="84"/>
        <v>108.78843432787995</v>
      </c>
    </row>
    <row r="1210" spans="1:12" x14ac:dyDescent="0.25">
      <c r="A1210" s="2">
        <v>44882</v>
      </c>
      <c r="B1210">
        <v>1.7999999999999999E-2</v>
      </c>
      <c r="C1210">
        <f t="shared" si="85"/>
        <v>1.7999999999999999E-2</v>
      </c>
      <c r="D1210">
        <v>3.39</v>
      </c>
      <c r="E1210">
        <f t="shared" si="86"/>
        <v>1.7999999999999999E-2</v>
      </c>
      <c r="F1210" t="b">
        <f t="shared" si="87"/>
        <v>1</v>
      </c>
      <c r="G1210">
        <v>0</v>
      </c>
      <c r="H1210">
        <v>0</v>
      </c>
      <c r="I1210" t="s">
        <v>26</v>
      </c>
      <c r="J1210" t="s">
        <v>26</v>
      </c>
      <c r="L1210" s="10">
        <f t="shared" si="84"/>
        <v>110.74662614578179</v>
      </c>
    </row>
    <row r="1211" spans="1:12" x14ac:dyDescent="0.25">
      <c r="A1211" s="2">
        <v>44883</v>
      </c>
      <c r="B1211">
        <v>-7.0699999999999999E-2</v>
      </c>
      <c r="C1211">
        <f t="shared" si="85"/>
        <v>-7.0699999999999999E-2</v>
      </c>
      <c r="D1211">
        <v>3.15</v>
      </c>
      <c r="E1211">
        <f t="shared" si="86"/>
        <v>-7.0699999999999999E-2</v>
      </c>
      <c r="F1211" t="b">
        <f t="shared" si="87"/>
        <v>1</v>
      </c>
      <c r="G1211">
        <v>0</v>
      </c>
      <c r="H1211">
        <v>0</v>
      </c>
      <c r="I1211" t="s">
        <v>26</v>
      </c>
      <c r="J1211" t="s">
        <v>26</v>
      </c>
      <c r="L1211" s="10">
        <f t="shared" ref="L1211:L1274" si="88">L1210*(1+C1211)</f>
        <v>102.91683967727502</v>
      </c>
    </row>
    <row r="1212" spans="1:12" x14ac:dyDescent="0.25">
      <c r="A1212" s="2">
        <v>44886</v>
      </c>
      <c r="B1212">
        <v>7.2999999999999995E-2</v>
      </c>
      <c r="C1212">
        <f t="shared" si="85"/>
        <v>7.2999999999999995E-2</v>
      </c>
      <c r="D1212">
        <v>3.38</v>
      </c>
      <c r="E1212">
        <f t="shared" si="86"/>
        <v>7.2999999999999995E-2</v>
      </c>
      <c r="F1212" t="b">
        <f t="shared" si="87"/>
        <v>1</v>
      </c>
      <c r="G1212">
        <v>0</v>
      </c>
      <c r="H1212">
        <v>0</v>
      </c>
      <c r="I1212" t="s">
        <v>26</v>
      </c>
      <c r="J1212" t="s">
        <v>26</v>
      </c>
      <c r="L1212" s="10">
        <f t="shared" si="88"/>
        <v>110.42976897371609</v>
      </c>
    </row>
    <row r="1213" spans="1:12" x14ac:dyDescent="0.25">
      <c r="A1213" s="2">
        <v>44887</v>
      </c>
      <c r="B1213">
        <v>-1.18E-2</v>
      </c>
      <c r="C1213">
        <f t="shared" si="85"/>
        <v>-1.18E-2</v>
      </c>
      <c r="D1213">
        <v>3.34</v>
      </c>
      <c r="E1213">
        <f t="shared" si="86"/>
        <v>-1.18E-2</v>
      </c>
      <c r="F1213" t="b">
        <f t="shared" si="87"/>
        <v>1</v>
      </c>
      <c r="G1213">
        <v>0</v>
      </c>
      <c r="H1213">
        <v>0</v>
      </c>
      <c r="I1213" t="s">
        <v>26</v>
      </c>
      <c r="J1213" t="s">
        <v>26</v>
      </c>
      <c r="L1213" s="10">
        <f t="shared" si="88"/>
        <v>109.12669769982624</v>
      </c>
    </row>
    <row r="1214" spans="1:12" x14ac:dyDescent="0.25">
      <c r="A1214" s="2">
        <v>44888</v>
      </c>
      <c r="B1214">
        <v>1.18999999999999E-2</v>
      </c>
      <c r="C1214">
        <f t="shared" si="85"/>
        <v>1.1900000000000001E-2</v>
      </c>
      <c r="D1214">
        <v>3.38</v>
      </c>
      <c r="E1214">
        <f t="shared" si="86"/>
        <v>1.1900000000000001E-2</v>
      </c>
      <c r="F1214" t="b">
        <f t="shared" si="87"/>
        <v>1</v>
      </c>
      <c r="G1214">
        <v>0</v>
      </c>
      <c r="H1214">
        <v>0</v>
      </c>
      <c r="I1214" t="s">
        <v>26</v>
      </c>
      <c r="J1214" t="s">
        <v>26</v>
      </c>
      <c r="L1214" s="10">
        <f t="shared" si="88"/>
        <v>110.42530540245417</v>
      </c>
    </row>
    <row r="1215" spans="1:12" x14ac:dyDescent="0.25">
      <c r="A1215" s="2">
        <v>44889</v>
      </c>
      <c r="B1215">
        <v>6.5000000000000002E-2</v>
      </c>
      <c r="C1215">
        <f t="shared" si="85"/>
        <v>6.5000000000000002E-2</v>
      </c>
      <c r="D1215">
        <v>3.6</v>
      </c>
      <c r="E1215">
        <f t="shared" si="86"/>
        <v>6.5000000000000002E-2</v>
      </c>
      <c r="F1215" t="b">
        <f t="shared" si="87"/>
        <v>1</v>
      </c>
      <c r="G1215">
        <v>0</v>
      </c>
      <c r="H1215">
        <v>0</v>
      </c>
      <c r="I1215" t="s">
        <v>26</v>
      </c>
      <c r="J1215" t="s">
        <v>26</v>
      </c>
      <c r="L1215" s="10">
        <f t="shared" si="88"/>
        <v>117.60295025361368</v>
      </c>
    </row>
    <row r="1216" spans="1:12" x14ac:dyDescent="0.25">
      <c r="A1216" s="2">
        <v>44890</v>
      </c>
      <c r="B1216">
        <v>-0.05</v>
      </c>
      <c r="C1216">
        <f t="shared" si="85"/>
        <v>-0.05</v>
      </c>
      <c r="D1216">
        <v>3.42</v>
      </c>
      <c r="E1216">
        <f t="shared" si="86"/>
        <v>-0.05</v>
      </c>
      <c r="F1216" t="b">
        <f t="shared" si="87"/>
        <v>1</v>
      </c>
      <c r="G1216">
        <v>0</v>
      </c>
      <c r="H1216">
        <v>0</v>
      </c>
      <c r="I1216" t="s">
        <v>26</v>
      </c>
      <c r="J1216" t="s">
        <v>26</v>
      </c>
      <c r="L1216" s="10">
        <f t="shared" si="88"/>
        <v>111.72280274093299</v>
      </c>
    </row>
    <row r="1217" spans="1:12" x14ac:dyDescent="0.25">
      <c r="A1217" s="2">
        <v>44893</v>
      </c>
      <c r="B1217">
        <v>-2.92E-2</v>
      </c>
      <c r="C1217">
        <f t="shared" si="85"/>
        <v>-2.92E-2</v>
      </c>
      <c r="D1217">
        <v>3.32</v>
      </c>
      <c r="E1217">
        <f t="shared" si="86"/>
        <v>-2.92E-2</v>
      </c>
      <c r="F1217" t="b">
        <f t="shared" si="87"/>
        <v>1</v>
      </c>
      <c r="G1217">
        <v>0</v>
      </c>
      <c r="H1217">
        <v>0</v>
      </c>
      <c r="I1217" t="s">
        <v>26</v>
      </c>
      <c r="J1217" t="s">
        <v>26</v>
      </c>
      <c r="L1217" s="10">
        <f t="shared" si="88"/>
        <v>108.46049690089775</v>
      </c>
    </row>
    <row r="1218" spans="1:12" x14ac:dyDescent="0.25">
      <c r="A1218" s="2">
        <v>44894</v>
      </c>
      <c r="B1218">
        <v>1.2E-2</v>
      </c>
      <c r="C1218">
        <f t="shared" si="85"/>
        <v>1.2E-2</v>
      </c>
      <c r="D1218">
        <v>3.36</v>
      </c>
      <c r="E1218">
        <f t="shared" si="86"/>
        <v>1.2E-2</v>
      </c>
      <c r="F1218" t="b">
        <f t="shared" si="87"/>
        <v>1</v>
      </c>
      <c r="G1218">
        <v>0</v>
      </c>
      <c r="H1218">
        <v>0</v>
      </c>
      <c r="I1218" t="s">
        <v>26</v>
      </c>
      <c r="J1218" t="s">
        <v>26</v>
      </c>
      <c r="L1218" s="10">
        <f t="shared" si="88"/>
        <v>109.76202286370852</v>
      </c>
    </row>
    <row r="1219" spans="1:12" x14ac:dyDescent="0.25">
      <c r="A1219" s="2">
        <v>44895</v>
      </c>
      <c r="B1219">
        <v>1.4800000000000001E-2</v>
      </c>
      <c r="C1219">
        <f t="shared" ref="C1219:C1282" si="89">ROUND(B1219,4)</f>
        <v>1.4800000000000001E-2</v>
      </c>
      <c r="D1219">
        <v>3.41</v>
      </c>
      <c r="E1219">
        <f t="shared" si="86"/>
        <v>1.4800000000000001E-2</v>
      </c>
      <c r="F1219" t="b">
        <f t="shared" si="87"/>
        <v>1</v>
      </c>
      <c r="G1219">
        <v>0</v>
      </c>
      <c r="H1219">
        <v>0</v>
      </c>
      <c r="I1219" t="s">
        <v>26</v>
      </c>
      <c r="J1219" t="s">
        <v>26</v>
      </c>
      <c r="L1219" s="10">
        <f t="shared" si="88"/>
        <v>111.3865008020914</v>
      </c>
    </row>
    <row r="1220" spans="1:12" x14ac:dyDescent="0.25">
      <c r="A1220" s="2">
        <v>44896</v>
      </c>
      <c r="B1220">
        <v>-9.0899999999999995E-2</v>
      </c>
      <c r="C1220">
        <f t="shared" si="89"/>
        <v>-9.0899999999999995E-2</v>
      </c>
      <c r="D1220">
        <v>3.1</v>
      </c>
      <c r="E1220">
        <f t="shared" ref="E1220:E1283" si="90">TRUNC(D1220/D1219-1,4)</f>
        <v>-9.0899999999999995E-2</v>
      </c>
      <c r="F1220" t="b">
        <f t="shared" ref="F1220:F1283" si="91">E1220=C1220</f>
        <v>1</v>
      </c>
      <c r="G1220">
        <v>0</v>
      </c>
      <c r="H1220">
        <v>0</v>
      </c>
      <c r="I1220" t="s">
        <v>26</v>
      </c>
      <c r="J1220" t="s">
        <v>26</v>
      </c>
      <c r="L1220" s="10">
        <f t="shared" si="88"/>
        <v>101.2614678791813</v>
      </c>
    </row>
    <row r="1221" spans="1:12" x14ac:dyDescent="0.25">
      <c r="A1221" s="2">
        <v>44897</v>
      </c>
      <c r="B1221">
        <v>4.5100000000000001E-2</v>
      </c>
      <c r="C1221">
        <f t="shared" si="89"/>
        <v>4.5100000000000001E-2</v>
      </c>
      <c r="D1221">
        <v>3.24</v>
      </c>
      <c r="E1221">
        <f t="shared" si="90"/>
        <v>4.5100000000000001E-2</v>
      </c>
      <c r="F1221" t="b">
        <f t="shared" si="91"/>
        <v>1</v>
      </c>
      <c r="G1221">
        <v>0</v>
      </c>
      <c r="H1221">
        <v>0</v>
      </c>
      <c r="I1221" t="s">
        <v>26</v>
      </c>
      <c r="J1221" t="s">
        <v>26</v>
      </c>
      <c r="L1221" s="10">
        <f t="shared" si="88"/>
        <v>105.82836008053236</v>
      </c>
    </row>
    <row r="1222" spans="1:12" x14ac:dyDescent="0.25">
      <c r="A1222" s="2">
        <v>44900</v>
      </c>
      <c r="B1222">
        <v>-4.9299999999999997E-2</v>
      </c>
      <c r="C1222">
        <f t="shared" si="89"/>
        <v>-4.9299999999999997E-2</v>
      </c>
      <c r="D1222">
        <v>3.08</v>
      </c>
      <c r="E1222">
        <f t="shared" si="90"/>
        <v>-4.9299999999999997E-2</v>
      </c>
      <c r="F1222" t="b">
        <f t="shared" si="91"/>
        <v>1</v>
      </c>
      <c r="G1222">
        <v>0</v>
      </c>
      <c r="H1222">
        <v>0</v>
      </c>
      <c r="I1222" t="s">
        <v>26</v>
      </c>
      <c r="J1222" t="s">
        <v>26</v>
      </c>
      <c r="L1222" s="10">
        <f t="shared" si="88"/>
        <v>100.61102192856211</v>
      </c>
    </row>
    <row r="1223" spans="1:12" x14ac:dyDescent="0.25">
      <c r="A1223" s="2">
        <v>44901</v>
      </c>
      <c r="B1223">
        <v>1.29E-2</v>
      </c>
      <c r="C1223">
        <f t="shared" si="89"/>
        <v>1.29E-2</v>
      </c>
      <c r="D1223">
        <v>3.12</v>
      </c>
      <c r="E1223">
        <f t="shared" si="90"/>
        <v>1.29E-2</v>
      </c>
      <c r="F1223" t="b">
        <f t="shared" si="91"/>
        <v>1</v>
      </c>
      <c r="G1223">
        <v>0</v>
      </c>
      <c r="H1223">
        <v>0</v>
      </c>
      <c r="I1223" t="s">
        <v>26</v>
      </c>
      <c r="J1223" t="s">
        <v>26</v>
      </c>
      <c r="L1223" s="10">
        <f t="shared" si="88"/>
        <v>101.90890411144055</v>
      </c>
    </row>
    <row r="1224" spans="1:12" x14ac:dyDescent="0.25">
      <c r="A1224" s="2">
        <v>44902</v>
      </c>
      <c r="B1224">
        <v>-5.7599999999999998E-2</v>
      </c>
      <c r="C1224">
        <f t="shared" si="89"/>
        <v>-5.7599999999999998E-2</v>
      </c>
      <c r="D1224">
        <v>2.94</v>
      </c>
      <c r="E1224">
        <f t="shared" si="90"/>
        <v>-5.7599999999999998E-2</v>
      </c>
      <c r="F1224" t="b">
        <f t="shared" si="91"/>
        <v>1</v>
      </c>
      <c r="G1224">
        <v>0</v>
      </c>
      <c r="H1224">
        <v>0</v>
      </c>
      <c r="I1224" t="s">
        <v>26</v>
      </c>
      <c r="J1224" t="s">
        <v>26</v>
      </c>
      <c r="L1224" s="10">
        <f t="shared" si="88"/>
        <v>96.038951234621578</v>
      </c>
    </row>
    <row r="1225" spans="1:12" x14ac:dyDescent="0.25">
      <c r="A1225" s="2">
        <v>44903</v>
      </c>
      <c r="B1225">
        <v>-3.4000000000000002E-2</v>
      </c>
      <c r="C1225">
        <f t="shared" si="89"/>
        <v>-3.4000000000000002E-2</v>
      </c>
      <c r="D1225">
        <v>2.84</v>
      </c>
      <c r="E1225">
        <f t="shared" si="90"/>
        <v>-3.4000000000000002E-2</v>
      </c>
      <c r="F1225" t="b">
        <f t="shared" si="91"/>
        <v>1</v>
      </c>
      <c r="G1225">
        <v>0</v>
      </c>
      <c r="H1225">
        <v>0</v>
      </c>
      <c r="I1225" t="s">
        <v>26</v>
      </c>
      <c r="J1225" t="s">
        <v>26</v>
      </c>
      <c r="L1225" s="10">
        <f t="shared" si="88"/>
        <v>92.773626892644444</v>
      </c>
    </row>
    <row r="1226" spans="1:12" x14ac:dyDescent="0.25">
      <c r="A1226" s="2">
        <v>44904</v>
      </c>
      <c r="B1226">
        <v>-1.39999999999999E-2</v>
      </c>
      <c r="C1226">
        <f t="shared" si="89"/>
        <v>-1.4E-2</v>
      </c>
      <c r="D1226">
        <v>2.8</v>
      </c>
      <c r="E1226">
        <f t="shared" si="90"/>
        <v>-1.4E-2</v>
      </c>
      <c r="F1226" t="b">
        <f t="shared" si="91"/>
        <v>1</v>
      </c>
      <c r="G1226">
        <v>0</v>
      </c>
      <c r="H1226">
        <v>0</v>
      </c>
      <c r="I1226" t="s">
        <v>26</v>
      </c>
      <c r="J1226" t="s">
        <v>26</v>
      </c>
      <c r="L1226" s="10">
        <f t="shared" si="88"/>
        <v>91.474796116147417</v>
      </c>
    </row>
    <row r="1227" spans="1:12" x14ac:dyDescent="0.25">
      <c r="A1227" s="2">
        <v>44907</v>
      </c>
      <c r="B1227">
        <v>0</v>
      </c>
      <c r="C1227">
        <f t="shared" si="89"/>
        <v>0</v>
      </c>
      <c r="D1227">
        <v>2.8</v>
      </c>
      <c r="E1227">
        <f t="shared" si="90"/>
        <v>0</v>
      </c>
      <c r="F1227" t="b">
        <f t="shared" si="91"/>
        <v>1</v>
      </c>
      <c r="G1227">
        <v>0</v>
      </c>
      <c r="H1227">
        <v>0</v>
      </c>
      <c r="I1227" t="s">
        <v>26</v>
      </c>
      <c r="J1227" t="s">
        <v>26</v>
      </c>
      <c r="L1227" s="10">
        <f t="shared" si="88"/>
        <v>91.474796116147417</v>
      </c>
    </row>
    <row r="1228" spans="1:12" x14ac:dyDescent="0.25">
      <c r="A1228" s="2">
        <v>44908</v>
      </c>
      <c r="B1228">
        <v>0</v>
      </c>
      <c r="C1228">
        <f t="shared" si="89"/>
        <v>0</v>
      </c>
      <c r="D1228">
        <v>2.8</v>
      </c>
      <c r="E1228">
        <f t="shared" si="90"/>
        <v>0</v>
      </c>
      <c r="F1228" t="b">
        <f t="shared" si="91"/>
        <v>1</v>
      </c>
      <c r="G1228">
        <v>0</v>
      </c>
      <c r="H1228">
        <v>0</v>
      </c>
      <c r="I1228" t="s">
        <v>26</v>
      </c>
      <c r="J1228" t="s">
        <v>26</v>
      </c>
      <c r="L1228" s="10">
        <f t="shared" si="88"/>
        <v>91.474796116147417</v>
      </c>
    </row>
    <row r="1229" spans="1:12" x14ac:dyDescent="0.25">
      <c r="A1229" s="2">
        <v>44909</v>
      </c>
      <c r="B1229">
        <v>-6.0699999999999997E-2</v>
      </c>
      <c r="C1229">
        <f t="shared" si="89"/>
        <v>-6.0699999999999997E-2</v>
      </c>
      <c r="D1229">
        <v>2.63</v>
      </c>
      <c r="E1229">
        <f t="shared" si="90"/>
        <v>-6.0699999999999997E-2</v>
      </c>
      <c r="F1229" t="b">
        <f t="shared" si="91"/>
        <v>1</v>
      </c>
      <c r="G1229">
        <v>0</v>
      </c>
      <c r="H1229">
        <v>0</v>
      </c>
      <c r="I1229" t="s">
        <v>26</v>
      </c>
      <c r="J1229" t="s">
        <v>26</v>
      </c>
      <c r="L1229" s="10">
        <f t="shared" si="88"/>
        <v>85.922275991897266</v>
      </c>
    </row>
    <row r="1230" spans="1:12" x14ac:dyDescent="0.25">
      <c r="A1230" s="2">
        <v>44910</v>
      </c>
      <c r="B1230">
        <v>-1.13999999999999E-2</v>
      </c>
      <c r="C1230">
        <f t="shared" si="89"/>
        <v>-1.14E-2</v>
      </c>
      <c r="D1230">
        <v>2.6</v>
      </c>
      <c r="E1230">
        <f t="shared" si="90"/>
        <v>-1.14E-2</v>
      </c>
      <c r="F1230" t="b">
        <f t="shared" si="91"/>
        <v>1</v>
      </c>
      <c r="G1230">
        <v>0</v>
      </c>
      <c r="H1230">
        <v>0</v>
      </c>
      <c r="I1230" t="s">
        <v>26</v>
      </c>
      <c r="J1230" t="s">
        <v>26</v>
      </c>
      <c r="L1230" s="10">
        <f t="shared" si="88"/>
        <v>84.942762045589646</v>
      </c>
    </row>
    <row r="1231" spans="1:12" x14ac:dyDescent="0.25">
      <c r="A1231" s="2">
        <v>44911</v>
      </c>
      <c r="B1231">
        <v>-8.8399999999999895E-2</v>
      </c>
      <c r="C1231">
        <f t="shared" si="89"/>
        <v>-8.8400000000000006E-2</v>
      </c>
      <c r="D1231">
        <v>2.37</v>
      </c>
      <c r="E1231">
        <f t="shared" si="90"/>
        <v>-8.8400000000000006E-2</v>
      </c>
      <c r="F1231" t="b">
        <f t="shared" si="91"/>
        <v>1</v>
      </c>
      <c r="G1231">
        <v>0</v>
      </c>
      <c r="H1231">
        <v>0</v>
      </c>
      <c r="I1231" t="s">
        <v>26</v>
      </c>
      <c r="J1231" t="s">
        <v>26</v>
      </c>
      <c r="L1231" s="10">
        <f t="shared" si="88"/>
        <v>77.433821880759524</v>
      </c>
    </row>
    <row r="1232" spans="1:12" x14ac:dyDescent="0.25">
      <c r="A1232" s="2">
        <v>44914</v>
      </c>
      <c r="B1232">
        <v>0.1012</v>
      </c>
      <c r="C1232">
        <f t="shared" si="89"/>
        <v>0.1012</v>
      </c>
      <c r="D1232">
        <v>2.61</v>
      </c>
      <c r="E1232">
        <f t="shared" si="90"/>
        <v>0.1012</v>
      </c>
      <c r="F1232" t="b">
        <f t="shared" si="91"/>
        <v>1</v>
      </c>
      <c r="G1232">
        <v>0</v>
      </c>
      <c r="H1232">
        <v>0</v>
      </c>
      <c r="I1232" t="s">
        <v>26</v>
      </c>
      <c r="J1232" t="s">
        <v>26</v>
      </c>
      <c r="L1232" s="10">
        <f t="shared" si="88"/>
        <v>85.270124655092388</v>
      </c>
    </row>
    <row r="1233" spans="1:12" x14ac:dyDescent="0.25">
      <c r="A1233" s="2">
        <v>44915</v>
      </c>
      <c r="B1233">
        <v>8.0399999999999902E-2</v>
      </c>
      <c r="C1233">
        <f t="shared" si="89"/>
        <v>8.0399999999999999E-2</v>
      </c>
      <c r="D1233">
        <v>2.82</v>
      </c>
      <c r="E1233">
        <f t="shared" si="90"/>
        <v>8.0399999999999999E-2</v>
      </c>
      <c r="F1233" t="b">
        <f t="shared" si="91"/>
        <v>1</v>
      </c>
      <c r="G1233">
        <v>0</v>
      </c>
      <c r="H1233">
        <v>0</v>
      </c>
      <c r="I1233" t="s">
        <v>26</v>
      </c>
      <c r="J1233" t="s">
        <v>26</v>
      </c>
      <c r="L1233" s="10">
        <f t="shared" si="88"/>
        <v>92.125842677361817</v>
      </c>
    </row>
    <row r="1234" spans="1:12" x14ac:dyDescent="0.25">
      <c r="A1234" s="2">
        <v>44916</v>
      </c>
      <c r="B1234">
        <v>-7.4399999999999994E-2</v>
      </c>
      <c r="C1234">
        <f t="shared" si="89"/>
        <v>-7.4399999999999994E-2</v>
      </c>
      <c r="D1234">
        <v>2.61</v>
      </c>
      <c r="E1234">
        <f t="shared" si="90"/>
        <v>-7.4399999999999994E-2</v>
      </c>
      <c r="F1234" t="b">
        <f t="shared" si="91"/>
        <v>1</v>
      </c>
      <c r="G1234">
        <v>0</v>
      </c>
      <c r="H1234">
        <v>0</v>
      </c>
      <c r="I1234" t="s">
        <v>26</v>
      </c>
      <c r="J1234" t="s">
        <v>26</v>
      </c>
      <c r="L1234" s="10">
        <f t="shared" si="88"/>
        <v>85.271679982166091</v>
      </c>
    </row>
    <row r="1235" spans="1:12" x14ac:dyDescent="0.25">
      <c r="A1235" s="2">
        <v>44917</v>
      </c>
      <c r="B1235">
        <v>-3.8E-3</v>
      </c>
      <c r="C1235">
        <f t="shared" si="89"/>
        <v>-3.8E-3</v>
      </c>
      <c r="D1235">
        <v>2.6</v>
      </c>
      <c r="E1235">
        <f t="shared" si="90"/>
        <v>-3.8E-3</v>
      </c>
      <c r="F1235" t="b">
        <f t="shared" si="91"/>
        <v>1</v>
      </c>
      <c r="G1235">
        <v>0</v>
      </c>
      <c r="H1235">
        <v>0</v>
      </c>
      <c r="I1235" t="s">
        <v>26</v>
      </c>
      <c r="J1235" t="s">
        <v>26</v>
      </c>
      <c r="L1235" s="10">
        <f t="shared" si="88"/>
        <v>84.947647598233857</v>
      </c>
    </row>
    <row r="1236" spans="1:12" x14ac:dyDescent="0.25">
      <c r="A1236" s="2">
        <v>44918</v>
      </c>
      <c r="B1236">
        <v>3.0699999999999901E-2</v>
      </c>
      <c r="C1236">
        <f t="shared" si="89"/>
        <v>3.0700000000000002E-2</v>
      </c>
      <c r="D1236">
        <v>2.68</v>
      </c>
      <c r="E1236">
        <f t="shared" si="90"/>
        <v>3.0700000000000002E-2</v>
      </c>
      <c r="F1236" t="b">
        <f t="shared" si="91"/>
        <v>1</v>
      </c>
      <c r="G1236">
        <v>0</v>
      </c>
      <c r="H1236">
        <v>0</v>
      </c>
      <c r="I1236" t="s">
        <v>26</v>
      </c>
      <c r="J1236" t="s">
        <v>26</v>
      </c>
      <c r="L1236" s="10">
        <f t="shared" si="88"/>
        <v>87.555540379499632</v>
      </c>
    </row>
    <row r="1237" spans="1:12" x14ac:dyDescent="0.25">
      <c r="A1237" s="2">
        <v>44921</v>
      </c>
      <c r="B1237">
        <v>-7.4000000000000003E-3</v>
      </c>
      <c r="C1237">
        <f t="shared" si="89"/>
        <v>-7.4000000000000003E-3</v>
      </c>
      <c r="D1237">
        <v>2.66</v>
      </c>
      <c r="E1237">
        <f t="shared" si="90"/>
        <v>-7.4000000000000003E-3</v>
      </c>
      <c r="F1237" t="b">
        <f t="shared" si="91"/>
        <v>1</v>
      </c>
      <c r="G1237">
        <v>0</v>
      </c>
      <c r="H1237">
        <v>0</v>
      </c>
      <c r="I1237" t="s">
        <v>26</v>
      </c>
      <c r="J1237" t="s">
        <v>26</v>
      </c>
      <c r="L1237" s="10">
        <f t="shared" si="88"/>
        <v>86.907629380691333</v>
      </c>
    </row>
    <row r="1238" spans="1:12" x14ac:dyDescent="0.25">
      <c r="A1238" s="2">
        <v>44922</v>
      </c>
      <c r="B1238">
        <v>-5.2600000000000001E-2</v>
      </c>
      <c r="C1238">
        <f t="shared" si="89"/>
        <v>-5.2600000000000001E-2</v>
      </c>
      <c r="D1238">
        <v>2.52</v>
      </c>
      <c r="E1238">
        <f t="shared" si="90"/>
        <v>-5.2600000000000001E-2</v>
      </c>
      <c r="F1238" t="b">
        <f t="shared" si="91"/>
        <v>1</v>
      </c>
      <c r="G1238">
        <v>0</v>
      </c>
      <c r="H1238">
        <v>0</v>
      </c>
      <c r="I1238" t="s">
        <v>26</v>
      </c>
      <c r="J1238" t="s">
        <v>26</v>
      </c>
      <c r="L1238" s="10">
        <f t="shared" si="88"/>
        <v>82.336288075266964</v>
      </c>
    </row>
    <row r="1239" spans="1:12" x14ac:dyDescent="0.25">
      <c r="A1239" s="2">
        <v>44923</v>
      </c>
      <c r="B1239">
        <v>6.7400000000000002E-2</v>
      </c>
      <c r="C1239">
        <f t="shared" si="89"/>
        <v>6.7400000000000002E-2</v>
      </c>
      <c r="D1239">
        <v>2.69</v>
      </c>
      <c r="E1239">
        <f t="shared" si="90"/>
        <v>6.7400000000000002E-2</v>
      </c>
      <c r="F1239" t="b">
        <f t="shared" si="91"/>
        <v>1</v>
      </c>
      <c r="G1239">
        <v>0</v>
      </c>
      <c r="H1239">
        <v>0</v>
      </c>
      <c r="I1239" t="s">
        <v>26</v>
      </c>
      <c r="J1239" t="s">
        <v>26</v>
      </c>
      <c r="L1239" s="10">
        <f t="shared" si="88"/>
        <v>87.885753891539949</v>
      </c>
    </row>
    <row r="1240" spans="1:12" x14ac:dyDescent="0.25">
      <c r="A1240" s="2">
        <v>44924</v>
      </c>
      <c r="B1240">
        <v>1.8499999999999999E-2</v>
      </c>
      <c r="C1240">
        <f t="shared" si="89"/>
        <v>1.8499999999999999E-2</v>
      </c>
      <c r="D1240">
        <v>2.74</v>
      </c>
      <c r="E1240">
        <f t="shared" si="90"/>
        <v>1.8499999999999999E-2</v>
      </c>
      <c r="F1240" t="b">
        <f t="shared" si="91"/>
        <v>1</v>
      </c>
      <c r="G1240">
        <v>0</v>
      </c>
      <c r="H1240">
        <v>0</v>
      </c>
      <c r="I1240" t="s">
        <v>26</v>
      </c>
      <c r="J1240" t="s">
        <v>26</v>
      </c>
      <c r="L1240" s="10">
        <f t="shared" si="88"/>
        <v>89.511640338533439</v>
      </c>
    </row>
    <row r="1241" spans="1:12" x14ac:dyDescent="0.25">
      <c r="A1241" s="2">
        <v>44928</v>
      </c>
      <c r="B1241">
        <v>-5.4699999999999999E-2</v>
      </c>
      <c r="C1241">
        <f t="shared" si="89"/>
        <v>-5.4699999999999999E-2</v>
      </c>
      <c r="D1241">
        <v>2.59</v>
      </c>
      <c r="E1241">
        <f t="shared" si="90"/>
        <v>-5.4699999999999999E-2</v>
      </c>
      <c r="F1241" t="b">
        <f t="shared" si="91"/>
        <v>1</v>
      </c>
      <c r="G1241">
        <v>0</v>
      </c>
      <c r="H1241">
        <v>0</v>
      </c>
      <c r="I1241" t="s">
        <v>26</v>
      </c>
      <c r="J1241" t="s">
        <v>26</v>
      </c>
      <c r="L1241" s="10">
        <f t="shared" si="88"/>
        <v>84.615353612015667</v>
      </c>
    </row>
    <row r="1242" spans="1:12" x14ac:dyDescent="0.25">
      <c r="A1242" s="2">
        <v>44929</v>
      </c>
      <c r="B1242">
        <v>-1.9299999999999901E-2</v>
      </c>
      <c r="C1242">
        <f t="shared" si="89"/>
        <v>-1.9300000000000001E-2</v>
      </c>
      <c r="D1242">
        <v>2.54</v>
      </c>
      <c r="E1242">
        <f t="shared" si="90"/>
        <v>-1.9300000000000001E-2</v>
      </c>
      <c r="F1242" t="b">
        <f t="shared" si="91"/>
        <v>1</v>
      </c>
      <c r="G1242">
        <v>0</v>
      </c>
      <c r="H1242">
        <v>0</v>
      </c>
      <c r="I1242" t="s">
        <v>26</v>
      </c>
      <c r="J1242" t="s">
        <v>26</v>
      </c>
      <c r="L1242" s="10">
        <f t="shared" si="88"/>
        <v>82.982277287303759</v>
      </c>
    </row>
    <row r="1243" spans="1:12" x14ac:dyDescent="0.25">
      <c r="A1243" s="2">
        <v>44930</v>
      </c>
      <c r="B1243">
        <v>3.8999999999999998E-3</v>
      </c>
      <c r="C1243">
        <f t="shared" si="89"/>
        <v>3.8999999999999998E-3</v>
      </c>
      <c r="D1243">
        <v>2.5499999999999998</v>
      </c>
      <c r="E1243">
        <f t="shared" si="90"/>
        <v>3.8999999999999998E-3</v>
      </c>
      <c r="F1243" t="b">
        <f t="shared" si="91"/>
        <v>1</v>
      </c>
      <c r="G1243">
        <v>0</v>
      </c>
      <c r="H1243">
        <v>0</v>
      </c>
      <c r="I1243" t="s">
        <v>26</v>
      </c>
      <c r="J1243" t="s">
        <v>26</v>
      </c>
      <c r="L1243" s="10">
        <f t="shared" si="88"/>
        <v>83.305908168724244</v>
      </c>
    </row>
    <row r="1244" spans="1:12" x14ac:dyDescent="0.25">
      <c r="A1244" s="2">
        <v>44931</v>
      </c>
      <c r="B1244">
        <v>4.3099999999999999E-2</v>
      </c>
      <c r="C1244">
        <f t="shared" si="89"/>
        <v>4.3099999999999999E-2</v>
      </c>
      <c r="D1244">
        <v>2.66</v>
      </c>
      <c r="E1244">
        <f t="shared" si="90"/>
        <v>4.3099999999999999E-2</v>
      </c>
      <c r="F1244" t="b">
        <f t="shared" si="91"/>
        <v>1</v>
      </c>
      <c r="G1244">
        <v>0</v>
      </c>
      <c r="H1244">
        <v>0</v>
      </c>
      <c r="I1244" t="s">
        <v>26</v>
      </c>
      <c r="J1244" t="s">
        <v>26</v>
      </c>
      <c r="L1244" s="10">
        <f t="shared" si="88"/>
        <v>86.896392810796257</v>
      </c>
    </row>
    <row r="1245" spans="1:12" x14ac:dyDescent="0.25">
      <c r="A1245" s="2">
        <v>44932</v>
      </c>
      <c r="B1245">
        <v>3.7499999999999999E-2</v>
      </c>
      <c r="C1245">
        <f t="shared" si="89"/>
        <v>3.7499999999999999E-2</v>
      </c>
      <c r="D1245">
        <v>2.76</v>
      </c>
      <c r="E1245">
        <f t="shared" si="90"/>
        <v>3.7499999999999999E-2</v>
      </c>
      <c r="F1245" t="b">
        <f t="shared" si="91"/>
        <v>1</v>
      </c>
      <c r="G1245">
        <v>0</v>
      </c>
      <c r="H1245">
        <v>0</v>
      </c>
      <c r="I1245" t="s">
        <v>26</v>
      </c>
      <c r="J1245" t="s">
        <v>26</v>
      </c>
      <c r="L1245" s="10">
        <f t="shared" si="88"/>
        <v>90.15500754120113</v>
      </c>
    </row>
    <row r="1246" spans="1:12" x14ac:dyDescent="0.25">
      <c r="A1246" s="2">
        <v>44935</v>
      </c>
      <c r="B1246">
        <v>2.53E-2</v>
      </c>
      <c r="C1246">
        <f t="shared" si="89"/>
        <v>2.53E-2</v>
      </c>
      <c r="D1246">
        <v>2.83</v>
      </c>
      <c r="E1246">
        <f t="shared" si="90"/>
        <v>2.53E-2</v>
      </c>
      <c r="F1246" t="b">
        <f t="shared" si="91"/>
        <v>1</v>
      </c>
      <c r="G1246">
        <v>0</v>
      </c>
      <c r="H1246">
        <v>0</v>
      </c>
      <c r="I1246" t="s">
        <v>26</v>
      </c>
      <c r="J1246" t="s">
        <v>26</v>
      </c>
      <c r="L1246" s="10">
        <f t="shared" si="88"/>
        <v>92.435929231993526</v>
      </c>
    </row>
    <row r="1247" spans="1:12" x14ac:dyDescent="0.25">
      <c r="A1247" s="2">
        <v>44936</v>
      </c>
      <c r="B1247">
        <v>7.7699999999999894E-2</v>
      </c>
      <c r="C1247">
        <f t="shared" si="89"/>
        <v>7.7700000000000005E-2</v>
      </c>
      <c r="D1247">
        <v>3.05</v>
      </c>
      <c r="E1247">
        <f t="shared" si="90"/>
        <v>7.7700000000000005E-2</v>
      </c>
      <c r="F1247" t="b">
        <f t="shared" si="91"/>
        <v>1</v>
      </c>
      <c r="G1247">
        <v>0</v>
      </c>
      <c r="H1247">
        <v>0</v>
      </c>
      <c r="I1247" t="s">
        <v>26</v>
      </c>
      <c r="J1247" t="s">
        <v>26</v>
      </c>
      <c r="L1247" s="10">
        <f t="shared" si="88"/>
        <v>99.618200933319429</v>
      </c>
    </row>
    <row r="1248" spans="1:12" x14ac:dyDescent="0.25">
      <c r="A1248" s="2">
        <v>44937</v>
      </c>
      <c r="B1248">
        <v>-6.4999999999999997E-3</v>
      </c>
      <c r="C1248">
        <f t="shared" si="89"/>
        <v>-6.4999999999999997E-3</v>
      </c>
      <c r="D1248">
        <v>3.03</v>
      </c>
      <c r="E1248">
        <f t="shared" si="90"/>
        <v>-6.4999999999999997E-3</v>
      </c>
      <c r="F1248" t="b">
        <f t="shared" si="91"/>
        <v>1</v>
      </c>
      <c r="G1248">
        <v>0</v>
      </c>
      <c r="H1248">
        <v>0</v>
      </c>
      <c r="I1248" t="s">
        <v>26</v>
      </c>
      <c r="J1248" t="s">
        <v>26</v>
      </c>
      <c r="L1248" s="10">
        <f t="shared" si="88"/>
        <v>98.970682627252856</v>
      </c>
    </row>
    <row r="1249" spans="1:12" x14ac:dyDescent="0.25">
      <c r="A1249" s="2">
        <v>44938</v>
      </c>
      <c r="B1249">
        <v>5.28E-2</v>
      </c>
      <c r="C1249">
        <f t="shared" si="89"/>
        <v>5.28E-2</v>
      </c>
      <c r="D1249">
        <v>3.19</v>
      </c>
      <c r="E1249">
        <f t="shared" si="90"/>
        <v>5.28E-2</v>
      </c>
      <c r="F1249" t="b">
        <f t="shared" si="91"/>
        <v>1</v>
      </c>
      <c r="G1249">
        <v>0</v>
      </c>
      <c r="H1249">
        <v>0</v>
      </c>
      <c r="I1249" t="s">
        <v>26</v>
      </c>
      <c r="J1249" t="s">
        <v>26</v>
      </c>
      <c r="L1249" s="10">
        <f t="shared" si="88"/>
        <v>104.1963346699718</v>
      </c>
    </row>
    <row r="1250" spans="1:12" x14ac:dyDescent="0.25">
      <c r="A1250" s="2">
        <v>44939</v>
      </c>
      <c r="B1250">
        <v>7.5199999999999906E-2</v>
      </c>
      <c r="C1250">
        <f t="shared" si="89"/>
        <v>7.5200000000000003E-2</v>
      </c>
      <c r="D1250">
        <v>3.43</v>
      </c>
      <c r="E1250">
        <f t="shared" si="90"/>
        <v>7.5200000000000003E-2</v>
      </c>
      <c r="F1250" t="b">
        <f t="shared" si="91"/>
        <v>1</v>
      </c>
      <c r="G1250">
        <v>0</v>
      </c>
      <c r="H1250">
        <v>0</v>
      </c>
      <c r="I1250" t="s">
        <v>26</v>
      </c>
      <c r="J1250" t="s">
        <v>26</v>
      </c>
      <c r="L1250" s="10">
        <f t="shared" si="88"/>
        <v>112.03189903715368</v>
      </c>
    </row>
    <row r="1251" spans="1:12" x14ac:dyDescent="0.25">
      <c r="A1251" s="2">
        <v>44942</v>
      </c>
      <c r="B1251">
        <v>0.12239999999999999</v>
      </c>
      <c r="C1251">
        <f t="shared" si="89"/>
        <v>0.12239999999999999</v>
      </c>
      <c r="D1251">
        <v>3.85</v>
      </c>
      <c r="E1251">
        <f t="shared" si="90"/>
        <v>0.12239999999999999</v>
      </c>
      <c r="F1251" t="b">
        <f t="shared" si="91"/>
        <v>1</v>
      </c>
      <c r="G1251">
        <v>0</v>
      </c>
      <c r="H1251">
        <v>0</v>
      </c>
      <c r="I1251" t="s">
        <v>26</v>
      </c>
      <c r="J1251" t="s">
        <v>26</v>
      </c>
      <c r="L1251" s="10">
        <f t="shared" si="88"/>
        <v>125.74460347930129</v>
      </c>
    </row>
    <row r="1252" spans="1:12" x14ac:dyDescent="0.25">
      <c r="A1252" s="2">
        <v>44943</v>
      </c>
      <c r="B1252">
        <v>-1.55E-2</v>
      </c>
      <c r="C1252">
        <f t="shared" si="89"/>
        <v>-1.55E-2</v>
      </c>
      <c r="D1252">
        <v>3.79</v>
      </c>
      <c r="E1252">
        <f t="shared" si="90"/>
        <v>-1.55E-2</v>
      </c>
      <c r="F1252" t="b">
        <f t="shared" si="91"/>
        <v>1</v>
      </c>
      <c r="G1252">
        <v>0</v>
      </c>
      <c r="H1252">
        <v>0</v>
      </c>
      <c r="I1252" t="s">
        <v>26</v>
      </c>
      <c r="J1252" t="s">
        <v>26</v>
      </c>
      <c r="L1252" s="10">
        <f t="shared" si="88"/>
        <v>123.79556212537213</v>
      </c>
    </row>
    <row r="1253" spans="1:12" x14ac:dyDescent="0.25">
      <c r="A1253" s="2">
        <v>44944</v>
      </c>
      <c r="B1253">
        <v>-6.0599999999999897E-2</v>
      </c>
      <c r="C1253">
        <f t="shared" si="89"/>
        <v>-6.0600000000000001E-2</v>
      </c>
      <c r="D1253">
        <v>3.56</v>
      </c>
      <c r="E1253">
        <f t="shared" si="90"/>
        <v>-6.0600000000000001E-2</v>
      </c>
      <c r="F1253" t="b">
        <f t="shared" si="91"/>
        <v>1</v>
      </c>
      <c r="G1253">
        <v>0</v>
      </c>
      <c r="H1253">
        <v>0</v>
      </c>
      <c r="I1253" t="s">
        <v>26</v>
      </c>
      <c r="J1253" t="s">
        <v>26</v>
      </c>
      <c r="L1253" s="10">
        <f t="shared" si="88"/>
        <v>116.29355106057459</v>
      </c>
    </row>
    <row r="1254" spans="1:12" x14ac:dyDescent="0.25">
      <c r="A1254" s="2">
        <v>44945</v>
      </c>
      <c r="B1254">
        <v>7.0199999999999999E-2</v>
      </c>
      <c r="C1254">
        <f t="shared" si="89"/>
        <v>7.0199999999999999E-2</v>
      </c>
      <c r="D1254">
        <v>3.81</v>
      </c>
      <c r="E1254">
        <f t="shared" si="90"/>
        <v>7.0199999999999999E-2</v>
      </c>
      <c r="F1254" t="b">
        <f t="shared" si="91"/>
        <v>1</v>
      </c>
      <c r="G1254">
        <v>0</v>
      </c>
      <c r="H1254">
        <v>0</v>
      </c>
      <c r="I1254" t="s">
        <v>26</v>
      </c>
      <c r="J1254" t="s">
        <v>26</v>
      </c>
      <c r="L1254" s="10">
        <f t="shared" si="88"/>
        <v>124.45735834502693</v>
      </c>
    </row>
    <row r="1255" spans="1:12" x14ac:dyDescent="0.25">
      <c r="A1255" s="2">
        <v>44946</v>
      </c>
      <c r="B1255">
        <v>2.5999999999999999E-3</v>
      </c>
      <c r="C1255">
        <f t="shared" si="89"/>
        <v>2.5999999999999999E-3</v>
      </c>
      <c r="D1255">
        <v>3.82</v>
      </c>
      <c r="E1255">
        <f t="shared" si="90"/>
        <v>2.5999999999999999E-3</v>
      </c>
      <c r="F1255" t="b">
        <f t="shared" si="91"/>
        <v>1</v>
      </c>
      <c r="G1255">
        <v>0</v>
      </c>
      <c r="H1255">
        <v>0</v>
      </c>
      <c r="I1255" t="s">
        <v>26</v>
      </c>
      <c r="J1255" t="s">
        <v>26</v>
      </c>
      <c r="L1255" s="10">
        <f t="shared" si="88"/>
        <v>124.78094747672399</v>
      </c>
    </row>
    <row r="1256" spans="1:12" x14ac:dyDescent="0.25">
      <c r="A1256" s="2">
        <v>44949</v>
      </c>
      <c r="B1256">
        <v>5.7500000000000002E-2</v>
      </c>
      <c r="C1256">
        <f t="shared" si="89"/>
        <v>5.7500000000000002E-2</v>
      </c>
      <c r="D1256">
        <v>4.04</v>
      </c>
      <c r="E1256">
        <f t="shared" si="90"/>
        <v>5.7500000000000002E-2</v>
      </c>
      <c r="F1256" t="b">
        <f t="shared" si="91"/>
        <v>1</v>
      </c>
      <c r="G1256">
        <v>0</v>
      </c>
      <c r="H1256">
        <v>0</v>
      </c>
      <c r="I1256" t="s">
        <v>26</v>
      </c>
      <c r="J1256" t="s">
        <v>26</v>
      </c>
      <c r="L1256" s="10">
        <f t="shared" si="88"/>
        <v>131.95585195663563</v>
      </c>
    </row>
    <row r="1257" spans="1:12" x14ac:dyDescent="0.25">
      <c r="A1257" s="2">
        <v>44950</v>
      </c>
      <c r="B1257">
        <v>8.6599999999999996E-2</v>
      </c>
      <c r="C1257">
        <f t="shared" si="89"/>
        <v>8.6599999999999996E-2</v>
      </c>
      <c r="D1257">
        <v>4.3899999999999997</v>
      </c>
      <c r="E1257">
        <f t="shared" si="90"/>
        <v>8.6599999999999996E-2</v>
      </c>
      <c r="F1257" t="b">
        <f t="shared" si="91"/>
        <v>1</v>
      </c>
      <c r="G1257">
        <v>0</v>
      </c>
      <c r="H1257">
        <v>0</v>
      </c>
      <c r="I1257" t="s">
        <v>26</v>
      </c>
      <c r="J1257" t="s">
        <v>26</v>
      </c>
      <c r="L1257" s="10">
        <f t="shared" si="88"/>
        <v>143.38322873608027</v>
      </c>
    </row>
    <row r="1258" spans="1:12" x14ac:dyDescent="0.25">
      <c r="A1258" s="2">
        <v>44951</v>
      </c>
      <c r="B1258">
        <v>-9.1000000000000004E-3</v>
      </c>
      <c r="C1258">
        <f t="shared" si="89"/>
        <v>-9.1000000000000004E-3</v>
      </c>
      <c r="D1258">
        <v>4.3499999999999996</v>
      </c>
      <c r="E1258">
        <f t="shared" si="90"/>
        <v>-9.1000000000000004E-3</v>
      </c>
      <c r="F1258" t="b">
        <f t="shared" si="91"/>
        <v>1</v>
      </c>
      <c r="G1258">
        <v>0</v>
      </c>
      <c r="H1258">
        <v>0</v>
      </c>
      <c r="I1258" t="s">
        <v>26</v>
      </c>
      <c r="J1258" t="s">
        <v>26</v>
      </c>
      <c r="L1258" s="10">
        <f t="shared" si="88"/>
        <v>142.07844135458194</v>
      </c>
    </row>
    <row r="1259" spans="1:12" x14ac:dyDescent="0.25">
      <c r="A1259" s="2">
        <v>44952</v>
      </c>
      <c r="B1259">
        <v>-1.6E-2</v>
      </c>
      <c r="C1259">
        <f t="shared" si="89"/>
        <v>-1.6E-2</v>
      </c>
      <c r="D1259">
        <v>4.28</v>
      </c>
      <c r="E1259">
        <f t="shared" si="90"/>
        <v>-1.6E-2</v>
      </c>
      <c r="F1259" t="b">
        <f t="shared" si="91"/>
        <v>1</v>
      </c>
      <c r="G1259">
        <v>0</v>
      </c>
      <c r="H1259">
        <v>0</v>
      </c>
      <c r="I1259" t="s">
        <v>26</v>
      </c>
      <c r="J1259" t="s">
        <v>26</v>
      </c>
      <c r="L1259" s="10">
        <f t="shared" si="88"/>
        <v>139.80518629290862</v>
      </c>
    </row>
    <row r="1260" spans="1:12" x14ac:dyDescent="0.25">
      <c r="A1260" s="2">
        <v>44953</v>
      </c>
      <c r="B1260">
        <v>5.8400000000000001E-2</v>
      </c>
      <c r="C1260">
        <f t="shared" si="89"/>
        <v>5.8400000000000001E-2</v>
      </c>
      <c r="D1260">
        <v>4.53</v>
      </c>
      <c r="E1260">
        <f t="shared" si="90"/>
        <v>5.8400000000000001E-2</v>
      </c>
      <c r="F1260" t="b">
        <f t="shared" si="91"/>
        <v>1</v>
      </c>
      <c r="G1260">
        <v>0</v>
      </c>
      <c r="H1260">
        <v>0</v>
      </c>
      <c r="I1260" t="s">
        <v>26</v>
      </c>
      <c r="J1260" t="s">
        <v>26</v>
      </c>
      <c r="L1260" s="10">
        <f t="shared" si="88"/>
        <v>147.96980917241447</v>
      </c>
    </row>
    <row r="1261" spans="1:12" x14ac:dyDescent="0.25">
      <c r="A1261" s="2">
        <v>44956</v>
      </c>
      <c r="B1261">
        <v>-3.7499999999999999E-2</v>
      </c>
      <c r="C1261">
        <f t="shared" si="89"/>
        <v>-3.7499999999999999E-2</v>
      </c>
      <c r="D1261">
        <v>4.3600000000000003</v>
      </c>
      <c r="E1261">
        <f t="shared" si="90"/>
        <v>-3.7499999999999999E-2</v>
      </c>
      <c r="F1261" t="b">
        <f t="shared" si="91"/>
        <v>1</v>
      </c>
      <c r="G1261">
        <v>0</v>
      </c>
      <c r="H1261">
        <v>0</v>
      </c>
      <c r="I1261" t="s">
        <v>26</v>
      </c>
      <c r="J1261" t="s">
        <v>26</v>
      </c>
      <c r="L1261" s="10">
        <f t="shared" si="88"/>
        <v>142.42094132844892</v>
      </c>
    </row>
    <row r="1262" spans="1:12" x14ac:dyDescent="0.25">
      <c r="A1262" s="2">
        <v>44957</v>
      </c>
      <c r="B1262">
        <v>1.6E-2</v>
      </c>
      <c r="C1262">
        <f t="shared" si="89"/>
        <v>1.6E-2</v>
      </c>
      <c r="D1262">
        <v>4.43</v>
      </c>
      <c r="E1262">
        <f t="shared" si="90"/>
        <v>1.6E-2</v>
      </c>
      <c r="F1262" t="b">
        <f t="shared" si="91"/>
        <v>1</v>
      </c>
      <c r="G1262">
        <v>0</v>
      </c>
      <c r="H1262">
        <v>0</v>
      </c>
      <c r="I1262" t="s">
        <v>26</v>
      </c>
      <c r="J1262" t="s">
        <v>26</v>
      </c>
      <c r="L1262" s="10">
        <f t="shared" si="88"/>
        <v>144.69967638970411</v>
      </c>
    </row>
    <row r="1263" spans="1:12" x14ac:dyDescent="0.25">
      <c r="A1263" s="2">
        <v>44958</v>
      </c>
      <c r="B1263">
        <v>-3.1600000000000003E-2</v>
      </c>
      <c r="C1263">
        <f t="shared" si="89"/>
        <v>-3.1600000000000003E-2</v>
      </c>
      <c r="D1263">
        <v>4.29</v>
      </c>
      <c r="E1263">
        <f t="shared" si="90"/>
        <v>-3.1600000000000003E-2</v>
      </c>
      <c r="F1263" t="b">
        <f t="shared" si="91"/>
        <v>1</v>
      </c>
      <c r="G1263">
        <v>0</v>
      </c>
      <c r="H1263">
        <v>0</v>
      </c>
      <c r="I1263" t="s">
        <v>26</v>
      </c>
      <c r="J1263" t="s">
        <v>26</v>
      </c>
      <c r="L1263" s="10">
        <f t="shared" si="88"/>
        <v>140.12716661578946</v>
      </c>
    </row>
    <row r="1264" spans="1:12" x14ac:dyDescent="0.25">
      <c r="A1264" s="2">
        <v>44959</v>
      </c>
      <c r="B1264">
        <v>1.1599999999999999E-2</v>
      </c>
      <c r="C1264">
        <f t="shared" si="89"/>
        <v>1.1599999999999999E-2</v>
      </c>
      <c r="D1264">
        <v>4.34</v>
      </c>
      <c r="E1264">
        <f t="shared" si="90"/>
        <v>1.1599999999999999E-2</v>
      </c>
      <c r="F1264" t="b">
        <f t="shared" si="91"/>
        <v>1</v>
      </c>
      <c r="G1264">
        <v>0</v>
      </c>
      <c r="H1264">
        <v>0</v>
      </c>
      <c r="I1264" t="s">
        <v>26</v>
      </c>
      <c r="J1264" t="s">
        <v>26</v>
      </c>
      <c r="L1264" s="10">
        <f t="shared" si="88"/>
        <v>141.75264174853262</v>
      </c>
    </row>
    <row r="1265" spans="1:12" x14ac:dyDescent="0.25">
      <c r="A1265" s="2">
        <v>44960</v>
      </c>
      <c r="B1265">
        <v>-1.61E-2</v>
      </c>
      <c r="C1265">
        <f t="shared" si="89"/>
        <v>-1.61E-2</v>
      </c>
      <c r="D1265">
        <v>4.2699999999999996</v>
      </c>
      <c r="E1265">
        <f t="shared" si="90"/>
        <v>-1.61E-2</v>
      </c>
      <c r="F1265" t="b">
        <f t="shared" si="91"/>
        <v>1</v>
      </c>
      <c r="G1265">
        <v>0</v>
      </c>
      <c r="H1265">
        <v>0</v>
      </c>
      <c r="I1265" t="s">
        <v>26</v>
      </c>
      <c r="J1265" t="s">
        <v>26</v>
      </c>
      <c r="L1265" s="10">
        <f t="shared" si="88"/>
        <v>139.47042421638125</v>
      </c>
    </row>
    <row r="1266" spans="1:12" x14ac:dyDescent="0.25">
      <c r="A1266" s="2">
        <v>44963</v>
      </c>
      <c r="B1266">
        <v>-3.27E-2</v>
      </c>
      <c r="C1266">
        <f t="shared" si="89"/>
        <v>-3.27E-2</v>
      </c>
      <c r="D1266">
        <v>4.13</v>
      </c>
      <c r="E1266">
        <f t="shared" si="90"/>
        <v>-3.27E-2</v>
      </c>
      <c r="F1266" t="b">
        <f t="shared" si="91"/>
        <v>1</v>
      </c>
      <c r="G1266">
        <v>0</v>
      </c>
      <c r="H1266">
        <v>0</v>
      </c>
      <c r="I1266" t="s">
        <v>26</v>
      </c>
      <c r="J1266" t="s">
        <v>26</v>
      </c>
      <c r="L1266" s="10">
        <f t="shared" si="88"/>
        <v>134.90974134450559</v>
      </c>
    </row>
    <row r="1267" spans="1:12" x14ac:dyDescent="0.25">
      <c r="A1267" s="2">
        <v>44964</v>
      </c>
      <c r="B1267">
        <v>-1.9299999999999901E-2</v>
      </c>
      <c r="C1267">
        <f t="shared" si="89"/>
        <v>-1.9300000000000001E-2</v>
      </c>
      <c r="D1267">
        <v>4.05</v>
      </c>
      <c r="E1267">
        <f t="shared" si="90"/>
        <v>-1.9300000000000001E-2</v>
      </c>
      <c r="F1267" t="b">
        <f t="shared" si="91"/>
        <v>1</v>
      </c>
      <c r="G1267">
        <v>0</v>
      </c>
      <c r="H1267">
        <v>0</v>
      </c>
      <c r="I1267" t="s">
        <v>26</v>
      </c>
      <c r="J1267" t="s">
        <v>26</v>
      </c>
      <c r="L1267" s="10">
        <f t="shared" si="88"/>
        <v>132.30598333655664</v>
      </c>
    </row>
    <row r="1268" spans="1:12" x14ac:dyDescent="0.25">
      <c r="A1268" s="2">
        <v>44965</v>
      </c>
      <c r="B1268">
        <v>4.19E-2</v>
      </c>
      <c r="C1268">
        <f t="shared" si="89"/>
        <v>4.19E-2</v>
      </c>
      <c r="D1268">
        <v>4.22</v>
      </c>
      <c r="E1268">
        <f t="shared" si="90"/>
        <v>4.19E-2</v>
      </c>
      <c r="F1268" t="b">
        <f t="shared" si="91"/>
        <v>1</v>
      </c>
      <c r="G1268">
        <v>0</v>
      </c>
      <c r="H1268">
        <v>0</v>
      </c>
      <c r="I1268" t="s">
        <v>26</v>
      </c>
      <c r="J1268" t="s">
        <v>26</v>
      </c>
      <c r="L1268" s="10">
        <f t="shared" si="88"/>
        <v>137.84960403835836</v>
      </c>
    </row>
    <row r="1269" spans="1:12" x14ac:dyDescent="0.25">
      <c r="A1269" s="2">
        <v>44966</v>
      </c>
      <c r="B1269">
        <v>-2.5999999999999999E-2</v>
      </c>
      <c r="C1269">
        <f t="shared" si="89"/>
        <v>-2.5999999999999999E-2</v>
      </c>
      <c r="D1269">
        <v>4.1100000000000003</v>
      </c>
      <c r="E1269">
        <f t="shared" si="90"/>
        <v>-2.5999999999999999E-2</v>
      </c>
      <c r="F1269" t="b">
        <f t="shared" si="91"/>
        <v>1</v>
      </c>
      <c r="G1269">
        <v>0</v>
      </c>
      <c r="H1269">
        <v>0</v>
      </c>
      <c r="I1269" t="s">
        <v>26</v>
      </c>
      <c r="J1269" t="s">
        <v>26</v>
      </c>
      <c r="L1269" s="10">
        <f t="shared" si="88"/>
        <v>134.26551433336104</v>
      </c>
    </row>
    <row r="1270" spans="1:12" x14ac:dyDescent="0.25">
      <c r="A1270" s="2">
        <v>44967</v>
      </c>
      <c r="B1270">
        <v>-2.9100000000000001E-2</v>
      </c>
      <c r="C1270">
        <f t="shared" si="89"/>
        <v>-2.9100000000000001E-2</v>
      </c>
      <c r="D1270">
        <v>3.99</v>
      </c>
      <c r="E1270">
        <f t="shared" si="90"/>
        <v>-2.9100000000000001E-2</v>
      </c>
      <c r="F1270" t="b">
        <f t="shared" si="91"/>
        <v>1</v>
      </c>
      <c r="G1270">
        <v>0</v>
      </c>
      <c r="H1270">
        <v>0</v>
      </c>
      <c r="I1270" t="s">
        <v>26</v>
      </c>
      <c r="J1270" t="s">
        <v>26</v>
      </c>
      <c r="L1270" s="10">
        <f t="shared" si="88"/>
        <v>130.35838786626024</v>
      </c>
    </row>
    <row r="1271" spans="1:12" x14ac:dyDescent="0.25">
      <c r="A1271" s="2">
        <v>44970</v>
      </c>
      <c r="B1271">
        <v>3.5000000000000003E-2</v>
      </c>
      <c r="C1271">
        <f t="shared" si="89"/>
        <v>3.5000000000000003E-2</v>
      </c>
      <c r="D1271">
        <v>4.13</v>
      </c>
      <c r="E1271">
        <f t="shared" si="90"/>
        <v>3.5000000000000003E-2</v>
      </c>
      <c r="F1271" t="b">
        <f t="shared" si="91"/>
        <v>1</v>
      </c>
      <c r="G1271">
        <v>0</v>
      </c>
      <c r="H1271">
        <v>0</v>
      </c>
      <c r="I1271" t="s">
        <v>26</v>
      </c>
      <c r="J1271" t="s">
        <v>26</v>
      </c>
      <c r="L1271" s="10">
        <f t="shared" si="88"/>
        <v>134.92093144157934</v>
      </c>
    </row>
    <row r="1272" spans="1:12" x14ac:dyDescent="0.25">
      <c r="A1272" s="2">
        <v>44971</v>
      </c>
      <c r="B1272">
        <v>-1.6899999999999998E-2</v>
      </c>
      <c r="C1272">
        <f t="shared" si="89"/>
        <v>-1.6899999999999998E-2</v>
      </c>
      <c r="D1272">
        <v>4.0599999999999996</v>
      </c>
      <c r="E1272">
        <f t="shared" si="90"/>
        <v>-1.6899999999999998E-2</v>
      </c>
      <c r="F1272" t="b">
        <f t="shared" si="91"/>
        <v>1</v>
      </c>
      <c r="G1272">
        <v>0</v>
      </c>
      <c r="H1272">
        <v>0</v>
      </c>
      <c r="I1272" t="s">
        <v>26</v>
      </c>
      <c r="J1272" t="s">
        <v>26</v>
      </c>
      <c r="L1272" s="10">
        <f t="shared" si="88"/>
        <v>132.64076770021666</v>
      </c>
    </row>
    <row r="1273" spans="1:12" x14ac:dyDescent="0.25">
      <c r="A1273" s="2">
        <v>44972</v>
      </c>
      <c r="B1273">
        <v>-4.1799999999999997E-2</v>
      </c>
      <c r="C1273">
        <f t="shared" si="89"/>
        <v>-4.1799999999999997E-2</v>
      </c>
      <c r="D1273">
        <v>3.89</v>
      </c>
      <c r="E1273">
        <f t="shared" si="90"/>
        <v>-4.1799999999999997E-2</v>
      </c>
      <c r="F1273" t="b">
        <f t="shared" si="91"/>
        <v>1</v>
      </c>
      <c r="G1273">
        <v>0</v>
      </c>
      <c r="H1273">
        <v>0</v>
      </c>
      <c r="I1273" t="s">
        <v>26</v>
      </c>
      <c r="J1273" t="s">
        <v>26</v>
      </c>
      <c r="L1273" s="10">
        <f t="shared" si="88"/>
        <v>127.0963836103476</v>
      </c>
    </row>
    <row r="1274" spans="1:12" x14ac:dyDescent="0.25">
      <c r="A1274" s="2">
        <v>44973</v>
      </c>
      <c r="B1274">
        <v>-2.04999999999999E-2</v>
      </c>
      <c r="C1274">
        <f t="shared" si="89"/>
        <v>-2.0500000000000001E-2</v>
      </c>
      <c r="D1274">
        <v>3.81</v>
      </c>
      <c r="E1274">
        <f t="shared" si="90"/>
        <v>-2.0500000000000001E-2</v>
      </c>
      <c r="F1274" t="b">
        <f t="shared" si="91"/>
        <v>1</v>
      </c>
      <c r="G1274">
        <v>0</v>
      </c>
      <c r="H1274">
        <v>0</v>
      </c>
      <c r="I1274" t="s">
        <v>26</v>
      </c>
      <c r="J1274" t="s">
        <v>26</v>
      </c>
      <c r="L1274" s="10">
        <f t="shared" si="88"/>
        <v>124.49090774633548</v>
      </c>
    </row>
    <row r="1275" spans="1:12" x14ac:dyDescent="0.25">
      <c r="A1275" s="2">
        <v>44974</v>
      </c>
      <c r="B1275">
        <v>-3.9300000000000002E-2</v>
      </c>
      <c r="C1275">
        <f t="shared" si="89"/>
        <v>-3.9300000000000002E-2</v>
      </c>
      <c r="D1275">
        <v>3.66</v>
      </c>
      <c r="E1275">
        <f t="shared" si="90"/>
        <v>-3.9300000000000002E-2</v>
      </c>
      <c r="F1275" t="b">
        <f t="shared" si="91"/>
        <v>1</v>
      </c>
      <c r="G1275">
        <v>0</v>
      </c>
      <c r="H1275">
        <v>0</v>
      </c>
      <c r="I1275" t="s">
        <v>26</v>
      </c>
      <c r="J1275" t="s">
        <v>26</v>
      </c>
      <c r="L1275" s="10">
        <f t="shared" ref="L1275:L1338" si="92">L1274*(1+C1275)</f>
        <v>119.5984150719045</v>
      </c>
    </row>
    <row r="1276" spans="1:12" x14ac:dyDescent="0.25">
      <c r="A1276" s="2">
        <v>44979</v>
      </c>
      <c r="B1276">
        <v>-3.8199999999999998E-2</v>
      </c>
      <c r="C1276">
        <f t="shared" si="89"/>
        <v>-3.8199999999999998E-2</v>
      </c>
      <c r="D1276">
        <v>3.52</v>
      </c>
      <c r="E1276">
        <f t="shared" si="90"/>
        <v>-3.8199999999999998E-2</v>
      </c>
      <c r="F1276" t="b">
        <f t="shared" si="91"/>
        <v>1</v>
      </c>
      <c r="G1276">
        <v>0</v>
      </c>
      <c r="H1276">
        <v>0</v>
      </c>
      <c r="I1276" t="s">
        <v>26</v>
      </c>
      <c r="J1276" t="s">
        <v>26</v>
      </c>
      <c r="L1276" s="10">
        <f t="shared" si="92"/>
        <v>115.02975561615774</v>
      </c>
    </row>
    <row r="1277" spans="1:12" x14ac:dyDescent="0.25">
      <c r="A1277" s="2">
        <v>44980</v>
      </c>
      <c r="B1277">
        <v>1.1299999999999999E-2</v>
      </c>
      <c r="C1277">
        <f t="shared" si="89"/>
        <v>1.1299999999999999E-2</v>
      </c>
      <c r="D1277">
        <v>3.56</v>
      </c>
      <c r="E1277">
        <f t="shared" si="90"/>
        <v>1.1299999999999999E-2</v>
      </c>
      <c r="F1277" t="b">
        <f t="shared" si="91"/>
        <v>1</v>
      </c>
      <c r="G1277">
        <v>0</v>
      </c>
      <c r="H1277">
        <v>0</v>
      </c>
      <c r="I1277" t="s">
        <v>26</v>
      </c>
      <c r="J1277" t="s">
        <v>26</v>
      </c>
      <c r="L1277" s="10">
        <f t="shared" si="92"/>
        <v>116.32959185462033</v>
      </c>
    </row>
    <row r="1278" spans="1:12" x14ac:dyDescent="0.25">
      <c r="A1278" s="2">
        <v>44981</v>
      </c>
      <c r="B1278">
        <v>1.39999999999999E-2</v>
      </c>
      <c r="C1278">
        <f t="shared" si="89"/>
        <v>1.4E-2</v>
      </c>
      <c r="D1278">
        <v>3.61</v>
      </c>
      <c r="E1278">
        <f t="shared" si="90"/>
        <v>1.4E-2</v>
      </c>
      <c r="F1278" t="b">
        <f t="shared" si="91"/>
        <v>1</v>
      </c>
      <c r="G1278">
        <v>0</v>
      </c>
      <c r="H1278">
        <v>0</v>
      </c>
      <c r="I1278" t="s">
        <v>26</v>
      </c>
      <c r="J1278" t="s">
        <v>26</v>
      </c>
      <c r="L1278" s="10">
        <f t="shared" si="92"/>
        <v>117.95820614058502</v>
      </c>
    </row>
    <row r="1279" spans="1:12" x14ac:dyDescent="0.25">
      <c r="A1279" s="2">
        <v>44984</v>
      </c>
      <c r="B1279">
        <v>1.0999999999999999E-2</v>
      </c>
      <c r="C1279">
        <f t="shared" si="89"/>
        <v>1.0999999999999999E-2</v>
      </c>
      <c r="D1279">
        <v>3.65</v>
      </c>
      <c r="E1279">
        <f t="shared" si="90"/>
        <v>1.0999999999999999E-2</v>
      </c>
      <c r="F1279" t="b">
        <f t="shared" si="91"/>
        <v>1</v>
      </c>
      <c r="G1279">
        <v>0</v>
      </c>
      <c r="H1279">
        <v>0</v>
      </c>
      <c r="I1279" t="s">
        <v>26</v>
      </c>
      <c r="J1279" t="s">
        <v>26</v>
      </c>
      <c r="L1279" s="10">
        <f t="shared" si="92"/>
        <v>119.25574640813144</v>
      </c>
    </row>
    <row r="1280" spans="1:12" x14ac:dyDescent="0.25">
      <c r="A1280" s="2">
        <v>44985</v>
      </c>
      <c r="B1280">
        <v>-1.6399999999999901E-2</v>
      </c>
      <c r="C1280">
        <f t="shared" si="89"/>
        <v>-1.6400000000000001E-2</v>
      </c>
      <c r="D1280">
        <v>3.59</v>
      </c>
      <c r="E1280">
        <f t="shared" si="90"/>
        <v>-1.6400000000000001E-2</v>
      </c>
      <c r="F1280" t="b">
        <f t="shared" si="91"/>
        <v>1</v>
      </c>
      <c r="G1280">
        <v>0</v>
      </c>
      <c r="H1280">
        <v>0</v>
      </c>
      <c r="I1280" t="s">
        <v>26</v>
      </c>
      <c r="J1280" t="s">
        <v>26</v>
      </c>
      <c r="L1280" s="10">
        <f t="shared" si="92"/>
        <v>117.29995216703809</v>
      </c>
    </row>
    <row r="1281" spans="1:12" x14ac:dyDescent="0.25">
      <c r="A1281" s="2">
        <v>44986</v>
      </c>
      <c r="B1281">
        <v>-0.1002</v>
      </c>
      <c r="C1281">
        <f t="shared" si="89"/>
        <v>-0.1002</v>
      </c>
      <c r="D1281">
        <v>3.23</v>
      </c>
      <c r="E1281">
        <f t="shared" si="90"/>
        <v>-0.1002</v>
      </c>
      <c r="F1281" t="b">
        <f t="shared" si="91"/>
        <v>1</v>
      </c>
      <c r="G1281">
        <v>0</v>
      </c>
      <c r="H1281">
        <v>0</v>
      </c>
      <c r="I1281" t="s">
        <v>26</v>
      </c>
      <c r="J1281" t="s">
        <v>26</v>
      </c>
      <c r="L1281" s="10">
        <f t="shared" si="92"/>
        <v>105.54649695990088</v>
      </c>
    </row>
    <row r="1282" spans="1:12" x14ac:dyDescent="0.25">
      <c r="A1282" s="2">
        <v>44987</v>
      </c>
      <c r="B1282">
        <v>-2.47E-2</v>
      </c>
      <c r="C1282">
        <f t="shared" si="89"/>
        <v>-2.47E-2</v>
      </c>
      <c r="D1282">
        <v>3.15</v>
      </c>
      <c r="E1282">
        <f t="shared" si="90"/>
        <v>-2.47E-2</v>
      </c>
      <c r="F1282" t="b">
        <f t="shared" si="91"/>
        <v>1</v>
      </c>
      <c r="G1282">
        <v>0</v>
      </c>
      <c r="H1282">
        <v>0</v>
      </c>
      <c r="I1282" t="s">
        <v>26</v>
      </c>
      <c r="J1282" t="s">
        <v>26</v>
      </c>
      <c r="L1282" s="10">
        <f t="shared" si="92"/>
        <v>102.93949848499133</v>
      </c>
    </row>
    <row r="1283" spans="1:12" x14ac:dyDescent="0.25">
      <c r="A1283" s="2">
        <v>44988</v>
      </c>
      <c r="B1283">
        <v>-4.1200000000000001E-2</v>
      </c>
      <c r="C1283">
        <f t="shared" ref="C1283:C1346" si="93">ROUND(B1283,4)</f>
        <v>-4.1200000000000001E-2</v>
      </c>
      <c r="D1283">
        <v>3.02</v>
      </c>
      <c r="E1283">
        <f t="shared" si="90"/>
        <v>-4.1200000000000001E-2</v>
      </c>
      <c r="F1283" t="b">
        <f t="shared" si="91"/>
        <v>1</v>
      </c>
      <c r="G1283">
        <v>0</v>
      </c>
      <c r="H1283">
        <v>0</v>
      </c>
      <c r="I1283" t="s">
        <v>26</v>
      </c>
      <c r="J1283" t="s">
        <v>26</v>
      </c>
      <c r="L1283" s="10">
        <f t="shared" si="92"/>
        <v>98.698391147409694</v>
      </c>
    </row>
    <row r="1284" spans="1:12" x14ac:dyDescent="0.25">
      <c r="A1284" s="2">
        <v>44991</v>
      </c>
      <c r="B1284">
        <v>5.62E-2</v>
      </c>
      <c r="C1284">
        <f t="shared" si="93"/>
        <v>5.62E-2</v>
      </c>
      <c r="D1284">
        <v>3.19</v>
      </c>
      <c r="E1284">
        <f t="shared" ref="E1284:E1347" si="94">TRUNC(D1284/D1283-1,4)</f>
        <v>5.62E-2</v>
      </c>
      <c r="F1284" t="b">
        <f t="shared" ref="F1284:F1347" si="95">E1284=C1284</f>
        <v>1</v>
      </c>
      <c r="G1284">
        <v>0</v>
      </c>
      <c r="H1284">
        <v>0</v>
      </c>
      <c r="I1284" t="s">
        <v>26</v>
      </c>
      <c r="J1284" t="s">
        <v>26</v>
      </c>
      <c r="L1284" s="10">
        <f t="shared" si="92"/>
        <v>104.24524072989412</v>
      </c>
    </row>
    <row r="1285" spans="1:12" x14ac:dyDescent="0.25">
      <c r="A1285" s="2">
        <v>44992</v>
      </c>
      <c r="B1285">
        <v>9.39999999999999E-3</v>
      </c>
      <c r="C1285">
        <f t="shared" si="93"/>
        <v>9.4000000000000004E-3</v>
      </c>
      <c r="D1285">
        <v>3.22</v>
      </c>
      <c r="E1285">
        <f t="shared" si="94"/>
        <v>9.4000000000000004E-3</v>
      </c>
      <c r="F1285" t="b">
        <f t="shared" si="95"/>
        <v>1</v>
      </c>
      <c r="G1285">
        <v>0</v>
      </c>
      <c r="H1285">
        <v>0</v>
      </c>
      <c r="I1285" t="s">
        <v>26</v>
      </c>
      <c r="J1285" t="s">
        <v>26</v>
      </c>
      <c r="L1285" s="10">
        <f t="shared" si="92"/>
        <v>105.22514599275513</v>
      </c>
    </row>
    <row r="1286" spans="1:12" x14ac:dyDescent="0.25">
      <c r="A1286" s="2">
        <v>44993</v>
      </c>
      <c r="B1286">
        <v>6.5199999999999994E-2</v>
      </c>
      <c r="C1286">
        <f t="shared" si="93"/>
        <v>6.5199999999999994E-2</v>
      </c>
      <c r="D1286">
        <v>3.43</v>
      </c>
      <c r="E1286">
        <f t="shared" si="94"/>
        <v>6.5199999999999994E-2</v>
      </c>
      <c r="F1286" t="b">
        <f t="shared" si="95"/>
        <v>1</v>
      </c>
      <c r="G1286">
        <v>0</v>
      </c>
      <c r="H1286">
        <v>0</v>
      </c>
      <c r="I1286" t="s">
        <v>26</v>
      </c>
      <c r="J1286" t="s">
        <v>26</v>
      </c>
      <c r="L1286" s="10">
        <f t="shared" si="92"/>
        <v>112.08582551148275</v>
      </c>
    </row>
    <row r="1287" spans="1:12" x14ac:dyDescent="0.25">
      <c r="A1287" s="2">
        <v>44994</v>
      </c>
      <c r="B1287">
        <v>-1.1599999999999999E-2</v>
      </c>
      <c r="C1287">
        <f t="shared" si="93"/>
        <v>-1.1599999999999999E-2</v>
      </c>
      <c r="D1287">
        <v>3.39</v>
      </c>
      <c r="E1287">
        <f t="shared" si="94"/>
        <v>-1.1599999999999999E-2</v>
      </c>
      <c r="F1287" t="b">
        <f t="shared" si="95"/>
        <v>1</v>
      </c>
      <c r="G1287">
        <v>0</v>
      </c>
      <c r="H1287">
        <v>0</v>
      </c>
      <c r="I1287" t="s">
        <v>26</v>
      </c>
      <c r="J1287" t="s">
        <v>26</v>
      </c>
      <c r="L1287" s="10">
        <f t="shared" si="92"/>
        <v>110.78562993554955</v>
      </c>
    </row>
    <row r="1288" spans="1:12" x14ac:dyDescent="0.25">
      <c r="A1288" s="2">
        <v>44995</v>
      </c>
      <c r="B1288">
        <v>2.8999999999999998E-3</v>
      </c>
      <c r="C1288">
        <f t="shared" si="93"/>
        <v>2.8999999999999998E-3</v>
      </c>
      <c r="D1288">
        <v>3.4</v>
      </c>
      <c r="E1288">
        <f t="shared" si="94"/>
        <v>2.8999999999999998E-3</v>
      </c>
      <c r="F1288" t="b">
        <f t="shared" si="95"/>
        <v>1</v>
      </c>
      <c r="G1288">
        <v>0</v>
      </c>
      <c r="H1288">
        <v>0</v>
      </c>
      <c r="I1288" t="s">
        <v>26</v>
      </c>
      <c r="J1288" t="s">
        <v>26</v>
      </c>
      <c r="L1288" s="10">
        <f t="shared" si="92"/>
        <v>111.10690826236264</v>
      </c>
    </row>
    <row r="1289" spans="1:12" x14ac:dyDescent="0.25">
      <c r="A1289" s="2">
        <v>44998</v>
      </c>
      <c r="B1289">
        <v>9.4100000000000003E-2</v>
      </c>
      <c r="C1289">
        <f t="shared" si="93"/>
        <v>9.4100000000000003E-2</v>
      </c>
      <c r="D1289">
        <v>3.72</v>
      </c>
      <c r="E1289">
        <f t="shared" si="94"/>
        <v>9.4100000000000003E-2</v>
      </c>
      <c r="F1289" t="b">
        <f t="shared" si="95"/>
        <v>1</v>
      </c>
      <c r="G1289">
        <v>0</v>
      </c>
      <c r="H1289">
        <v>0</v>
      </c>
      <c r="I1289" t="s">
        <v>26</v>
      </c>
      <c r="J1289" t="s">
        <v>26</v>
      </c>
      <c r="L1289" s="10">
        <f t="shared" si="92"/>
        <v>121.56206832985097</v>
      </c>
    </row>
    <row r="1290" spans="1:12" x14ac:dyDescent="0.25">
      <c r="A1290" s="2">
        <v>44999</v>
      </c>
      <c r="B1290">
        <v>2.5999999999999999E-3</v>
      </c>
      <c r="C1290">
        <f t="shared" si="93"/>
        <v>2.5999999999999999E-3</v>
      </c>
      <c r="D1290">
        <v>3.73</v>
      </c>
      <c r="E1290">
        <f t="shared" si="94"/>
        <v>2.5999999999999999E-3</v>
      </c>
      <c r="F1290" t="b">
        <f t="shared" si="95"/>
        <v>1</v>
      </c>
      <c r="G1290">
        <v>0</v>
      </c>
      <c r="H1290">
        <v>0</v>
      </c>
      <c r="I1290" t="s">
        <v>26</v>
      </c>
      <c r="J1290" t="s">
        <v>26</v>
      </c>
      <c r="L1290" s="10">
        <f t="shared" si="92"/>
        <v>121.87812970750858</v>
      </c>
    </row>
    <row r="1291" spans="1:12" x14ac:dyDescent="0.25">
      <c r="A1291" s="2">
        <v>45000</v>
      </c>
      <c r="B1291">
        <v>2.1399999999999999E-2</v>
      </c>
      <c r="C1291">
        <f t="shared" si="93"/>
        <v>2.1399999999999999E-2</v>
      </c>
      <c r="D1291">
        <v>3.81</v>
      </c>
      <c r="E1291">
        <f t="shared" si="94"/>
        <v>2.1399999999999999E-2</v>
      </c>
      <c r="F1291" t="b">
        <f t="shared" si="95"/>
        <v>1</v>
      </c>
      <c r="G1291">
        <v>0</v>
      </c>
      <c r="H1291">
        <v>0</v>
      </c>
      <c r="I1291" t="s">
        <v>26</v>
      </c>
      <c r="J1291" t="s">
        <v>26</v>
      </c>
      <c r="L1291" s="10">
        <f t="shared" si="92"/>
        <v>124.48632168324927</v>
      </c>
    </row>
    <row r="1292" spans="1:12" x14ac:dyDescent="0.25">
      <c r="A1292" s="2">
        <v>45001</v>
      </c>
      <c r="B1292">
        <v>2.0899999999999998E-2</v>
      </c>
      <c r="C1292">
        <f t="shared" si="93"/>
        <v>2.0899999999999998E-2</v>
      </c>
      <c r="D1292">
        <v>3.89</v>
      </c>
      <c r="E1292">
        <f t="shared" si="94"/>
        <v>2.0899999999999998E-2</v>
      </c>
      <c r="F1292" t="b">
        <f t="shared" si="95"/>
        <v>1</v>
      </c>
      <c r="G1292">
        <v>0</v>
      </c>
      <c r="H1292">
        <v>0</v>
      </c>
      <c r="I1292" t="s">
        <v>26</v>
      </c>
      <c r="J1292" t="s">
        <v>26</v>
      </c>
      <c r="L1292" s="10">
        <f t="shared" si="92"/>
        <v>127.08808580642918</v>
      </c>
    </row>
    <row r="1293" spans="1:12" x14ac:dyDescent="0.25">
      <c r="A1293" s="2">
        <v>45002</v>
      </c>
      <c r="B1293">
        <v>-2.8199999999999999E-2</v>
      </c>
      <c r="C1293">
        <f t="shared" si="93"/>
        <v>-2.8199999999999999E-2</v>
      </c>
      <c r="D1293">
        <v>3.78</v>
      </c>
      <c r="E1293">
        <f t="shared" si="94"/>
        <v>-2.8199999999999999E-2</v>
      </c>
      <c r="F1293" t="b">
        <f t="shared" si="95"/>
        <v>1</v>
      </c>
      <c r="G1293">
        <v>0</v>
      </c>
      <c r="H1293">
        <v>0</v>
      </c>
      <c r="I1293" t="s">
        <v>26</v>
      </c>
      <c r="J1293" t="s">
        <v>26</v>
      </c>
      <c r="L1293" s="10">
        <f t="shared" si="92"/>
        <v>123.50420178668787</v>
      </c>
    </row>
    <row r="1294" spans="1:12" x14ac:dyDescent="0.25">
      <c r="A1294" s="2">
        <v>45005</v>
      </c>
      <c r="B1294">
        <v>-1.8499999999999999E-2</v>
      </c>
      <c r="C1294">
        <f t="shared" si="93"/>
        <v>-1.8499999999999999E-2</v>
      </c>
      <c r="D1294">
        <v>3.71</v>
      </c>
      <c r="E1294">
        <f t="shared" si="94"/>
        <v>-1.8499999999999999E-2</v>
      </c>
      <c r="F1294" t="b">
        <f t="shared" si="95"/>
        <v>1</v>
      </c>
      <c r="G1294">
        <v>0</v>
      </c>
      <c r="H1294">
        <v>0</v>
      </c>
      <c r="I1294" t="s">
        <v>26</v>
      </c>
      <c r="J1294" t="s">
        <v>26</v>
      </c>
      <c r="L1294" s="10">
        <f t="shared" si="92"/>
        <v>121.21937405363416</v>
      </c>
    </row>
    <row r="1295" spans="1:12" x14ac:dyDescent="0.25">
      <c r="A1295" s="2">
        <v>45006</v>
      </c>
      <c r="B1295">
        <v>-2.5999999999999999E-3</v>
      </c>
      <c r="C1295">
        <f t="shared" si="93"/>
        <v>-2.5999999999999999E-3</v>
      </c>
      <c r="D1295">
        <v>3.7</v>
      </c>
      <c r="E1295">
        <f t="shared" si="94"/>
        <v>-2.5999999999999999E-3</v>
      </c>
      <c r="F1295" t="b">
        <f t="shared" si="95"/>
        <v>1</v>
      </c>
      <c r="G1295">
        <v>0</v>
      </c>
      <c r="H1295">
        <v>0</v>
      </c>
      <c r="I1295" t="s">
        <v>26</v>
      </c>
      <c r="J1295" t="s">
        <v>26</v>
      </c>
      <c r="L1295" s="10">
        <f t="shared" si="92"/>
        <v>120.9042036810947</v>
      </c>
    </row>
    <row r="1296" spans="1:12" x14ac:dyDescent="0.25">
      <c r="A1296" s="2">
        <v>45007</v>
      </c>
      <c r="B1296">
        <v>-2.9700000000000001E-2</v>
      </c>
      <c r="C1296">
        <f t="shared" si="93"/>
        <v>-2.9700000000000001E-2</v>
      </c>
      <c r="D1296">
        <v>3.59</v>
      </c>
      <c r="E1296">
        <f t="shared" si="94"/>
        <v>-2.9700000000000001E-2</v>
      </c>
      <c r="F1296" t="b">
        <f t="shared" si="95"/>
        <v>1</v>
      </c>
      <c r="G1296">
        <v>0</v>
      </c>
      <c r="H1296">
        <v>0</v>
      </c>
      <c r="I1296" t="s">
        <v>26</v>
      </c>
      <c r="J1296" t="s">
        <v>26</v>
      </c>
      <c r="L1296" s="10">
        <f t="shared" si="92"/>
        <v>117.31334883176619</v>
      </c>
    </row>
    <row r="1297" spans="1:12" x14ac:dyDescent="0.25">
      <c r="A1297" s="2">
        <v>45008</v>
      </c>
      <c r="B1297">
        <v>-0.13369999999999899</v>
      </c>
      <c r="C1297">
        <f t="shared" si="93"/>
        <v>-0.13370000000000001</v>
      </c>
      <c r="D1297">
        <v>3.11</v>
      </c>
      <c r="E1297">
        <f t="shared" si="94"/>
        <v>-0.13370000000000001</v>
      </c>
      <c r="F1297" t="b">
        <f t="shared" si="95"/>
        <v>1</v>
      </c>
      <c r="G1297">
        <v>0</v>
      </c>
      <c r="H1297">
        <v>0</v>
      </c>
      <c r="I1297" t="s">
        <v>26</v>
      </c>
      <c r="J1297" t="s">
        <v>26</v>
      </c>
      <c r="L1297" s="10">
        <f t="shared" si="92"/>
        <v>101.62855409295905</v>
      </c>
    </row>
    <row r="1298" spans="1:12" x14ac:dyDescent="0.25">
      <c r="A1298" s="2">
        <v>45009</v>
      </c>
      <c r="B1298">
        <v>3.85E-2</v>
      </c>
      <c r="C1298">
        <f t="shared" si="93"/>
        <v>3.85E-2</v>
      </c>
      <c r="D1298">
        <v>3.23</v>
      </c>
      <c r="E1298">
        <f t="shared" si="94"/>
        <v>3.85E-2</v>
      </c>
      <c r="F1298" t="b">
        <f t="shared" si="95"/>
        <v>1</v>
      </c>
      <c r="G1298">
        <v>0</v>
      </c>
      <c r="H1298">
        <v>0</v>
      </c>
      <c r="I1298" t="s">
        <v>26</v>
      </c>
      <c r="J1298" t="s">
        <v>26</v>
      </c>
      <c r="L1298" s="10">
        <f t="shared" si="92"/>
        <v>105.54125342553797</v>
      </c>
    </row>
    <row r="1299" spans="1:12" x14ac:dyDescent="0.25">
      <c r="A1299" s="2">
        <v>45012</v>
      </c>
      <c r="B1299">
        <v>3.4000000000000002E-2</v>
      </c>
      <c r="C1299">
        <f t="shared" si="93"/>
        <v>3.4000000000000002E-2</v>
      </c>
      <c r="D1299">
        <v>3.34</v>
      </c>
      <c r="E1299">
        <f t="shared" si="94"/>
        <v>3.4000000000000002E-2</v>
      </c>
      <c r="F1299" t="b">
        <f t="shared" si="95"/>
        <v>1</v>
      </c>
      <c r="G1299">
        <v>0</v>
      </c>
      <c r="H1299">
        <v>0</v>
      </c>
      <c r="I1299" t="s">
        <v>26</v>
      </c>
      <c r="J1299" t="s">
        <v>26</v>
      </c>
      <c r="L1299" s="10">
        <f t="shared" si="92"/>
        <v>109.12965604200627</v>
      </c>
    </row>
    <row r="1300" spans="1:12" x14ac:dyDescent="0.25">
      <c r="A1300" s="2">
        <v>45013</v>
      </c>
      <c r="B1300">
        <v>1.18999999999999E-2</v>
      </c>
      <c r="C1300">
        <f t="shared" si="93"/>
        <v>1.1900000000000001E-2</v>
      </c>
      <c r="D1300">
        <v>3.38</v>
      </c>
      <c r="E1300">
        <f t="shared" si="94"/>
        <v>1.1900000000000001E-2</v>
      </c>
      <c r="F1300" t="b">
        <f t="shared" si="95"/>
        <v>1</v>
      </c>
      <c r="G1300">
        <v>0</v>
      </c>
      <c r="H1300">
        <v>0</v>
      </c>
      <c r="I1300" t="s">
        <v>26</v>
      </c>
      <c r="J1300" t="s">
        <v>26</v>
      </c>
      <c r="L1300" s="10">
        <f t="shared" si="92"/>
        <v>110.42829894890615</v>
      </c>
    </row>
    <row r="1301" spans="1:12" x14ac:dyDescent="0.25">
      <c r="A1301" s="2">
        <v>45014</v>
      </c>
      <c r="B1301">
        <v>-8.8000000000000005E-3</v>
      </c>
      <c r="C1301">
        <f t="shared" si="93"/>
        <v>-8.8000000000000005E-3</v>
      </c>
      <c r="D1301">
        <v>3.35</v>
      </c>
      <c r="E1301">
        <f t="shared" si="94"/>
        <v>-8.8000000000000005E-3</v>
      </c>
      <c r="F1301" t="b">
        <f t="shared" si="95"/>
        <v>1</v>
      </c>
      <c r="G1301">
        <v>0</v>
      </c>
      <c r="H1301">
        <v>0</v>
      </c>
      <c r="I1301" t="s">
        <v>26</v>
      </c>
      <c r="J1301" t="s">
        <v>26</v>
      </c>
      <c r="L1301" s="10">
        <f t="shared" si="92"/>
        <v>109.45652991815577</v>
      </c>
    </row>
    <row r="1302" spans="1:12" x14ac:dyDescent="0.25">
      <c r="A1302" s="2">
        <v>45015</v>
      </c>
      <c r="B1302">
        <v>2.6800000000000001E-2</v>
      </c>
      <c r="C1302">
        <f t="shared" si="93"/>
        <v>2.6800000000000001E-2</v>
      </c>
      <c r="D1302">
        <v>3.44</v>
      </c>
      <c r="E1302">
        <f t="shared" si="94"/>
        <v>2.6800000000000001E-2</v>
      </c>
      <c r="F1302" t="b">
        <f t="shared" si="95"/>
        <v>1</v>
      </c>
      <c r="G1302">
        <v>0</v>
      </c>
      <c r="H1302">
        <v>0</v>
      </c>
      <c r="I1302" t="s">
        <v>26</v>
      </c>
      <c r="J1302" t="s">
        <v>26</v>
      </c>
      <c r="L1302" s="10">
        <f t="shared" si="92"/>
        <v>112.38996491996234</v>
      </c>
    </row>
    <row r="1303" spans="1:12" x14ac:dyDescent="0.25">
      <c r="A1303" s="2">
        <v>45016</v>
      </c>
      <c r="B1303">
        <v>-3.7699999999999997E-2</v>
      </c>
      <c r="C1303">
        <f t="shared" si="93"/>
        <v>-3.7699999999999997E-2</v>
      </c>
      <c r="D1303">
        <v>3.31</v>
      </c>
      <c r="E1303">
        <f t="shared" si="94"/>
        <v>-3.7699999999999997E-2</v>
      </c>
      <c r="F1303" t="b">
        <f t="shared" si="95"/>
        <v>1</v>
      </c>
      <c r="G1303">
        <v>0</v>
      </c>
      <c r="H1303">
        <v>0</v>
      </c>
      <c r="I1303" t="s">
        <v>26</v>
      </c>
      <c r="J1303" t="s">
        <v>26</v>
      </c>
      <c r="L1303" s="10">
        <f t="shared" si="92"/>
        <v>108.15286324247977</v>
      </c>
    </row>
    <row r="1304" spans="1:12" x14ac:dyDescent="0.25">
      <c r="A1304" s="2">
        <v>45019</v>
      </c>
      <c r="B1304">
        <v>0</v>
      </c>
      <c r="C1304">
        <f t="shared" si="93"/>
        <v>0</v>
      </c>
      <c r="D1304">
        <v>3.31</v>
      </c>
      <c r="E1304">
        <f t="shared" si="94"/>
        <v>0</v>
      </c>
      <c r="F1304" t="b">
        <f t="shared" si="95"/>
        <v>1</v>
      </c>
      <c r="G1304">
        <v>0</v>
      </c>
      <c r="H1304">
        <v>0</v>
      </c>
      <c r="I1304" t="s">
        <v>26</v>
      </c>
      <c r="J1304" t="s">
        <v>26</v>
      </c>
      <c r="L1304" s="10">
        <f t="shared" si="92"/>
        <v>108.15286324247977</v>
      </c>
    </row>
    <row r="1305" spans="1:12" x14ac:dyDescent="0.25">
      <c r="A1305" s="2">
        <v>45020</v>
      </c>
      <c r="B1305">
        <v>-2.7099999999999999E-2</v>
      </c>
      <c r="C1305">
        <f t="shared" si="93"/>
        <v>-2.7099999999999999E-2</v>
      </c>
      <c r="D1305">
        <v>3.22</v>
      </c>
      <c r="E1305">
        <f t="shared" si="94"/>
        <v>-2.7099999999999999E-2</v>
      </c>
      <c r="F1305" t="b">
        <f t="shared" si="95"/>
        <v>1</v>
      </c>
      <c r="G1305">
        <v>0</v>
      </c>
      <c r="H1305">
        <v>0</v>
      </c>
      <c r="I1305" t="s">
        <v>26</v>
      </c>
      <c r="J1305" t="s">
        <v>26</v>
      </c>
      <c r="L1305" s="10">
        <f t="shared" si="92"/>
        <v>105.22192064860856</v>
      </c>
    </row>
    <row r="1306" spans="1:12" x14ac:dyDescent="0.25">
      <c r="A1306" s="2">
        <v>45021</v>
      </c>
      <c r="B1306">
        <v>1.8599999999999998E-2</v>
      </c>
      <c r="C1306">
        <f t="shared" si="93"/>
        <v>1.8599999999999998E-2</v>
      </c>
      <c r="D1306">
        <v>3.28</v>
      </c>
      <c r="E1306">
        <f t="shared" si="94"/>
        <v>1.8599999999999998E-2</v>
      </c>
      <c r="F1306" t="b">
        <f t="shared" si="95"/>
        <v>1</v>
      </c>
      <c r="G1306">
        <v>0</v>
      </c>
      <c r="H1306">
        <v>0</v>
      </c>
      <c r="I1306" t="s">
        <v>26</v>
      </c>
      <c r="J1306" t="s">
        <v>26</v>
      </c>
      <c r="L1306" s="10">
        <f t="shared" si="92"/>
        <v>107.17904837267267</v>
      </c>
    </row>
    <row r="1307" spans="1:12" x14ac:dyDescent="0.25">
      <c r="A1307" s="2">
        <v>45022</v>
      </c>
      <c r="B1307">
        <v>2.7400000000000001E-2</v>
      </c>
      <c r="C1307">
        <f t="shared" si="93"/>
        <v>2.7400000000000001E-2</v>
      </c>
      <c r="D1307">
        <v>3.37</v>
      </c>
      <c r="E1307">
        <f t="shared" si="94"/>
        <v>2.7400000000000001E-2</v>
      </c>
      <c r="F1307" t="b">
        <f t="shared" si="95"/>
        <v>1</v>
      </c>
      <c r="G1307">
        <v>0</v>
      </c>
      <c r="H1307">
        <v>0</v>
      </c>
      <c r="I1307" t="s">
        <v>26</v>
      </c>
      <c r="J1307" t="s">
        <v>26</v>
      </c>
      <c r="L1307" s="10">
        <f t="shared" si="92"/>
        <v>110.11575429808391</v>
      </c>
    </row>
    <row r="1308" spans="1:12" x14ac:dyDescent="0.25">
      <c r="A1308" s="2">
        <v>45026</v>
      </c>
      <c r="B1308">
        <v>-5.8999999999999999E-3</v>
      </c>
      <c r="C1308">
        <f t="shared" si="93"/>
        <v>-5.8999999999999999E-3</v>
      </c>
      <c r="D1308">
        <v>3.35</v>
      </c>
      <c r="E1308">
        <f t="shared" si="94"/>
        <v>-5.8999999999999999E-3</v>
      </c>
      <c r="F1308" t="b">
        <f t="shared" si="95"/>
        <v>1</v>
      </c>
      <c r="G1308">
        <v>0</v>
      </c>
      <c r="H1308">
        <v>0</v>
      </c>
      <c r="I1308" t="s">
        <v>26</v>
      </c>
      <c r="J1308" t="s">
        <v>26</v>
      </c>
      <c r="L1308" s="10">
        <f t="shared" si="92"/>
        <v>109.46607134772522</v>
      </c>
    </row>
    <row r="1309" spans="1:12" x14ac:dyDescent="0.25">
      <c r="A1309" s="2">
        <v>45027</v>
      </c>
      <c r="B1309">
        <v>0.1283</v>
      </c>
      <c r="C1309">
        <f t="shared" si="93"/>
        <v>0.1283</v>
      </c>
      <c r="D1309">
        <v>3.78</v>
      </c>
      <c r="E1309">
        <f t="shared" si="94"/>
        <v>0.1283</v>
      </c>
      <c r="F1309" t="b">
        <f t="shared" si="95"/>
        <v>1</v>
      </c>
      <c r="G1309">
        <v>0</v>
      </c>
      <c r="H1309">
        <v>0</v>
      </c>
      <c r="I1309" t="s">
        <v>26</v>
      </c>
      <c r="J1309" t="s">
        <v>26</v>
      </c>
      <c r="L1309" s="10">
        <f t="shared" si="92"/>
        <v>123.51056830163837</v>
      </c>
    </row>
    <row r="1310" spans="1:12" x14ac:dyDescent="0.25">
      <c r="A1310" s="2">
        <v>45028</v>
      </c>
      <c r="B1310">
        <v>2.64E-2</v>
      </c>
      <c r="C1310">
        <f t="shared" si="93"/>
        <v>2.64E-2</v>
      </c>
      <c r="D1310">
        <v>3.88</v>
      </c>
      <c r="E1310">
        <f t="shared" si="94"/>
        <v>2.64E-2</v>
      </c>
      <c r="F1310" t="b">
        <f t="shared" si="95"/>
        <v>1</v>
      </c>
      <c r="G1310">
        <v>0</v>
      </c>
      <c r="H1310">
        <v>0</v>
      </c>
      <c r="I1310" t="s">
        <v>26</v>
      </c>
      <c r="J1310" t="s">
        <v>26</v>
      </c>
      <c r="L1310" s="10">
        <f t="shared" si="92"/>
        <v>126.77124730480162</v>
      </c>
    </row>
    <row r="1311" spans="1:12" x14ac:dyDescent="0.25">
      <c r="A1311" s="2">
        <v>45029</v>
      </c>
      <c r="B1311">
        <v>-5.1000000000000004E-3</v>
      </c>
      <c r="C1311">
        <f t="shared" si="93"/>
        <v>-5.1000000000000004E-3</v>
      </c>
      <c r="D1311">
        <v>3.86</v>
      </c>
      <c r="E1311">
        <f t="shared" si="94"/>
        <v>-5.1000000000000004E-3</v>
      </c>
      <c r="F1311" t="b">
        <f t="shared" si="95"/>
        <v>1</v>
      </c>
      <c r="G1311">
        <v>0</v>
      </c>
      <c r="H1311">
        <v>0</v>
      </c>
      <c r="I1311" t="s">
        <v>26</v>
      </c>
      <c r="J1311" t="s">
        <v>26</v>
      </c>
      <c r="L1311" s="10">
        <f t="shared" si="92"/>
        <v>126.12471394354714</v>
      </c>
    </row>
    <row r="1312" spans="1:12" x14ac:dyDescent="0.25">
      <c r="A1312" s="2">
        <v>45030</v>
      </c>
      <c r="B1312">
        <v>-3.1E-2</v>
      </c>
      <c r="C1312">
        <f t="shared" si="93"/>
        <v>-3.1E-2</v>
      </c>
      <c r="D1312">
        <v>3.74</v>
      </c>
      <c r="E1312">
        <f t="shared" si="94"/>
        <v>-3.1E-2</v>
      </c>
      <c r="F1312" t="b">
        <f t="shared" si="95"/>
        <v>1</v>
      </c>
      <c r="G1312">
        <v>0</v>
      </c>
      <c r="H1312">
        <v>0</v>
      </c>
      <c r="I1312" t="s">
        <v>26</v>
      </c>
      <c r="J1312" t="s">
        <v>26</v>
      </c>
      <c r="L1312" s="10">
        <f t="shared" si="92"/>
        <v>122.21484781129718</v>
      </c>
    </row>
    <row r="1313" spans="1:12" x14ac:dyDescent="0.25">
      <c r="A1313" s="2">
        <v>45033</v>
      </c>
      <c r="B1313">
        <v>-2.1299999999999999E-2</v>
      </c>
      <c r="C1313">
        <f t="shared" si="93"/>
        <v>-2.1299999999999999E-2</v>
      </c>
      <c r="D1313">
        <v>3.66</v>
      </c>
      <c r="E1313">
        <f t="shared" si="94"/>
        <v>-2.1299999999999999E-2</v>
      </c>
      <c r="F1313" t="b">
        <f t="shared" si="95"/>
        <v>1</v>
      </c>
      <c r="G1313">
        <v>0</v>
      </c>
      <c r="H1313">
        <v>0</v>
      </c>
      <c r="I1313" t="s">
        <v>26</v>
      </c>
      <c r="J1313" t="s">
        <v>26</v>
      </c>
      <c r="L1313" s="10">
        <f t="shared" si="92"/>
        <v>119.61167155291655</v>
      </c>
    </row>
    <row r="1314" spans="1:12" x14ac:dyDescent="0.25">
      <c r="A1314" s="2">
        <v>45034</v>
      </c>
      <c r="B1314">
        <v>-3.27E-2</v>
      </c>
      <c r="C1314">
        <f t="shared" si="93"/>
        <v>-3.27E-2</v>
      </c>
      <c r="D1314">
        <v>3.54</v>
      </c>
      <c r="E1314">
        <f t="shared" si="94"/>
        <v>-3.27E-2</v>
      </c>
      <c r="F1314" t="b">
        <f t="shared" si="95"/>
        <v>1</v>
      </c>
      <c r="G1314">
        <v>0</v>
      </c>
      <c r="H1314">
        <v>0</v>
      </c>
      <c r="I1314" t="s">
        <v>26</v>
      </c>
      <c r="J1314" t="s">
        <v>26</v>
      </c>
      <c r="L1314" s="10">
        <f t="shared" si="92"/>
        <v>115.70036989313618</v>
      </c>
    </row>
    <row r="1315" spans="1:12" x14ac:dyDescent="0.25">
      <c r="A1315" s="2">
        <v>45035</v>
      </c>
      <c r="B1315">
        <v>-8.1900000000000001E-2</v>
      </c>
      <c r="C1315">
        <f t="shared" si="93"/>
        <v>-8.1900000000000001E-2</v>
      </c>
      <c r="D1315">
        <v>3.25</v>
      </c>
      <c r="E1315">
        <f t="shared" si="94"/>
        <v>-8.1900000000000001E-2</v>
      </c>
      <c r="F1315" t="b">
        <f t="shared" si="95"/>
        <v>1</v>
      </c>
      <c r="G1315">
        <v>0</v>
      </c>
      <c r="H1315">
        <v>0</v>
      </c>
      <c r="I1315" t="s">
        <v>26</v>
      </c>
      <c r="J1315" t="s">
        <v>26</v>
      </c>
      <c r="L1315" s="10">
        <f t="shared" si="92"/>
        <v>106.22450959888833</v>
      </c>
    </row>
    <row r="1316" spans="1:12" x14ac:dyDescent="0.25">
      <c r="A1316" s="2">
        <v>45036</v>
      </c>
      <c r="B1316">
        <v>1.5299999999999999E-2</v>
      </c>
      <c r="C1316">
        <f t="shared" si="93"/>
        <v>1.5299999999999999E-2</v>
      </c>
      <c r="D1316">
        <v>3.3</v>
      </c>
      <c r="E1316">
        <f t="shared" si="94"/>
        <v>1.5299999999999999E-2</v>
      </c>
      <c r="F1316" t="b">
        <f t="shared" si="95"/>
        <v>1</v>
      </c>
      <c r="G1316">
        <v>0</v>
      </c>
      <c r="H1316">
        <v>0</v>
      </c>
      <c r="I1316" t="s">
        <v>26</v>
      </c>
      <c r="J1316" t="s">
        <v>26</v>
      </c>
      <c r="L1316" s="10">
        <f t="shared" si="92"/>
        <v>107.84974459575133</v>
      </c>
    </row>
    <row r="1317" spans="1:12" x14ac:dyDescent="0.25">
      <c r="A1317" s="2">
        <v>45040</v>
      </c>
      <c r="B1317">
        <v>2.7199999999999998E-2</v>
      </c>
      <c r="C1317">
        <f t="shared" si="93"/>
        <v>2.7199999999999998E-2</v>
      </c>
      <c r="D1317">
        <v>3.39</v>
      </c>
      <c r="E1317">
        <f t="shared" si="94"/>
        <v>2.7199999999999998E-2</v>
      </c>
      <c r="F1317" t="b">
        <f t="shared" si="95"/>
        <v>1</v>
      </c>
      <c r="G1317">
        <v>0</v>
      </c>
      <c r="H1317">
        <v>0</v>
      </c>
      <c r="I1317" t="s">
        <v>26</v>
      </c>
      <c r="J1317" t="s">
        <v>26</v>
      </c>
      <c r="L1317" s="10">
        <f t="shared" si="92"/>
        <v>110.78325764875575</v>
      </c>
    </row>
    <row r="1318" spans="1:12" x14ac:dyDescent="0.25">
      <c r="A1318" s="2">
        <v>45041</v>
      </c>
      <c r="B1318">
        <v>-3.2399999999999998E-2</v>
      </c>
      <c r="C1318">
        <f t="shared" si="93"/>
        <v>-3.2399999999999998E-2</v>
      </c>
      <c r="D1318">
        <v>3.28</v>
      </c>
      <c r="E1318">
        <f t="shared" si="94"/>
        <v>-3.2399999999999998E-2</v>
      </c>
      <c r="F1318" t="b">
        <f t="shared" si="95"/>
        <v>1</v>
      </c>
      <c r="G1318">
        <v>0</v>
      </c>
      <c r="H1318">
        <v>0</v>
      </c>
      <c r="I1318" t="s">
        <v>26</v>
      </c>
      <c r="J1318" t="s">
        <v>26</v>
      </c>
      <c r="L1318" s="10">
        <f t="shared" si="92"/>
        <v>107.19388010093607</v>
      </c>
    </row>
    <row r="1319" spans="1:12" x14ac:dyDescent="0.25">
      <c r="A1319" s="2">
        <v>45042</v>
      </c>
      <c r="B1319">
        <v>-5.1799999999999999E-2</v>
      </c>
      <c r="C1319">
        <f t="shared" si="93"/>
        <v>-5.1799999999999999E-2</v>
      </c>
      <c r="D1319">
        <v>3.11</v>
      </c>
      <c r="E1319">
        <f t="shared" si="94"/>
        <v>-5.1799999999999999E-2</v>
      </c>
      <c r="F1319" t="b">
        <f t="shared" si="95"/>
        <v>1</v>
      </c>
      <c r="G1319">
        <v>0</v>
      </c>
      <c r="H1319">
        <v>0</v>
      </c>
      <c r="I1319" t="s">
        <v>26</v>
      </c>
      <c r="J1319" t="s">
        <v>26</v>
      </c>
      <c r="L1319" s="10">
        <f t="shared" si="92"/>
        <v>101.64123711170758</v>
      </c>
    </row>
    <row r="1320" spans="1:12" x14ac:dyDescent="0.25">
      <c r="A1320" s="2">
        <v>45043</v>
      </c>
      <c r="B1320">
        <v>2.8899999999999999E-2</v>
      </c>
      <c r="C1320">
        <f t="shared" si="93"/>
        <v>2.8899999999999999E-2</v>
      </c>
      <c r="D1320">
        <v>3.2</v>
      </c>
      <c r="E1320">
        <f t="shared" si="94"/>
        <v>2.8899999999999999E-2</v>
      </c>
      <c r="F1320" t="b">
        <f t="shared" si="95"/>
        <v>1</v>
      </c>
      <c r="G1320">
        <v>0</v>
      </c>
      <c r="H1320">
        <v>0</v>
      </c>
      <c r="I1320" t="s">
        <v>26</v>
      </c>
      <c r="J1320" t="s">
        <v>26</v>
      </c>
      <c r="L1320" s="10">
        <f t="shared" si="92"/>
        <v>104.57866886423592</v>
      </c>
    </row>
    <row r="1321" spans="1:12" x14ac:dyDescent="0.25">
      <c r="A1321" s="2">
        <v>45044</v>
      </c>
      <c r="B1321">
        <v>4.3700000000000003E-2</v>
      </c>
      <c r="C1321">
        <f t="shared" si="93"/>
        <v>4.3700000000000003E-2</v>
      </c>
      <c r="D1321">
        <v>3.34</v>
      </c>
      <c r="E1321">
        <f t="shared" si="94"/>
        <v>4.3700000000000003E-2</v>
      </c>
      <c r="F1321" t="b">
        <f t="shared" si="95"/>
        <v>1</v>
      </c>
      <c r="G1321">
        <v>0</v>
      </c>
      <c r="H1321">
        <v>0</v>
      </c>
      <c r="I1321" t="s">
        <v>26</v>
      </c>
      <c r="J1321" t="s">
        <v>26</v>
      </c>
      <c r="L1321" s="10">
        <f t="shared" si="92"/>
        <v>109.14875669360303</v>
      </c>
    </row>
    <row r="1322" spans="1:12" x14ac:dyDescent="0.25">
      <c r="A1322" s="2">
        <v>45048</v>
      </c>
      <c r="B1322">
        <v>-2.9899999999999999E-2</v>
      </c>
      <c r="C1322">
        <f t="shared" si="93"/>
        <v>-2.9899999999999999E-2</v>
      </c>
      <c r="D1322">
        <v>3.24</v>
      </c>
      <c r="E1322">
        <f t="shared" si="94"/>
        <v>-2.9899999999999999E-2</v>
      </c>
      <c r="F1322" t="b">
        <f t="shared" si="95"/>
        <v>1</v>
      </c>
      <c r="G1322">
        <v>0</v>
      </c>
      <c r="H1322">
        <v>0</v>
      </c>
      <c r="I1322" t="s">
        <v>26</v>
      </c>
      <c r="J1322" t="s">
        <v>26</v>
      </c>
      <c r="L1322" s="10">
        <f t="shared" si="92"/>
        <v>105.8852088684643</v>
      </c>
    </row>
    <row r="1323" spans="1:12" x14ac:dyDescent="0.25">
      <c r="A1323" s="2">
        <v>45049</v>
      </c>
      <c r="B1323">
        <v>3.0800000000000001E-2</v>
      </c>
      <c r="C1323">
        <f t="shared" si="93"/>
        <v>3.0800000000000001E-2</v>
      </c>
      <c r="D1323">
        <v>3.34</v>
      </c>
      <c r="E1323">
        <f t="shared" si="94"/>
        <v>3.0800000000000001E-2</v>
      </c>
      <c r="F1323" t="b">
        <f t="shared" si="95"/>
        <v>1</v>
      </c>
      <c r="G1323">
        <v>0</v>
      </c>
      <c r="H1323">
        <v>0</v>
      </c>
      <c r="I1323" t="s">
        <v>26</v>
      </c>
      <c r="J1323" t="s">
        <v>26</v>
      </c>
      <c r="L1323" s="10">
        <f t="shared" si="92"/>
        <v>109.146473301613</v>
      </c>
    </row>
    <row r="1324" spans="1:12" x14ac:dyDescent="0.25">
      <c r="A1324" s="2">
        <v>45050</v>
      </c>
      <c r="B1324">
        <v>6.88E-2</v>
      </c>
      <c r="C1324">
        <f t="shared" si="93"/>
        <v>6.88E-2</v>
      </c>
      <c r="D1324">
        <v>3.57</v>
      </c>
      <c r="E1324">
        <f t="shared" si="94"/>
        <v>6.88E-2</v>
      </c>
      <c r="F1324" t="b">
        <f t="shared" si="95"/>
        <v>1</v>
      </c>
      <c r="G1324">
        <v>0</v>
      </c>
      <c r="H1324">
        <v>0</v>
      </c>
      <c r="I1324" t="s">
        <v>26</v>
      </c>
      <c r="J1324" t="s">
        <v>26</v>
      </c>
      <c r="L1324" s="10">
        <f t="shared" si="92"/>
        <v>116.65575066476397</v>
      </c>
    </row>
    <row r="1325" spans="1:12" x14ac:dyDescent="0.25">
      <c r="A1325" s="2">
        <v>45051</v>
      </c>
      <c r="B1325">
        <v>6.7199999999999996E-2</v>
      </c>
      <c r="C1325">
        <f t="shared" si="93"/>
        <v>6.7199999999999996E-2</v>
      </c>
      <c r="D1325">
        <v>3.81</v>
      </c>
      <c r="E1325">
        <f t="shared" si="94"/>
        <v>6.7199999999999996E-2</v>
      </c>
      <c r="F1325" t="b">
        <f t="shared" si="95"/>
        <v>1</v>
      </c>
      <c r="G1325">
        <v>0</v>
      </c>
      <c r="H1325">
        <v>0</v>
      </c>
      <c r="I1325" t="s">
        <v>26</v>
      </c>
      <c r="J1325" t="s">
        <v>26</v>
      </c>
      <c r="L1325" s="10">
        <f t="shared" si="92"/>
        <v>124.49501710943611</v>
      </c>
    </row>
    <row r="1326" spans="1:12" x14ac:dyDescent="0.25">
      <c r="A1326" s="2">
        <v>45054</v>
      </c>
      <c r="B1326">
        <v>1.5699999999999999E-2</v>
      </c>
      <c r="C1326">
        <f t="shared" si="93"/>
        <v>1.5699999999999999E-2</v>
      </c>
      <c r="D1326">
        <v>3.87</v>
      </c>
      <c r="E1326">
        <f t="shared" si="94"/>
        <v>1.5699999999999999E-2</v>
      </c>
      <c r="F1326" t="b">
        <f t="shared" si="95"/>
        <v>1</v>
      </c>
      <c r="G1326">
        <v>0</v>
      </c>
      <c r="H1326">
        <v>0</v>
      </c>
      <c r="I1326" t="s">
        <v>26</v>
      </c>
      <c r="J1326" t="s">
        <v>26</v>
      </c>
      <c r="L1326" s="10">
        <f t="shared" si="92"/>
        <v>126.44958887805426</v>
      </c>
    </row>
    <row r="1327" spans="1:12" x14ac:dyDescent="0.25">
      <c r="A1327" s="2">
        <v>45055</v>
      </c>
      <c r="B1327">
        <v>6.9699999999999998E-2</v>
      </c>
      <c r="C1327">
        <f t="shared" si="93"/>
        <v>6.9699999999999998E-2</v>
      </c>
      <c r="D1327">
        <v>4.1399999999999997</v>
      </c>
      <c r="E1327">
        <f t="shared" si="94"/>
        <v>6.9699999999999998E-2</v>
      </c>
      <c r="F1327" t="b">
        <f t="shared" si="95"/>
        <v>1</v>
      </c>
      <c r="G1327">
        <v>0</v>
      </c>
      <c r="H1327">
        <v>0</v>
      </c>
      <c r="I1327" t="s">
        <v>26</v>
      </c>
      <c r="J1327" t="s">
        <v>26</v>
      </c>
      <c r="L1327" s="10">
        <f t="shared" si="92"/>
        <v>135.26312522285465</v>
      </c>
    </row>
    <row r="1328" spans="1:12" x14ac:dyDescent="0.25">
      <c r="A1328" s="2">
        <v>45056</v>
      </c>
      <c r="B1328">
        <v>3.6200000000000003E-2</v>
      </c>
      <c r="C1328">
        <f t="shared" si="93"/>
        <v>3.6200000000000003E-2</v>
      </c>
      <c r="D1328">
        <v>4.29</v>
      </c>
      <c r="E1328">
        <f t="shared" si="94"/>
        <v>3.6200000000000003E-2</v>
      </c>
      <c r="F1328" t="b">
        <f t="shared" si="95"/>
        <v>1</v>
      </c>
      <c r="G1328">
        <v>0</v>
      </c>
      <c r="H1328">
        <v>0</v>
      </c>
      <c r="I1328" t="s">
        <v>26</v>
      </c>
      <c r="J1328" t="s">
        <v>26</v>
      </c>
      <c r="L1328" s="10">
        <f t="shared" si="92"/>
        <v>140.159650355922</v>
      </c>
    </row>
    <row r="1329" spans="1:12" x14ac:dyDescent="0.25">
      <c r="A1329" s="2">
        <v>45057</v>
      </c>
      <c r="B1329">
        <v>1.3899999999999999E-2</v>
      </c>
      <c r="C1329">
        <f t="shared" si="93"/>
        <v>1.3899999999999999E-2</v>
      </c>
      <c r="D1329">
        <v>4.3499999999999996</v>
      </c>
      <c r="E1329">
        <f t="shared" si="94"/>
        <v>1.3899999999999999E-2</v>
      </c>
      <c r="F1329" t="b">
        <f t="shared" si="95"/>
        <v>1</v>
      </c>
      <c r="G1329">
        <v>0</v>
      </c>
      <c r="H1329">
        <v>0</v>
      </c>
      <c r="I1329" t="s">
        <v>26</v>
      </c>
      <c r="J1329" t="s">
        <v>26</v>
      </c>
      <c r="L1329" s="10">
        <f t="shared" si="92"/>
        <v>142.10786949586932</v>
      </c>
    </row>
    <row r="1330" spans="1:12" x14ac:dyDescent="0.25">
      <c r="A1330" s="2">
        <v>45058</v>
      </c>
      <c r="B1330">
        <v>-9.1000000000000004E-3</v>
      </c>
      <c r="C1330">
        <f t="shared" si="93"/>
        <v>-9.1000000000000004E-3</v>
      </c>
      <c r="D1330">
        <v>4.3099999999999996</v>
      </c>
      <c r="E1330">
        <f t="shared" si="94"/>
        <v>-9.1000000000000004E-3</v>
      </c>
      <c r="F1330" t="b">
        <f t="shared" si="95"/>
        <v>1</v>
      </c>
      <c r="G1330">
        <v>0</v>
      </c>
      <c r="H1330">
        <v>0</v>
      </c>
      <c r="I1330" t="s">
        <v>26</v>
      </c>
      <c r="J1330" t="s">
        <v>26</v>
      </c>
      <c r="L1330" s="10">
        <f t="shared" si="92"/>
        <v>140.81468788345691</v>
      </c>
    </row>
    <row r="1331" spans="1:12" x14ac:dyDescent="0.25">
      <c r="A1331" s="2">
        <v>45061</v>
      </c>
      <c r="B1331">
        <v>1.6199999999999999E-2</v>
      </c>
      <c r="C1331">
        <f t="shared" si="93"/>
        <v>1.6199999999999999E-2</v>
      </c>
      <c r="D1331">
        <v>4.38</v>
      </c>
      <c r="E1331">
        <f t="shared" si="94"/>
        <v>1.6199999999999999E-2</v>
      </c>
      <c r="F1331" t="b">
        <f t="shared" si="95"/>
        <v>1</v>
      </c>
      <c r="G1331">
        <v>0</v>
      </c>
      <c r="H1331">
        <v>0</v>
      </c>
      <c r="I1331" t="s">
        <v>26</v>
      </c>
      <c r="J1331" t="s">
        <v>26</v>
      </c>
      <c r="L1331" s="10">
        <f t="shared" si="92"/>
        <v>143.0958858271689</v>
      </c>
    </row>
    <row r="1332" spans="1:12" x14ac:dyDescent="0.25">
      <c r="A1332" s="2">
        <v>45062</v>
      </c>
      <c r="B1332">
        <v>-0.228299999999999</v>
      </c>
      <c r="C1332">
        <f t="shared" si="93"/>
        <v>-0.2283</v>
      </c>
      <c r="D1332">
        <v>3.38</v>
      </c>
      <c r="E1332">
        <f t="shared" si="94"/>
        <v>-0.2283</v>
      </c>
      <c r="F1332" t="b">
        <f t="shared" si="95"/>
        <v>1</v>
      </c>
      <c r="G1332">
        <v>0</v>
      </c>
      <c r="H1332">
        <v>0</v>
      </c>
      <c r="I1332" t="s">
        <v>26</v>
      </c>
      <c r="J1332" t="s">
        <v>26</v>
      </c>
      <c r="L1332" s="10">
        <f t="shared" si="92"/>
        <v>110.42709509282625</v>
      </c>
    </row>
    <row r="1333" spans="1:12" x14ac:dyDescent="0.25">
      <c r="A1333" s="2">
        <v>45063</v>
      </c>
      <c r="B1333">
        <v>-5.8999999999999999E-3</v>
      </c>
      <c r="C1333">
        <f t="shared" si="93"/>
        <v>-5.8999999999999999E-3</v>
      </c>
      <c r="D1333">
        <v>3.36</v>
      </c>
      <c r="E1333">
        <f t="shared" si="94"/>
        <v>-5.8999999999999999E-3</v>
      </c>
      <c r="F1333" t="b">
        <f t="shared" si="95"/>
        <v>1</v>
      </c>
      <c r="G1333">
        <v>0</v>
      </c>
      <c r="H1333">
        <v>0</v>
      </c>
      <c r="I1333" t="s">
        <v>26</v>
      </c>
      <c r="J1333" t="s">
        <v>26</v>
      </c>
      <c r="L1333" s="10">
        <f t="shared" si="92"/>
        <v>109.77557523177857</v>
      </c>
    </row>
    <row r="1334" spans="1:12" x14ac:dyDescent="0.25">
      <c r="A1334" s="2">
        <v>45064</v>
      </c>
      <c r="B1334">
        <v>5.3499999999999999E-2</v>
      </c>
      <c r="C1334">
        <f t="shared" si="93"/>
        <v>5.3499999999999999E-2</v>
      </c>
      <c r="D1334">
        <v>3.54</v>
      </c>
      <c r="E1334">
        <f t="shared" si="94"/>
        <v>5.3499999999999999E-2</v>
      </c>
      <c r="F1334" t="b">
        <f t="shared" si="95"/>
        <v>1</v>
      </c>
      <c r="G1334">
        <v>0</v>
      </c>
      <c r="H1334">
        <v>0</v>
      </c>
      <c r="I1334" t="s">
        <v>26</v>
      </c>
      <c r="J1334" t="s">
        <v>26</v>
      </c>
      <c r="L1334" s="10">
        <f t="shared" si="92"/>
        <v>115.64856850667874</v>
      </c>
    </row>
    <row r="1335" spans="1:12" x14ac:dyDescent="0.25">
      <c r="A1335" s="2">
        <v>45065</v>
      </c>
      <c r="B1335">
        <v>2.8199999999999999E-2</v>
      </c>
      <c r="C1335">
        <f t="shared" si="93"/>
        <v>2.8199999999999999E-2</v>
      </c>
      <c r="D1335">
        <v>3.64</v>
      </c>
      <c r="E1335">
        <f t="shared" si="94"/>
        <v>2.8199999999999999E-2</v>
      </c>
      <c r="F1335" t="b">
        <f t="shared" si="95"/>
        <v>1</v>
      </c>
      <c r="G1335">
        <v>0</v>
      </c>
      <c r="H1335">
        <v>0</v>
      </c>
      <c r="I1335" t="s">
        <v>26</v>
      </c>
      <c r="J1335" t="s">
        <v>26</v>
      </c>
      <c r="L1335" s="10">
        <f t="shared" si="92"/>
        <v>118.90985813856709</v>
      </c>
    </row>
    <row r="1336" spans="1:12" x14ac:dyDescent="0.25">
      <c r="A1336" s="2">
        <v>45068</v>
      </c>
      <c r="B1336">
        <v>4.3899999999999897E-2</v>
      </c>
      <c r="C1336">
        <f t="shared" si="93"/>
        <v>4.3900000000000002E-2</v>
      </c>
      <c r="D1336">
        <v>3.8</v>
      </c>
      <c r="E1336">
        <f t="shared" si="94"/>
        <v>4.3900000000000002E-2</v>
      </c>
      <c r="F1336" t="b">
        <f t="shared" si="95"/>
        <v>1</v>
      </c>
      <c r="G1336">
        <v>0</v>
      </c>
      <c r="H1336">
        <v>0</v>
      </c>
      <c r="I1336" t="s">
        <v>26</v>
      </c>
      <c r="J1336" t="s">
        <v>26</v>
      </c>
      <c r="L1336" s="10">
        <f t="shared" si="92"/>
        <v>124.13000091085019</v>
      </c>
    </row>
    <row r="1337" spans="1:12" x14ac:dyDescent="0.25">
      <c r="A1337" s="2">
        <v>45069</v>
      </c>
      <c r="B1337">
        <v>-3.6799999999999999E-2</v>
      </c>
      <c r="C1337">
        <f t="shared" si="93"/>
        <v>-3.6799999999999999E-2</v>
      </c>
      <c r="D1337">
        <v>3.66</v>
      </c>
      <c r="E1337">
        <f t="shared" si="94"/>
        <v>-3.6799999999999999E-2</v>
      </c>
      <c r="F1337" t="b">
        <f t="shared" si="95"/>
        <v>1</v>
      </c>
      <c r="G1337">
        <v>0</v>
      </c>
      <c r="H1337">
        <v>0</v>
      </c>
      <c r="I1337" t="s">
        <v>26</v>
      </c>
      <c r="J1337" t="s">
        <v>26</v>
      </c>
      <c r="L1337" s="10">
        <f t="shared" si="92"/>
        <v>119.5620168773309</v>
      </c>
    </row>
    <row r="1338" spans="1:12" x14ac:dyDescent="0.25">
      <c r="A1338" s="2">
        <v>45070</v>
      </c>
      <c r="B1338">
        <v>-8.0999999999999996E-3</v>
      </c>
      <c r="C1338">
        <f t="shared" si="93"/>
        <v>-8.0999999999999996E-3</v>
      </c>
      <c r="D1338">
        <v>3.63</v>
      </c>
      <c r="E1338">
        <f t="shared" si="94"/>
        <v>-8.0999999999999996E-3</v>
      </c>
      <c r="F1338" t="b">
        <f t="shared" si="95"/>
        <v>1</v>
      </c>
      <c r="G1338">
        <v>0</v>
      </c>
      <c r="H1338">
        <v>0</v>
      </c>
      <c r="I1338" t="s">
        <v>26</v>
      </c>
      <c r="J1338" t="s">
        <v>26</v>
      </c>
      <c r="L1338" s="10">
        <f t="shared" si="92"/>
        <v>118.59356454062453</v>
      </c>
    </row>
    <row r="1339" spans="1:12" x14ac:dyDescent="0.25">
      <c r="A1339" s="2">
        <v>45071</v>
      </c>
      <c r="B1339">
        <v>3.5799999999999998E-2</v>
      </c>
      <c r="C1339">
        <f t="shared" si="93"/>
        <v>3.5799999999999998E-2</v>
      </c>
      <c r="D1339">
        <v>3.76</v>
      </c>
      <c r="E1339">
        <f t="shared" si="94"/>
        <v>3.5799999999999998E-2</v>
      </c>
      <c r="F1339" t="b">
        <f t="shared" si="95"/>
        <v>1</v>
      </c>
      <c r="G1339">
        <v>0</v>
      </c>
      <c r="H1339">
        <v>0</v>
      </c>
      <c r="I1339" t="s">
        <v>26</v>
      </c>
      <c r="J1339" t="s">
        <v>26</v>
      </c>
      <c r="L1339" s="10">
        <f t="shared" ref="L1339:L1402" si="96">L1338*(1+C1339)</f>
        <v>122.83921415117889</v>
      </c>
    </row>
    <row r="1340" spans="1:12" x14ac:dyDescent="0.25">
      <c r="A1340" s="2">
        <v>45072</v>
      </c>
      <c r="B1340">
        <v>1.5900000000000001E-2</v>
      </c>
      <c r="C1340">
        <f t="shared" si="93"/>
        <v>1.5900000000000001E-2</v>
      </c>
      <c r="D1340">
        <v>3.82</v>
      </c>
      <c r="E1340">
        <f t="shared" si="94"/>
        <v>1.5900000000000001E-2</v>
      </c>
      <c r="F1340" t="b">
        <f t="shared" si="95"/>
        <v>1</v>
      </c>
      <c r="G1340">
        <v>0</v>
      </c>
      <c r="H1340">
        <v>0</v>
      </c>
      <c r="I1340" t="s">
        <v>26</v>
      </c>
      <c r="J1340" t="s">
        <v>26</v>
      </c>
      <c r="L1340" s="10">
        <f t="shared" si="96"/>
        <v>124.79235765618265</v>
      </c>
    </row>
    <row r="1341" spans="1:12" x14ac:dyDescent="0.25">
      <c r="A1341" s="2">
        <v>45075</v>
      </c>
      <c r="B1341">
        <v>-7.7999999999999996E-3</v>
      </c>
      <c r="C1341">
        <f t="shared" si="93"/>
        <v>-7.7999999999999996E-3</v>
      </c>
      <c r="D1341">
        <v>3.79</v>
      </c>
      <c r="E1341">
        <f t="shared" si="94"/>
        <v>-7.7999999999999996E-3</v>
      </c>
      <c r="F1341" t="b">
        <f t="shared" si="95"/>
        <v>1</v>
      </c>
      <c r="G1341">
        <v>0</v>
      </c>
      <c r="H1341">
        <v>0</v>
      </c>
      <c r="I1341" t="s">
        <v>26</v>
      </c>
      <c r="J1341" t="s">
        <v>26</v>
      </c>
      <c r="L1341" s="10">
        <f t="shared" si="96"/>
        <v>123.81897726646442</v>
      </c>
    </row>
    <row r="1342" spans="1:12" x14ac:dyDescent="0.25">
      <c r="A1342" s="2">
        <v>45076</v>
      </c>
      <c r="B1342">
        <v>-1.5800000000000002E-2</v>
      </c>
      <c r="C1342">
        <f t="shared" si="93"/>
        <v>-1.5800000000000002E-2</v>
      </c>
      <c r="D1342">
        <v>3.73</v>
      </c>
      <c r="E1342">
        <f t="shared" si="94"/>
        <v>-1.5800000000000002E-2</v>
      </c>
      <c r="F1342" t="b">
        <f t="shared" si="95"/>
        <v>1</v>
      </c>
      <c r="G1342">
        <v>0</v>
      </c>
      <c r="H1342">
        <v>0</v>
      </c>
      <c r="I1342" t="s">
        <v>26</v>
      </c>
      <c r="J1342" t="s">
        <v>26</v>
      </c>
      <c r="L1342" s="10">
        <f t="shared" si="96"/>
        <v>121.86263742565427</v>
      </c>
    </row>
    <row r="1343" spans="1:12" x14ac:dyDescent="0.25">
      <c r="A1343" s="2">
        <v>45077</v>
      </c>
      <c r="B1343">
        <v>1.8700000000000001E-2</v>
      </c>
      <c r="C1343">
        <f t="shared" si="93"/>
        <v>1.8700000000000001E-2</v>
      </c>
      <c r="D1343">
        <v>3.8</v>
      </c>
      <c r="E1343">
        <f t="shared" si="94"/>
        <v>1.8700000000000001E-2</v>
      </c>
      <c r="F1343" t="b">
        <f t="shared" si="95"/>
        <v>1</v>
      </c>
      <c r="G1343">
        <v>0</v>
      </c>
      <c r="H1343">
        <v>0</v>
      </c>
      <c r="I1343" t="s">
        <v>26</v>
      </c>
      <c r="J1343" t="s">
        <v>26</v>
      </c>
      <c r="L1343" s="10">
        <f t="shared" si="96"/>
        <v>124.141468745514</v>
      </c>
    </row>
    <row r="1344" spans="1:12" x14ac:dyDescent="0.25">
      <c r="A1344" s="2">
        <v>45078</v>
      </c>
      <c r="B1344">
        <v>6.8400000000000002E-2</v>
      </c>
      <c r="C1344">
        <f t="shared" si="93"/>
        <v>6.8400000000000002E-2</v>
      </c>
      <c r="D1344" s="6">
        <v>4.0599999999999996</v>
      </c>
      <c r="E1344">
        <f t="shared" si="94"/>
        <v>6.8400000000000002E-2</v>
      </c>
      <c r="F1344" t="b">
        <f t="shared" si="95"/>
        <v>1</v>
      </c>
      <c r="G1344">
        <v>0</v>
      </c>
      <c r="H1344">
        <v>1</v>
      </c>
      <c r="I1344" t="s">
        <v>26</v>
      </c>
      <c r="J1344" t="s">
        <v>26</v>
      </c>
      <c r="L1344" s="10">
        <f t="shared" si="96"/>
        <v>132.63274520770716</v>
      </c>
    </row>
    <row r="1345" spans="1:12" x14ac:dyDescent="0.25">
      <c r="A1345" s="2">
        <v>45079</v>
      </c>
      <c r="B1345">
        <v>-4.6699999999999998E-2</v>
      </c>
      <c r="C1345">
        <f t="shared" si="93"/>
        <v>-4.6699999999999998E-2</v>
      </c>
      <c r="D1345" s="6">
        <v>3.87</v>
      </c>
      <c r="E1345">
        <f t="shared" si="94"/>
        <v>-4.6699999999999998E-2</v>
      </c>
      <c r="F1345" t="b">
        <f t="shared" si="95"/>
        <v>1</v>
      </c>
      <c r="G1345">
        <v>1</v>
      </c>
      <c r="H1345">
        <v>1</v>
      </c>
      <c r="I1345" t="s">
        <v>26</v>
      </c>
      <c r="J1345" t="s">
        <v>26</v>
      </c>
      <c r="L1345" s="10">
        <f t="shared" si="96"/>
        <v>126.43879600650725</v>
      </c>
    </row>
    <row r="1346" spans="1:12" x14ac:dyDescent="0.25">
      <c r="A1346" s="2">
        <v>45082</v>
      </c>
      <c r="B1346">
        <v>5.1000000000000004E-3</v>
      </c>
      <c r="C1346">
        <f t="shared" si="93"/>
        <v>5.1000000000000004E-3</v>
      </c>
      <c r="D1346">
        <v>3.89</v>
      </c>
      <c r="E1346">
        <f t="shared" si="94"/>
        <v>5.1000000000000004E-3</v>
      </c>
      <c r="F1346" t="b">
        <f t="shared" si="95"/>
        <v>1</v>
      </c>
      <c r="G1346">
        <v>0</v>
      </c>
      <c r="H1346">
        <v>0</v>
      </c>
      <c r="I1346" t="s">
        <v>26</v>
      </c>
      <c r="J1346" t="s">
        <v>26</v>
      </c>
      <c r="L1346" s="10">
        <f t="shared" si="96"/>
        <v>127.08363386614045</v>
      </c>
    </row>
    <row r="1347" spans="1:12" x14ac:dyDescent="0.25">
      <c r="A1347" s="2">
        <v>45083</v>
      </c>
      <c r="B1347">
        <v>2.56999999999999E-2</v>
      </c>
      <c r="C1347">
        <f t="shared" ref="C1347:C1410" si="97">ROUND(B1347,4)</f>
        <v>2.5700000000000001E-2</v>
      </c>
      <c r="D1347">
        <v>3.99</v>
      </c>
      <c r="E1347">
        <f t="shared" si="94"/>
        <v>2.5700000000000001E-2</v>
      </c>
      <c r="F1347" t="b">
        <f t="shared" si="95"/>
        <v>1</v>
      </c>
      <c r="G1347">
        <v>0</v>
      </c>
      <c r="H1347">
        <v>0</v>
      </c>
      <c r="I1347" t="s">
        <v>26</v>
      </c>
      <c r="J1347" t="s">
        <v>26</v>
      </c>
      <c r="L1347" s="10">
        <f t="shared" si="96"/>
        <v>130.34968325650027</v>
      </c>
    </row>
    <row r="1348" spans="1:12" x14ac:dyDescent="0.25">
      <c r="A1348" s="2">
        <v>45084</v>
      </c>
      <c r="B1348">
        <v>-2.75E-2</v>
      </c>
      <c r="C1348">
        <f t="shared" si="97"/>
        <v>-2.75E-2</v>
      </c>
      <c r="D1348">
        <v>3.88</v>
      </c>
      <c r="E1348">
        <f t="shared" ref="E1348:E1411" si="98">TRUNC(D1348/D1347-1,4)</f>
        <v>-2.75E-2</v>
      </c>
      <c r="F1348" t="b">
        <f t="shared" ref="F1348:F1411" si="99">E1348=C1348</f>
        <v>1</v>
      </c>
      <c r="G1348">
        <v>0</v>
      </c>
      <c r="H1348">
        <v>0</v>
      </c>
      <c r="I1348" t="s">
        <v>26</v>
      </c>
      <c r="J1348" t="s">
        <v>26</v>
      </c>
      <c r="L1348" s="10">
        <f t="shared" si="96"/>
        <v>126.76506696694652</v>
      </c>
    </row>
    <row r="1349" spans="1:12" x14ac:dyDescent="0.25">
      <c r="A1349" s="2">
        <v>45086</v>
      </c>
      <c r="B1349">
        <v>2.3099999999999999E-2</v>
      </c>
      <c r="C1349">
        <f t="shared" si="97"/>
        <v>2.3099999999999999E-2</v>
      </c>
      <c r="D1349">
        <v>3.97</v>
      </c>
      <c r="E1349">
        <f t="shared" si="98"/>
        <v>2.3099999999999999E-2</v>
      </c>
      <c r="F1349" t="b">
        <f t="shared" si="99"/>
        <v>1</v>
      </c>
      <c r="G1349">
        <v>0</v>
      </c>
      <c r="H1349">
        <v>0</v>
      </c>
      <c r="I1349" t="s">
        <v>26</v>
      </c>
      <c r="J1349" t="s">
        <v>26</v>
      </c>
      <c r="L1349" s="10">
        <f t="shared" si="96"/>
        <v>129.69334001388296</v>
      </c>
    </row>
    <row r="1350" spans="1:12" x14ac:dyDescent="0.25">
      <c r="A1350" s="2">
        <v>45089</v>
      </c>
      <c r="B1350">
        <v>-2.5000000000000001E-3</v>
      </c>
      <c r="C1350">
        <f t="shared" si="97"/>
        <v>-2.5000000000000001E-3</v>
      </c>
      <c r="D1350">
        <v>3.96</v>
      </c>
      <c r="E1350">
        <f t="shared" si="98"/>
        <v>-2.5000000000000001E-3</v>
      </c>
      <c r="F1350" t="b">
        <f t="shared" si="99"/>
        <v>1</v>
      </c>
      <c r="G1350">
        <v>0</v>
      </c>
      <c r="H1350">
        <v>0</v>
      </c>
      <c r="I1350" t="s">
        <v>26</v>
      </c>
      <c r="J1350" t="s">
        <v>26</v>
      </c>
      <c r="L1350" s="10">
        <f t="shared" si="96"/>
        <v>129.36910666384827</v>
      </c>
    </row>
    <row r="1351" spans="1:12" x14ac:dyDescent="0.25">
      <c r="A1351" s="2">
        <v>45090</v>
      </c>
      <c r="B1351">
        <v>-5.0499999999999899E-2</v>
      </c>
      <c r="C1351">
        <f t="shared" si="97"/>
        <v>-5.0500000000000003E-2</v>
      </c>
      <c r="D1351">
        <v>3.76</v>
      </c>
      <c r="E1351">
        <f t="shared" si="98"/>
        <v>-5.0500000000000003E-2</v>
      </c>
      <c r="F1351" t="b">
        <f t="shared" si="99"/>
        <v>1</v>
      </c>
      <c r="G1351">
        <v>0</v>
      </c>
      <c r="H1351">
        <v>0</v>
      </c>
      <c r="I1351" t="s">
        <v>26</v>
      </c>
      <c r="J1351" t="s">
        <v>26</v>
      </c>
      <c r="L1351" s="10">
        <f t="shared" si="96"/>
        <v>122.83596677732393</v>
      </c>
    </row>
    <row r="1352" spans="1:12" x14ac:dyDescent="0.25">
      <c r="A1352" s="2">
        <v>45091</v>
      </c>
      <c r="B1352">
        <v>1.32E-2</v>
      </c>
      <c r="C1352">
        <f t="shared" si="97"/>
        <v>1.32E-2</v>
      </c>
      <c r="D1352">
        <v>3.81</v>
      </c>
      <c r="E1352">
        <f t="shared" si="98"/>
        <v>1.32E-2</v>
      </c>
      <c r="F1352" t="b">
        <f t="shared" si="99"/>
        <v>1</v>
      </c>
      <c r="G1352">
        <v>0</v>
      </c>
      <c r="H1352">
        <v>0</v>
      </c>
      <c r="I1352" t="s">
        <v>26</v>
      </c>
      <c r="J1352" t="s">
        <v>26</v>
      </c>
      <c r="L1352" s="10">
        <f t="shared" si="96"/>
        <v>124.45740153878462</v>
      </c>
    </row>
    <row r="1353" spans="1:12" x14ac:dyDescent="0.25">
      <c r="A1353" s="2">
        <v>45092</v>
      </c>
      <c r="B1353">
        <v>-1.5699999999999999E-2</v>
      </c>
      <c r="C1353">
        <f t="shared" si="97"/>
        <v>-1.5699999999999999E-2</v>
      </c>
      <c r="D1353">
        <v>3.75</v>
      </c>
      <c r="E1353">
        <f t="shared" si="98"/>
        <v>-1.5699999999999999E-2</v>
      </c>
      <c r="F1353" t="b">
        <f t="shared" si="99"/>
        <v>1</v>
      </c>
      <c r="G1353">
        <v>0</v>
      </c>
      <c r="H1353">
        <v>0</v>
      </c>
      <c r="I1353" t="s">
        <v>26</v>
      </c>
      <c r="J1353" t="s">
        <v>26</v>
      </c>
      <c r="L1353" s="10">
        <f t="shared" si="96"/>
        <v>122.5034203346257</v>
      </c>
    </row>
    <row r="1354" spans="1:12" x14ac:dyDescent="0.25">
      <c r="A1354" s="2">
        <v>45093</v>
      </c>
      <c r="B1354">
        <v>-1.06E-2</v>
      </c>
      <c r="C1354">
        <f t="shared" si="97"/>
        <v>-1.06E-2</v>
      </c>
      <c r="D1354">
        <v>3.71</v>
      </c>
      <c r="E1354">
        <f t="shared" si="98"/>
        <v>-1.06E-2</v>
      </c>
      <c r="F1354" t="b">
        <f t="shared" si="99"/>
        <v>1</v>
      </c>
      <c r="G1354">
        <v>0</v>
      </c>
      <c r="H1354">
        <v>0</v>
      </c>
      <c r="I1354" t="s">
        <v>26</v>
      </c>
      <c r="J1354" t="s">
        <v>26</v>
      </c>
      <c r="L1354" s="10">
        <f t="shared" si="96"/>
        <v>121.20488407907867</v>
      </c>
    </row>
    <row r="1355" spans="1:12" x14ac:dyDescent="0.25">
      <c r="A1355" s="2">
        <v>45096</v>
      </c>
      <c r="B1355">
        <v>5.3E-3</v>
      </c>
      <c r="C1355">
        <f t="shared" si="97"/>
        <v>5.3E-3</v>
      </c>
      <c r="D1355">
        <v>3.73</v>
      </c>
      <c r="E1355">
        <f t="shared" si="98"/>
        <v>5.3E-3</v>
      </c>
      <c r="F1355" t="b">
        <f t="shared" si="99"/>
        <v>1</v>
      </c>
      <c r="G1355">
        <v>0</v>
      </c>
      <c r="H1355">
        <v>0</v>
      </c>
      <c r="I1355" t="s">
        <v>26</v>
      </c>
      <c r="J1355" t="s">
        <v>26</v>
      </c>
      <c r="L1355" s="10">
        <f t="shared" si="96"/>
        <v>121.84726996469779</v>
      </c>
    </row>
    <row r="1356" spans="1:12" x14ac:dyDescent="0.25">
      <c r="A1356" s="2">
        <v>45097</v>
      </c>
      <c r="B1356">
        <v>-1.34E-2</v>
      </c>
      <c r="C1356">
        <f t="shared" si="97"/>
        <v>-1.34E-2</v>
      </c>
      <c r="D1356">
        <v>3.68</v>
      </c>
      <c r="E1356">
        <f t="shared" si="98"/>
        <v>-1.34E-2</v>
      </c>
      <c r="F1356" t="b">
        <f t="shared" si="99"/>
        <v>1</v>
      </c>
      <c r="G1356">
        <v>0</v>
      </c>
      <c r="H1356">
        <v>0</v>
      </c>
      <c r="I1356" t="s">
        <v>26</v>
      </c>
      <c r="J1356" t="s">
        <v>26</v>
      </c>
      <c r="L1356" s="10">
        <f t="shared" si="96"/>
        <v>120.21451654717085</v>
      </c>
    </row>
    <row r="1357" spans="1:12" x14ac:dyDescent="0.25">
      <c r="A1357" s="2">
        <v>45098</v>
      </c>
      <c r="B1357">
        <v>2.1700000000000001E-2</v>
      </c>
      <c r="C1357">
        <f t="shared" si="97"/>
        <v>2.1700000000000001E-2</v>
      </c>
      <c r="D1357">
        <v>3.76</v>
      </c>
      <c r="E1357">
        <f t="shared" si="98"/>
        <v>2.1700000000000001E-2</v>
      </c>
      <c r="F1357" t="b">
        <f t="shared" si="99"/>
        <v>1</v>
      </c>
      <c r="G1357">
        <v>0</v>
      </c>
      <c r="H1357">
        <v>0</v>
      </c>
      <c r="I1357" t="s">
        <v>26</v>
      </c>
      <c r="J1357" t="s">
        <v>26</v>
      </c>
      <c r="L1357" s="10">
        <f t="shared" si="96"/>
        <v>122.82317155624446</v>
      </c>
    </row>
    <row r="1358" spans="1:12" x14ac:dyDescent="0.25">
      <c r="A1358" s="2">
        <v>45099</v>
      </c>
      <c r="B1358">
        <v>-5.0499999999999899E-2</v>
      </c>
      <c r="C1358">
        <f t="shared" si="97"/>
        <v>-5.0500000000000003E-2</v>
      </c>
      <c r="D1358">
        <v>3.57</v>
      </c>
      <c r="E1358">
        <f t="shared" si="98"/>
        <v>-5.0500000000000003E-2</v>
      </c>
      <c r="F1358" t="b">
        <f t="shared" si="99"/>
        <v>1</v>
      </c>
      <c r="G1358">
        <v>0</v>
      </c>
      <c r="H1358">
        <v>0</v>
      </c>
      <c r="I1358" t="s">
        <v>26</v>
      </c>
      <c r="J1358" t="s">
        <v>26</v>
      </c>
      <c r="L1358" s="10">
        <f t="shared" si="96"/>
        <v>116.62060139265412</v>
      </c>
    </row>
    <row r="1359" spans="1:12" x14ac:dyDescent="0.25">
      <c r="A1359" s="2">
        <v>45100</v>
      </c>
      <c r="B1359">
        <v>2.8E-3</v>
      </c>
      <c r="C1359">
        <f t="shared" si="97"/>
        <v>2.8E-3</v>
      </c>
      <c r="D1359">
        <v>3.58</v>
      </c>
      <c r="E1359">
        <f t="shared" si="98"/>
        <v>2.8E-3</v>
      </c>
      <c r="F1359" t="b">
        <f t="shared" si="99"/>
        <v>1</v>
      </c>
      <c r="G1359">
        <v>0</v>
      </c>
      <c r="H1359">
        <v>0</v>
      </c>
      <c r="I1359" t="s">
        <v>26</v>
      </c>
      <c r="J1359" t="s">
        <v>26</v>
      </c>
      <c r="L1359" s="10">
        <f t="shared" si="96"/>
        <v>116.94713907655354</v>
      </c>
    </row>
    <row r="1360" spans="1:12" x14ac:dyDescent="0.25">
      <c r="A1360" s="2">
        <v>45103</v>
      </c>
      <c r="B1360">
        <v>-5.0199999999999897E-2</v>
      </c>
      <c r="C1360">
        <f t="shared" si="97"/>
        <v>-5.0200000000000002E-2</v>
      </c>
      <c r="D1360">
        <v>3.4</v>
      </c>
      <c r="E1360">
        <f t="shared" si="98"/>
        <v>-5.0200000000000002E-2</v>
      </c>
      <c r="F1360" t="b">
        <f t="shared" si="99"/>
        <v>1</v>
      </c>
      <c r="G1360">
        <v>0</v>
      </c>
      <c r="H1360">
        <v>0</v>
      </c>
      <c r="I1360" t="s">
        <v>26</v>
      </c>
      <c r="J1360" t="s">
        <v>26</v>
      </c>
      <c r="L1360" s="10">
        <f t="shared" si="96"/>
        <v>111.07639269491055</v>
      </c>
    </row>
    <row r="1361" spans="1:12" x14ac:dyDescent="0.25">
      <c r="A1361" s="2">
        <v>45104</v>
      </c>
      <c r="B1361">
        <v>-5.7999999999999996E-3</v>
      </c>
      <c r="C1361">
        <f t="shared" si="97"/>
        <v>-5.7999999999999996E-3</v>
      </c>
      <c r="D1361">
        <v>3.38</v>
      </c>
      <c r="E1361">
        <f t="shared" si="98"/>
        <v>-5.7999999999999996E-3</v>
      </c>
      <c r="F1361" t="b">
        <f t="shared" si="99"/>
        <v>1</v>
      </c>
      <c r="G1361">
        <v>0</v>
      </c>
      <c r="H1361">
        <v>0</v>
      </c>
      <c r="I1361" t="s">
        <v>26</v>
      </c>
      <c r="J1361" t="s">
        <v>26</v>
      </c>
      <c r="L1361" s="10">
        <f t="shared" si="96"/>
        <v>110.43214961728007</v>
      </c>
    </row>
    <row r="1362" spans="1:12" x14ac:dyDescent="0.25">
      <c r="A1362" s="2">
        <v>45105</v>
      </c>
      <c r="B1362">
        <v>-8.8000000000000005E-3</v>
      </c>
      <c r="C1362">
        <f t="shared" si="97"/>
        <v>-8.8000000000000005E-3</v>
      </c>
      <c r="D1362">
        <v>3.35</v>
      </c>
      <c r="E1362">
        <f t="shared" si="98"/>
        <v>-8.8000000000000005E-3</v>
      </c>
      <c r="F1362" t="b">
        <f t="shared" si="99"/>
        <v>1</v>
      </c>
      <c r="G1362">
        <v>0</v>
      </c>
      <c r="H1362">
        <v>0</v>
      </c>
      <c r="I1362" t="s">
        <v>26</v>
      </c>
      <c r="J1362" t="s">
        <v>26</v>
      </c>
      <c r="L1362" s="10">
        <f t="shared" si="96"/>
        <v>109.460346700648</v>
      </c>
    </row>
    <row r="1363" spans="1:12" x14ac:dyDescent="0.25">
      <c r="A1363" s="2">
        <v>45106</v>
      </c>
      <c r="B1363">
        <v>2.98E-2</v>
      </c>
      <c r="C1363">
        <f t="shared" si="97"/>
        <v>2.98E-2</v>
      </c>
      <c r="D1363">
        <v>3.45</v>
      </c>
      <c r="E1363">
        <f t="shared" si="98"/>
        <v>2.98E-2</v>
      </c>
      <c r="F1363" t="b">
        <f t="shared" si="99"/>
        <v>1</v>
      </c>
      <c r="G1363">
        <v>0</v>
      </c>
      <c r="H1363">
        <v>0</v>
      </c>
      <c r="I1363" t="s">
        <v>26</v>
      </c>
      <c r="J1363" t="s">
        <v>26</v>
      </c>
      <c r="L1363" s="10">
        <f t="shared" si="96"/>
        <v>112.72226503232731</v>
      </c>
    </row>
    <row r="1364" spans="1:12" x14ac:dyDescent="0.25">
      <c r="A1364" s="2">
        <v>45107</v>
      </c>
      <c r="B1364">
        <v>-2.3099999999999999E-2</v>
      </c>
      <c r="C1364">
        <f t="shared" si="97"/>
        <v>-2.3099999999999999E-2</v>
      </c>
      <c r="D1364">
        <v>3.37</v>
      </c>
      <c r="E1364">
        <f t="shared" si="98"/>
        <v>-2.3099999999999999E-2</v>
      </c>
      <c r="F1364" t="b">
        <f t="shared" si="99"/>
        <v>1</v>
      </c>
      <c r="G1364">
        <v>0</v>
      </c>
      <c r="H1364">
        <v>0</v>
      </c>
      <c r="I1364" t="s">
        <v>26</v>
      </c>
      <c r="J1364" t="s">
        <v>26</v>
      </c>
      <c r="L1364" s="10">
        <f t="shared" si="96"/>
        <v>110.11838071008056</v>
      </c>
    </row>
    <row r="1365" spans="1:12" x14ac:dyDescent="0.25">
      <c r="A1365" s="2">
        <v>45110</v>
      </c>
      <c r="B1365">
        <v>2.07E-2</v>
      </c>
      <c r="C1365">
        <f t="shared" si="97"/>
        <v>2.07E-2</v>
      </c>
      <c r="D1365">
        <v>3.44</v>
      </c>
      <c r="E1365">
        <f t="shared" si="98"/>
        <v>2.07E-2</v>
      </c>
      <c r="F1365" t="b">
        <f t="shared" si="99"/>
        <v>1</v>
      </c>
      <c r="G1365">
        <v>0</v>
      </c>
      <c r="H1365">
        <v>0</v>
      </c>
      <c r="I1365" t="s">
        <v>26</v>
      </c>
      <c r="J1365" t="s">
        <v>26</v>
      </c>
      <c r="L1365" s="10">
        <f t="shared" si="96"/>
        <v>112.39783119077921</v>
      </c>
    </row>
    <row r="1366" spans="1:12" x14ac:dyDescent="0.25">
      <c r="A1366" s="2">
        <v>45111</v>
      </c>
      <c r="B1366">
        <v>-2.0299999999999999E-2</v>
      </c>
      <c r="C1366">
        <f t="shared" si="97"/>
        <v>-2.0299999999999999E-2</v>
      </c>
      <c r="D1366">
        <v>3.37</v>
      </c>
      <c r="E1366">
        <f t="shared" si="98"/>
        <v>-2.0299999999999999E-2</v>
      </c>
      <c r="F1366" t="b">
        <f t="shared" si="99"/>
        <v>1</v>
      </c>
      <c r="G1366">
        <v>0</v>
      </c>
      <c r="H1366">
        <v>0</v>
      </c>
      <c r="I1366" t="s">
        <v>26</v>
      </c>
      <c r="J1366" t="s">
        <v>26</v>
      </c>
      <c r="L1366" s="10">
        <f t="shared" si="96"/>
        <v>110.1161552176064</v>
      </c>
    </row>
    <row r="1367" spans="1:12" x14ac:dyDescent="0.25">
      <c r="A1367" s="2">
        <v>45112</v>
      </c>
      <c r="B1367">
        <v>1.18E-2</v>
      </c>
      <c r="C1367">
        <f t="shared" si="97"/>
        <v>1.18E-2</v>
      </c>
      <c r="D1367">
        <v>3.41</v>
      </c>
      <c r="E1367">
        <f t="shared" si="98"/>
        <v>1.18E-2</v>
      </c>
      <c r="F1367" t="b">
        <f t="shared" si="99"/>
        <v>1</v>
      </c>
      <c r="G1367">
        <v>0</v>
      </c>
      <c r="H1367">
        <v>0</v>
      </c>
      <c r="I1367" t="s">
        <v>26</v>
      </c>
      <c r="J1367" t="s">
        <v>26</v>
      </c>
      <c r="L1367" s="10">
        <f t="shared" si="96"/>
        <v>111.41552584917416</v>
      </c>
    </row>
    <row r="1368" spans="1:12" x14ac:dyDescent="0.25">
      <c r="A1368" s="2">
        <v>45113</v>
      </c>
      <c r="B1368">
        <v>-7.6200000000000004E-2</v>
      </c>
      <c r="C1368">
        <f t="shared" si="97"/>
        <v>-7.6200000000000004E-2</v>
      </c>
      <c r="D1368">
        <v>3.15</v>
      </c>
      <c r="E1368">
        <f t="shared" si="98"/>
        <v>-7.6200000000000004E-2</v>
      </c>
      <c r="F1368" t="b">
        <f t="shared" si="99"/>
        <v>1</v>
      </c>
      <c r="G1368">
        <v>0</v>
      </c>
      <c r="H1368">
        <v>0</v>
      </c>
      <c r="I1368" t="s">
        <v>26</v>
      </c>
      <c r="J1368" t="s">
        <v>26</v>
      </c>
      <c r="L1368" s="10">
        <f t="shared" si="96"/>
        <v>102.92566277946709</v>
      </c>
    </row>
    <row r="1369" spans="1:12" x14ac:dyDescent="0.25">
      <c r="A1369" s="2">
        <v>45114</v>
      </c>
      <c r="B1369">
        <v>9.4999999999999998E-3</v>
      </c>
      <c r="C1369">
        <f t="shared" si="97"/>
        <v>9.4999999999999998E-3</v>
      </c>
      <c r="D1369">
        <v>3.18</v>
      </c>
      <c r="E1369">
        <f t="shared" si="98"/>
        <v>9.4999999999999998E-3</v>
      </c>
      <c r="F1369" t="b">
        <f t="shared" si="99"/>
        <v>1</v>
      </c>
      <c r="G1369">
        <v>0</v>
      </c>
      <c r="H1369">
        <v>0</v>
      </c>
      <c r="I1369" t="s">
        <v>26</v>
      </c>
      <c r="J1369" t="s">
        <v>26</v>
      </c>
      <c r="L1369" s="10">
        <f t="shared" si="96"/>
        <v>103.90345657587203</v>
      </c>
    </row>
    <row r="1370" spans="1:12" x14ac:dyDescent="0.25">
      <c r="A1370" s="2">
        <v>45117</v>
      </c>
      <c r="B1370">
        <v>-4.0800000000000003E-2</v>
      </c>
      <c r="C1370">
        <f t="shared" si="97"/>
        <v>-4.0800000000000003E-2</v>
      </c>
      <c r="D1370">
        <v>3.05</v>
      </c>
      <c r="E1370">
        <f t="shared" si="98"/>
        <v>-4.0800000000000003E-2</v>
      </c>
      <c r="F1370" t="b">
        <f t="shared" si="99"/>
        <v>1</v>
      </c>
      <c r="G1370">
        <v>0</v>
      </c>
      <c r="H1370">
        <v>0</v>
      </c>
      <c r="I1370" t="s">
        <v>26</v>
      </c>
      <c r="J1370" t="s">
        <v>26</v>
      </c>
      <c r="L1370" s="10">
        <f t="shared" si="96"/>
        <v>99.664195547576455</v>
      </c>
    </row>
    <row r="1371" spans="1:12" x14ac:dyDescent="0.25">
      <c r="A1371" s="2">
        <v>45118</v>
      </c>
      <c r="B1371">
        <v>3.2000000000000002E-3</v>
      </c>
      <c r="C1371">
        <f t="shared" si="97"/>
        <v>3.2000000000000002E-3</v>
      </c>
      <c r="D1371">
        <v>3.06</v>
      </c>
      <c r="E1371">
        <f t="shared" si="98"/>
        <v>3.2000000000000002E-3</v>
      </c>
      <c r="F1371" t="b">
        <f t="shared" si="99"/>
        <v>1</v>
      </c>
      <c r="G1371">
        <v>0</v>
      </c>
      <c r="H1371">
        <v>0</v>
      </c>
      <c r="I1371" t="s">
        <v>26</v>
      </c>
      <c r="J1371" t="s">
        <v>26</v>
      </c>
      <c r="L1371" s="10">
        <f t="shared" si="96"/>
        <v>99.98312097332871</v>
      </c>
    </row>
    <row r="1372" spans="1:12" x14ac:dyDescent="0.25">
      <c r="A1372" s="2">
        <v>45119</v>
      </c>
      <c r="B1372">
        <v>-2.6099999999999901E-2</v>
      </c>
      <c r="C1372">
        <f t="shared" si="97"/>
        <v>-2.6100000000000002E-2</v>
      </c>
      <c r="D1372">
        <v>2.98</v>
      </c>
      <c r="E1372">
        <f t="shared" si="98"/>
        <v>-2.6100000000000002E-2</v>
      </c>
      <c r="F1372" t="b">
        <f t="shared" si="99"/>
        <v>1</v>
      </c>
      <c r="G1372">
        <v>0</v>
      </c>
      <c r="H1372">
        <v>0</v>
      </c>
      <c r="I1372" t="s">
        <v>26</v>
      </c>
      <c r="J1372" t="s">
        <v>26</v>
      </c>
      <c r="L1372" s="10">
        <f t="shared" si="96"/>
        <v>97.373561515924834</v>
      </c>
    </row>
    <row r="1373" spans="1:12" x14ac:dyDescent="0.25">
      <c r="A1373" s="2">
        <v>45120</v>
      </c>
      <c r="B1373">
        <v>1.34E-2</v>
      </c>
      <c r="C1373">
        <f t="shared" si="97"/>
        <v>1.34E-2</v>
      </c>
      <c r="D1373">
        <v>3.02</v>
      </c>
      <c r="E1373">
        <f t="shared" si="98"/>
        <v>1.34E-2</v>
      </c>
      <c r="F1373" t="b">
        <f t="shared" si="99"/>
        <v>1</v>
      </c>
      <c r="G1373">
        <v>0</v>
      </c>
      <c r="H1373">
        <v>0</v>
      </c>
      <c r="I1373" t="s">
        <v>26</v>
      </c>
      <c r="J1373" t="s">
        <v>26</v>
      </c>
      <c r="L1373" s="10">
        <f t="shared" si="96"/>
        <v>98.678367240238231</v>
      </c>
    </row>
    <row r="1374" spans="1:12" x14ac:dyDescent="0.25">
      <c r="A1374" s="2">
        <v>45121</v>
      </c>
      <c r="B1374">
        <v>-2.3099999999999999E-2</v>
      </c>
      <c r="C1374">
        <f t="shared" si="97"/>
        <v>-2.3099999999999999E-2</v>
      </c>
      <c r="D1374">
        <v>2.95</v>
      </c>
      <c r="E1374">
        <f t="shared" si="98"/>
        <v>-2.3099999999999999E-2</v>
      </c>
      <c r="F1374" t="b">
        <f t="shared" si="99"/>
        <v>1</v>
      </c>
      <c r="G1374">
        <v>0</v>
      </c>
      <c r="H1374">
        <v>0</v>
      </c>
      <c r="I1374" t="s">
        <v>26</v>
      </c>
      <c r="J1374" t="s">
        <v>26</v>
      </c>
      <c r="L1374" s="10">
        <f t="shared" si="96"/>
        <v>96.398896956988722</v>
      </c>
    </row>
    <row r="1375" spans="1:12" x14ac:dyDescent="0.25">
      <c r="A1375" s="2">
        <v>45124</v>
      </c>
      <c r="B1375">
        <v>3.3E-3</v>
      </c>
      <c r="C1375">
        <f t="shared" si="97"/>
        <v>3.3E-3</v>
      </c>
      <c r="D1375">
        <v>2.96</v>
      </c>
      <c r="E1375">
        <f t="shared" si="98"/>
        <v>3.3E-3</v>
      </c>
      <c r="F1375" t="b">
        <f t="shared" si="99"/>
        <v>1</v>
      </c>
      <c r="G1375">
        <v>0</v>
      </c>
      <c r="H1375">
        <v>0</v>
      </c>
      <c r="I1375" t="s">
        <v>26</v>
      </c>
      <c r="J1375" t="s">
        <v>26</v>
      </c>
      <c r="L1375" s="10">
        <f t="shared" si="96"/>
        <v>96.71701331694679</v>
      </c>
    </row>
    <row r="1376" spans="1:12" x14ac:dyDescent="0.25">
      <c r="A1376" s="2">
        <v>45125</v>
      </c>
      <c r="B1376">
        <v>0</v>
      </c>
      <c r="C1376">
        <f t="shared" si="97"/>
        <v>0</v>
      </c>
      <c r="D1376">
        <v>2.96</v>
      </c>
      <c r="E1376">
        <f t="shared" si="98"/>
        <v>0</v>
      </c>
      <c r="F1376" t="b">
        <f t="shared" si="99"/>
        <v>1</v>
      </c>
      <c r="G1376">
        <v>0</v>
      </c>
      <c r="H1376">
        <v>0</v>
      </c>
      <c r="I1376" t="s">
        <v>26</v>
      </c>
      <c r="J1376" t="s">
        <v>26</v>
      </c>
      <c r="L1376" s="10">
        <f t="shared" si="96"/>
        <v>96.71701331694679</v>
      </c>
    </row>
    <row r="1377" spans="1:12" x14ac:dyDescent="0.25">
      <c r="A1377" s="2">
        <v>45126</v>
      </c>
      <c r="B1377">
        <v>-6.7000000000000002E-3</v>
      </c>
      <c r="C1377">
        <f t="shared" si="97"/>
        <v>-6.7000000000000002E-3</v>
      </c>
      <c r="D1377">
        <v>2.94</v>
      </c>
      <c r="E1377">
        <f t="shared" si="98"/>
        <v>-6.7000000000000002E-3</v>
      </c>
      <c r="F1377" t="b">
        <f t="shared" si="99"/>
        <v>1</v>
      </c>
      <c r="G1377">
        <v>0</v>
      </c>
      <c r="H1377">
        <v>0</v>
      </c>
      <c r="I1377" t="s">
        <v>26</v>
      </c>
      <c r="J1377" t="s">
        <v>26</v>
      </c>
      <c r="L1377" s="10">
        <f t="shared" si="96"/>
        <v>96.069009327723236</v>
      </c>
    </row>
    <row r="1378" spans="1:12" x14ac:dyDescent="0.25">
      <c r="A1378" s="2">
        <v>45127</v>
      </c>
      <c r="B1378">
        <v>-1.3599999999999999E-2</v>
      </c>
      <c r="C1378">
        <f t="shared" si="97"/>
        <v>-1.3599999999999999E-2</v>
      </c>
      <c r="D1378">
        <v>2.9</v>
      </c>
      <c r="E1378">
        <f t="shared" si="98"/>
        <v>-1.3599999999999999E-2</v>
      </c>
      <c r="F1378" t="b">
        <f t="shared" si="99"/>
        <v>1</v>
      </c>
      <c r="G1378">
        <v>0</v>
      </c>
      <c r="H1378">
        <v>0</v>
      </c>
      <c r="I1378" t="s">
        <v>26</v>
      </c>
      <c r="J1378" t="s">
        <v>26</v>
      </c>
      <c r="L1378" s="10">
        <f t="shared" si="96"/>
        <v>94.762470800866211</v>
      </c>
    </row>
    <row r="1379" spans="1:12" x14ac:dyDescent="0.25">
      <c r="A1379" s="2">
        <v>45128</v>
      </c>
      <c r="B1379">
        <v>4.1299999999999899E-2</v>
      </c>
      <c r="C1379">
        <f t="shared" si="97"/>
        <v>4.1300000000000003E-2</v>
      </c>
      <c r="D1379">
        <v>3.02</v>
      </c>
      <c r="E1379">
        <f t="shared" si="98"/>
        <v>4.1300000000000003E-2</v>
      </c>
      <c r="F1379" t="b">
        <f t="shared" si="99"/>
        <v>1</v>
      </c>
      <c r="G1379">
        <v>0</v>
      </c>
      <c r="H1379">
        <v>0</v>
      </c>
      <c r="I1379" t="s">
        <v>26</v>
      </c>
      <c r="J1379" t="s">
        <v>26</v>
      </c>
      <c r="L1379" s="10">
        <f t="shared" si="96"/>
        <v>98.67616084494199</v>
      </c>
    </row>
    <row r="1380" spans="1:12" x14ac:dyDescent="0.25">
      <c r="A1380" s="2">
        <v>45131</v>
      </c>
      <c r="B1380">
        <v>-3.3E-3</v>
      </c>
      <c r="C1380">
        <f t="shared" si="97"/>
        <v>-3.3E-3</v>
      </c>
      <c r="D1380">
        <v>3.01</v>
      </c>
      <c r="E1380">
        <f t="shared" si="98"/>
        <v>-3.3E-3</v>
      </c>
      <c r="F1380" t="b">
        <f t="shared" si="99"/>
        <v>1</v>
      </c>
      <c r="G1380">
        <v>0</v>
      </c>
      <c r="H1380">
        <v>0</v>
      </c>
      <c r="I1380" t="s">
        <v>26</v>
      </c>
      <c r="J1380" t="s">
        <v>26</v>
      </c>
      <c r="L1380" s="10">
        <f t="shared" si="96"/>
        <v>98.350529514153678</v>
      </c>
    </row>
    <row r="1381" spans="1:12" x14ac:dyDescent="0.25">
      <c r="A1381" s="2">
        <v>45132</v>
      </c>
      <c r="B1381">
        <v>1.9900000000000001E-2</v>
      </c>
      <c r="C1381">
        <f t="shared" si="97"/>
        <v>1.9900000000000001E-2</v>
      </c>
      <c r="D1381">
        <v>3.07</v>
      </c>
      <c r="E1381">
        <f t="shared" si="98"/>
        <v>1.9900000000000001E-2</v>
      </c>
      <c r="F1381" t="b">
        <f t="shared" si="99"/>
        <v>1</v>
      </c>
      <c r="G1381">
        <v>0</v>
      </c>
      <c r="H1381">
        <v>0</v>
      </c>
      <c r="I1381" t="s">
        <v>26</v>
      </c>
      <c r="J1381" t="s">
        <v>26</v>
      </c>
      <c r="L1381" s="10">
        <f t="shared" si="96"/>
        <v>100.30770505148534</v>
      </c>
    </row>
    <row r="1382" spans="1:12" x14ac:dyDescent="0.25">
      <c r="A1382" s="2">
        <v>45133</v>
      </c>
      <c r="B1382">
        <v>6.4999999999999997E-3</v>
      </c>
      <c r="C1382">
        <f t="shared" si="97"/>
        <v>6.4999999999999997E-3</v>
      </c>
      <c r="D1382">
        <v>3.09</v>
      </c>
      <c r="E1382">
        <f t="shared" si="98"/>
        <v>6.4999999999999997E-3</v>
      </c>
      <c r="F1382" t="b">
        <f t="shared" si="99"/>
        <v>1</v>
      </c>
      <c r="G1382">
        <v>0</v>
      </c>
      <c r="H1382">
        <v>0</v>
      </c>
      <c r="I1382" t="s">
        <v>26</v>
      </c>
      <c r="J1382" t="s">
        <v>26</v>
      </c>
      <c r="L1382" s="10">
        <f t="shared" si="96"/>
        <v>100.95970513431999</v>
      </c>
    </row>
    <row r="1383" spans="1:12" x14ac:dyDescent="0.25">
      <c r="A1383" s="2">
        <v>45134</v>
      </c>
      <c r="B1383">
        <v>2.58E-2</v>
      </c>
      <c r="C1383">
        <f t="shared" si="97"/>
        <v>2.58E-2</v>
      </c>
      <c r="D1383">
        <v>3.17</v>
      </c>
      <c r="E1383">
        <f t="shared" si="98"/>
        <v>2.58E-2</v>
      </c>
      <c r="F1383" t="b">
        <f t="shared" si="99"/>
        <v>1</v>
      </c>
      <c r="G1383">
        <v>0</v>
      </c>
      <c r="H1383">
        <v>0</v>
      </c>
      <c r="I1383" t="s">
        <v>26</v>
      </c>
      <c r="J1383" t="s">
        <v>26</v>
      </c>
      <c r="L1383" s="10">
        <f t="shared" si="96"/>
        <v>103.56446552678545</v>
      </c>
    </row>
    <row r="1384" spans="1:12" x14ac:dyDescent="0.25">
      <c r="A1384" s="2">
        <v>45135</v>
      </c>
      <c r="B1384">
        <v>0</v>
      </c>
      <c r="C1384">
        <f t="shared" si="97"/>
        <v>0</v>
      </c>
      <c r="D1384">
        <v>3.17</v>
      </c>
      <c r="E1384">
        <f t="shared" si="98"/>
        <v>0</v>
      </c>
      <c r="F1384" t="b">
        <f t="shared" si="99"/>
        <v>1</v>
      </c>
      <c r="G1384">
        <v>0</v>
      </c>
      <c r="H1384">
        <v>0</v>
      </c>
      <c r="I1384" t="s">
        <v>26</v>
      </c>
      <c r="J1384" t="s">
        <v>26</v>
      </c>
      <c r="L1384" s="10">
        <f t="shared" si="96"/>
        <v>103.56446552678545</v>
      </c>
    </row>
    <row r="1385" spans="1:12" x14ac:dyDescent="0.25">
      <c r="A1385" s="2">
        <v>45138</v>
      </c>
      <c r="B1385">
        <v>5.67E-2</v>
      </c>
      <c r="C1385">
        <f t="shared" si="97"/>
        <v>5.67E-2</v>
      </c>
      <c r="D1385">
        <v>3.35</v>
      </c>
      <c r="E1385">
        <f t="shared" si="98"/>
        <v>5.67E-2</v>
      </c>
      <c r="F1385" t="b">
        <f t="shared" si="99"/>
        <v>1</v>
      </c>
      <c r="G1385">
        <v>0</v>
      </c>
      <c r="H1385">
        <v>0</v>
      </c>
      <c r="I1385" t="s">
        <v>26</v>
      </c>
      <c r="J1385" t="s">
        <v>26</v>
      </c>
      <c r="L1385" s="10">
        <f t="shared" si="96"/>
        <v>109.43657072215419</v>
      </c>
    </row>
    <row r="1386" spans="1:12" x14ac:dyDescent="0.25">
      <c r="A1386" s="2">
        <v>45139</v>
      </c>
      <c r="B1386">
        <v>2.3799999999999901E-2</v>
      </c>
      <c r="C1386">
        <f t="shared" si="97"/>
        <v>2.3800000000000002E-2</v>
      </c>
      <c r="D1386">
        <v>3.43</v>
      </c>
      <c r="E1386">
        <f t="shared" si="98"/>
        <v>2.3800000000000002E-2</v>
      </c>
      <c r="F1386" t="b">
        <f t="shared" si="99"/>
        <v>1</v>
      </c>
      <c r="G1386">
        <v>0</v>
      </c>
      <c r="H1386">
        <v>0</v>
      </c>
      <c r="I1386" t="s">
        <v>26</v>
      </c>
      <c r="J1386" t="s">
        <v>26</v>
      </c>
      <c r="L1386" s="10">
        <f t="shared" si="96"/>
        <v>112.04116110534146</v>
      </c>
    </row>
    <row r="1387" spans="1:12" x14ac:dyDescent="0.25">
      <c r="A1387" s="2">
        <v>45140</v>
      </c>
      <c r="B1387">
        <v>-2.9100000000000001E-2</v>
      </c>
      <c r="C1387">
        <f t="shared" si="97"/>
        <v>-2.9100000000000001E-2</v>
      </c>
      <c r="D1387">
        <v>3.33</v>
      </c>
      <c r="E1387">
        <f t="shared" si="98"/>
        <v>-2.9100000000000001E-2</v>
      </c>
      <c r="F1387" t="b">
        <f t="shared" si="99"/>
        <v>1</v>
      </c>
      <c r="G1387">
        <v>0</v>
      </c>
      <c r="H1387">
        <v>0</v>
      </c>
      <c r="I1387" t="s">
        <v>26</v>
      </c>
      <c r="J1387" t="s">
        <v>26</v>
      </c>
      <c r="L1387" s="10">
        <f t="shared" si="96"/>
        <v>108.78076331717602</v>
      </c>
    </row>
    <row r="1388" spans="1:12" x14ac:dyDescent="0.25">
      <c r="A1388" s="2">
        <v>45141</v>
      </c>
      <c r="B1388">
        <v>-5.0999999999999997E-2</v>
      </c>
      <c r="C1388">
        <f t="shared" si="97"/>
        <v>-5.0999999999999997E-2</v>
      </c>
      <c r="D1388">
        <v>3.16</v>
      </c>
      <c r="E1388">
        <f t="shared" si="98"/>
        <v>-5.0999999999999997E-2</v>
      </c>
      <c r="F1388" t="b">
        <f t="shared" si="99"/>
        <v>1</v>
      </c>
      <c r="G1388">
        <v>0</v>
      </c>
      <c r="H1388">
        <v>0</v>
      </c>
      <c r="I1388" t="s">
        <v>26</v>
      </c>
      <c r="J1388" t="s">
        <v>26</v>
      </c>
      <c r="L1388" s="10">
        <f t="shared" si="96"/>
        <v>103.23294438800004</v>
      </c>
    </row>
    <row r="1389" spans="1:12" x14ac:dyDescent="0.25">
      <c r="A1389" s="2">
        <v>45142</v>
      </c>
      <c r="B1389">
        <v>-3.1600000000000003E-2</v>
      </c>
      <c r="C1389">
        <f t="shared" si="97"/>
        <v>-3.1600000000000003E-2</v>
      </c>
      <c r="D1389">
        <v>3.06</v>
      </c>
      <c r="E1389">
        <f t="shared" si="98"/>
        <v>-3.1600000000000003E-2</v>
      </c>
      <c r="F1389" t="b">
        <f t="shared" si="99"/>
        <v>1</v>
      </c>
      <c r="G1389">
        <v>0</v>
      </c>
      <c r="H1389">
        <v>0</v>
      </c>
      <c r="I1389" t="s">
        <v>26</v>
      </c>
      <c r="J1389" t="s">
        <v>26</v>
      </c>
      <c r="L1389" s="10">
        <f t="shared" si="96"/>
        <v>99.970783345339242</v>
      </c>
    </row>
    <row r="1390" spans="1:12" x14ac:dyDescent="0.25">
      <c r="A1390" s="2">
        <v>45145</v>
      </c>
      <c r="B1390">
        <v>-1.6299999999999999E-2</v>
      </c>
      <c r="C1390">
        <f t="shared" si="97"/>
        <v>-1.6299999999999999E-2</v>
      </c>
      <c r="D1390">
        <v>3.01</v>
      </c>
      <c r="E1390">
        <f t="shared" si="98"/>
        <v>-1.6299999999999999E-2</v>
      </c>
      <c r="F1390" t="b">
        <f t="shared" si="99"/>
        <v>1</v>
      </c>
      <c r="G1390">
        <v>0</v>
      </c>
      <c r="H1390">
        <v>0</v>
      </c>
      <c r="I1390" t="s">
        <v>26</v>
      </c>
      <c r="J1390" t="s">
        <v>26</v>
      </c>
      <c r="L1390" s="10">
        <f t="shared" si="96"/>
        <v>98.341259576810216</v>
      </c>
    </row>
    <row r="1391" spans="1:12" x14ac:dyDescent="0.25">
      <c r="A1391" s="2">
        <v>45146</v>
      </c>
      <c r="B1391">
        <v>-6.6E-3</v>
      </c>
      <c r="C1391">
        <f t="shared" si="97"/>
        <v>-6.6E-3</v>
      </c>
      <c r="D1391">
        <v>2.99</v>
      </c>
      <c r="E1391">
        <f t="shared" si="98"/>
        <v>-6.6E-3</v>
      </c>
      <c r="F1391" t="b">
        <f t="shared" si="99"/>
        <v>1</v>
      </c>
      <c r="G1391">
        <v>0</v>
      </c>
      <c r="H1391">
        <v>0</v>
      </c>
      <c r="I1391" t="s">
        <v>26</v>
      </c>
      <c r="J1391" t="s">
        <v>26</v>
      </c>
      <c r="L1391" s="10">
        <f t="shared" si="96"/>
        <v>97.692207263603265</v>
      </c>
    </row>
    <row r="1392" spans="1:12" x14ac:dyDescent="0.25">
      <c r="A1392" s="2">
        <v>45147</v>
      </c>
      <c r="B1392">
        <v>-6.6E-3</v>
      </c>
      <c r="C1392">
        <f t="shared" si="97"/>
        <v>-6.6E-3</v>
      </c>
      <c r="D1392">
        <v>2.97</v>
      </c>
      <c r="E1392">
        <f t="shared" si="98"/>
        <v>-6.6E-3</v>
      </c>
      <c r="F1392" t="b">
        <f t="shared" si="99"/>
        <v>1</v>
      </c>
      <c r="G1392">
        <v>0</v>
      </c>
      <c r="H1392">
        <v>0</v>
      </c>
      <c r="I1392" t="s">
        <v>26</v>
      </c>
      <c r="J1392" t="s">
        <v>26</v>
      </c>
      <c r="L1392" s="10">
        <f t="shared" si="96"/>
        <v>97.047438695663473</v>
      </c>
    </row>
    <row r="1393" spans="1:12" x14ac:dyDescent="0.25">
      <c r="A1393" s="2">
        <v>45148</v>
      </c>
      <c r="B1393">
        <v>-4.0399999999999998E-2</v>
      </c>
      <c r="C1393">
        <f t="shared" si="97"/>
        <v>-4.0399999999999998E-2</v>
      </c>
      <c r="D1393">
        <v>2.85</v>
      </c>
      <c r="E1393">
        <f t="shared" si="98"/>
        <v>-4.0399999999999998E-2</v>
      </c>
      <c r="F1393" t="b">
        <f t="shared" si="99"/>
        <v>1</v>
      </c>
      <c r="G1393">
        <v>0</v>
      </c>
      <c r="H1393">
        <v>0</v>
      </c>
      <c r="I1393" t="s">
        <v>26</v>
      </c>
      <c r="J1393" t="s">
        <v>26</v>
      </c>
      <c r="L1393" s="10">
        <f t="shared" si="96"/>
        <v>93.126722172358669</v>
      </c>
    </row>
    <row r="1394" spans="1:12" x14ac:dyDescent="0.25">
      <c r="A1394" s="2">
        <v>45149</v>
      </c>
      <c r="B1394">
        <v>1.0500000000000001E-2</v>
      </c>
      <c r="C1394">
        <f t="shared" si="97"/>
        <v>1.0500000000000001E-2</v>
      </c>
      <c r="D1394">
        <v>2.88</v>
      </c>
      <c r="E1394">
        <f t="shared" si="98"/>
        <v>1.0500000000000001E-2</v>
      </c>
      <c r="F1394" t="b">
        <f t="shared" si="99"/>
        <v>1</v>
      </c>
      <c r="G1394">
        <v>0</v>
      </c>
      <c r="H1394">
        <v>0</v>
      </c>
      <c r="I1394" t="s">
        <v>26</v>
      </c>
      <c r="J1394" t="s">
        <v>26</v>
      </c>
      <c r="L1394" s="10">
        <f t="shared" si="96"/>
        <v>94.104552755168427</v>
      </c>
    </row>
    <row r="1395" spans="1:12" x14ac:dyDescent="0.25">
      <c r="A1395" s="2">
        <v>45152</v>
      </c>
      <c r="B1395">
        <v>-1.38E-2</v>
      </c>
      <c r="C1395">
        <f t="shared" si="97"/>
        <v>-1.38E-2</v>
      </c>
      <c r="D1395">
        <v>2.84</v>
      </c>
      <c r="E1395">
        <f t="shared" si="98"/>
        <v>-1.38E-2</v>
      </c>
      <c r="F1395" t="b">
        <f t="shared" si="99"/>
        <v>1</v>
      </c>
      <c r="G1395">
        <v>0</v>
      </c>
      <c r="H1395">
        <v>0</v>
      </c>
      <c r="I1395" t="s">
        <v>26</v>
      </c>
      <c r="J1395" t="s">
        <v>26</v>
      </c>
      <c r="L1395" s="10">
        <f t="shared" si="96"/>
        <v>92.805909927147098</v>
      </c>
    </row>
    <row r="1396" spans="1:12" x14ac:dyDescent="0.25">
      <c r="A1396" s="2">
        <v>45153</v>
      </c>
      <c r="B1396">
        <v>-2.46E-2</v>
      </c>
      <c r="C1396">
        <f t="shared" si="97"/>
        <v>-2.46E-2</v>
      </c>
      <c r="D1396">
        <v>2.77</v>
      </c>
      <c r="E1396">
        <f t="shared" si="98"/>
        <v>-2.46E-2</v>
      </c>
      <c r="F1396" t="b">
        <f t="shared" si="99"/>
        <v>1</v>
      </c>
      <c r="G1396">
        <v>0</v>
      </c>
      <c r="H1396">
        <v>0</v>
      </c>
      <c r="I1396" t="s">
        <v>26</v>
      </c>
      <c r="J1396" t="s">
        <v>26</v>
      </c>
      <c r="L1396" s="10">
        <f t="shared" si="96"/>
        <v>90.522884542939281</v>
      </c>
    </row>
    <row r="1397" spans="1:12" x14ac:dyDescent="0.25">
      <c r="A1397" s="2">
        <v>45154</v>
      </c>
      <c r="B1397">
        <v>7.22E-2</v>
      </c>
      <c r="C1397">
        <f t="shared" si="97"/>
        <v>7.22E-2</v>
      </c>
      <c r="D1397">
        <v>2.97</v>
      </c>
      <c r="E1397">
        <f t="shared" si="98"/>
        <v>7.22E-2</v>
      </c>
      <c r="F1397" t="b">
        <f t="shared" si="99"/>
        <v>1</v>
      </c>
      <c r="G1397">
        <v>0</v>
      </c>
      <c r="H1397">
        <v>0</v>
      </c>
      <c r="I1397" t="s">
        <v>26</v>
      </c>
      <c r="J1397" t="s">
        <v>26</v>
      </c>
      <c r="L1397" s="10">
        <f t="shared" si="96"/>
        <v>97.058636806939504</v>
      </c>
    </row>
    <row r="1398" spans="1:12" x14ac:dyDescent="0.25">
      <c r="A1398" s="2">
        <v>45155</v>
      </c>
      <c r="B1398">
        <v>-5.0499999999999899E-2</v>
      </c>
      <c r="C1398">
        <f t="shared" si="97"/>
        <v>-5.0500000000000003E-2</v>
      </c>
      <c r="D1398">
        <v>2.82</v>
      </c>
      <c r="E1398">
        <f t="shared" si="98"/>
        <v>-5.0500000000000003E-2</v>
      </c>
      <c r="F1398" t="b">
        <f t="shared" si="99"/>
        <v>1</v>
      </c>
      <c r="G1398">
        <v>0</v>
      </c>
      <c r="H1398">
        <v>0</v>
      </c>
      <c r="I1398" t="s">
        <v>26</v>
      </c>
      <c r="J1398" t="s">
        <v>26</v>
      </c>
      <c r="L1398" s="10">
        <f t="shared" si="96"/>
        <v>92.157175648189053</v>
      </c>
    </row>
    <row r="1399" spans="1:12" x14ac:dyDescent="0.25">
      <c r="A1399" s="2">
        <v>45156</v>
      </c>
      <c r="B1399">
        <v>6.3799999999999996E-2</v>
      </c>
      <c r="C1399">
        <f t="shared" si="97"/>
        <v>6.3799999999999996E-2</v>
      </c>
      <c r="D1399">
        <v>3</v>
      </c>
      <c r="E1399">
        <f t="shared" si="98"/>
        <v>6.3799999999999996E-2</v>
      </c>
      <c r="F1399" t="b">
        <f t="shared" si="99"/>
        <v>1</v>
      </c>
      <c r="G1399">
        <v>0</v>
      </c>
      <c r="H1399">
        <v>0</v>
      </c>
      <c r="I1399" t="s">
        <v>26</v>
      </c>
      <c r="J1399" t="s">
        <v>26</v>
      </c>
      <c r="L1399" s="10">
        <f t="shared" si="96"/>
        <v>98.036803454543517</v>
      </c>
    </row>
    <row r="1400" spans="1:12" x14ac:dyDescent="0.25">
      <c r="A1400" s="2">
        <v>45159</v>
      </c>
      <c r="B1400">
        <v>1.66E-2</v>
      </c>
      <c r="C1400">
        <f t="shared" si="97"/>
        <v>1.66E-2</v>
      </c>
      <c r="D1400">
        <v>3.05</v>
      </c>
      <c r="E1400">
        <f t="shared" si="98"/>
        <v>1.66E-2</v>
      </c>
      <c r="F1400" t="b">
        <f t="shared" si="99"/>
        <v>1</v>
      </c>
      <c r="G1400">
        <v>0</v>
      </c>
      <c r="H1400">
        <v>0</v>
      </c>
      <c r="I1400" t="s">
        <v>26</v>
      </c>
      <c r="J1400" t="s">
        <v>26</v>
      </c>
      <c r="L1400" s="10">
        <f t="shared" si="96"/>
        <v>99.664214391888933</v>
      </c>
    </row>
    <row r="1401" spans="1:12" x14ac:dyDescent="0.25">
      <c r="A1401" s="2">
        <v>45160</v>
      </c>
      <c r="B1401">
        <v>-3.2000000000000002E-3</v>
      </c>
      <c r="C1401">
        <f t="shared" si="97"/>
        <v>-3.2000000000000002E-3</v>
      </c>
      <c r="D1401">
        <v>3.04</v>
      </c>
      <c r="E1401">
        <f t="shared" si="98"/>
        <v>-3.2000000000000002E-3</v>
      </c>
      <c r="F1401" t="b">
        <f t="shared" si="99"/>
        <v>1</v>
      </c>
      <c r="G1401">
        <v>0</v>
      </c>
      <c r="H1401">
        <v>0</v>
      </c>
      <c r="I1401" t="s">
        <v>26</v>
      </c>
      <c r="J1401" t="s">
        <v>26</v>
      </c>
      <c r="L1401" s="10">
        <f t="shared" si="96"/>
        <v>99.345288905834892</v>
      </c>
    </row>
    <row r="1402" spans="1:12" x14ac:dyDescent="0.25">
      <c r="A1402" s="2">
        <v>45161</v>
      </c>
      <c r="B1402">
        <v>6.4999999999999997E-3</v>
      </c>
      <c r="C1402">
        <f t="shared" si="97"/>
        <v>6.4999999999999997E-3</v>
      </c>
      <c r="D1402">
        <v>3.06</v>
      </c>
      <c r="E1402">
        <f t="shared" si="98"/>
        <v>6.4999999999999997E-3</v>
      </c>
      <c r="F1402" t="b">
        <f t="shared" si="99"/>
        <v>1</v>
      </c>
      <c r="G1402">
        <v>0</v>
      </c>
      <c r="H1402">
        <v>0</v>
      </c>
      <c r="I1402" t="s">
        <v>26</v>
      </c>
      <c r="J1402" t="s">
        <v>26</v>
      </c>
      <c r="L1402" s="10">
        <f t="shared" si="96"/>
        <v>99.991033283722814</v>
      </c>
    </row>
    <row r="1403" spans="1:12" x14ac:dyDescent="0.25">
      <c r="A1403" s="2">
        <v>45162</v>
      </c>
      <c r="B1403">
        <v>-1.2999999999999999E-2</v>
      </c>
      <c r="C1403">
        <f t="shared" si="97"/>
        <v>-1.2999999999999999E-2</v>
      </c>
      <c r="D1403">
        <v>3.02</v>
      </c>
      <c r="E1403">
        <f t="shared" si="98"/>
        <v>-1.2999999999999999E-2</v>
      </c>
      <c r="F1403" t="b">
        <f t="shared" si="99"/>
        <v>1</v>
      </c>
      <c r="G1403">
        <v>0</v>
      </c>
      <c r="H1403">
        <v>0</v>
      </c>
      <c r="I1403" t="s">
        <v>26</v>
      </c>
      <c r="J1403" t="s">
        <v>26</v>
      </c>
      <c r="L1403" s="10">
        <f t="shared" ref="L1403:L1466" si="100">L1402*(1+C1403)</f>
        <v>98.69114985103441</v>
      </c>
    </row>
    <row r="1404" spans="1:12" x14ac:dyDescent="0.25">
      <c r="A1404" s="2">
        <v>45163</v>
      </c>
      <c r="B1404">
        <v>-3.3099999999999997E-2</v>
      </c>
      <c r="C1404">
        <f t="shared" si="97"/>
        <v>-3.3099999999999997E-2</v>
      </c>
      <c r="D1404">
        <v>2.92</v>
      </c>
      <c r="E1404">
        <f t="shared" si="98"/>
        <v>-3.3099999999999997E-2</v>
      </c>
      <c r="F1404" t="b">
        <f t="shared" si="99"/>
        <v>1</v>
      </c>
      <c r="G1404">
        <v>0</v>
      </c>
      <c r="H1404">
        <v>0</v>
      </c>
      <c r="I1404" t="s">
        <v>26</v>
      </c>
      <c r="J1404" t="s">
        <v>26</v>
      </c>
      <c r="L1404" s="10">
        <f t="shared" si="100"/>
        <v>95.424472790965169</v>
      </c>
    </row>
    <row r="1405" spans="1:12" x14ac:dyDescent="0.25">
      <c r="A1405" s="2">
        <v>45166</v>
      </c>
      <c r="B1405">
        <v>3.3999999999999998E-3</v>
      </c>
      <c r="C1405">
        <f t="shared" si="97"/>
        <v>3.3999999999999998E-3</v>
      </c>
      <c r="D1405">
        <v>2.93</v>
      </c>
      <c r="E1405">
        <f t="shared" si="98"/>
        <v>3.3999999999999998E-3</v>
      </c>
      <c r="F1405" t="b">
        <f t="shared" si="99"/>
        <v>1</v>
      </c>
      <c r="G1405">
        <v>0</v>
      </c>
      <c r="H1405">
        <v>0</v>
      </c>
      <c r="I1405" t="s">
        <v>26</v>
      </c>
      <c r="J1405" t="s">
        <v>26</v>
      </c>
      <c r="L1405" s="10">
        <f t="shared" si="100"/>
        <v>95.74891599845445</v>
      </c>
    </row>
    <row r="1406" spans="1:12" x14ac:dyDescent="0.25">
      <c r="A1406" s="2">
        <v>45167</v>
      </c>
      <c r="B1406">
        <v>0</v>
      </c>
      <c r="C1406">
        <f t="shared" si="97"/>
        <v>0</v>
      </c>
      <c r="D1406">
        <v>2.93</v>
      </c>
      <c r="E1406">
        <f t="shared" si="98"/>
        <v>0</v>
      </c>
      <c r="F1406" t="b">
        <f t="shared" si="99"/>
        <v>1</v>
      </c>
      <c r="G1406">
        <v>0</v>
      </c>
      <c r="H1406">
        <v>0</v>
      </c>
      <c r="I1406" t="s">
        <v>26</v>
      </c>
      <c r="J1406" t="s">
        <v>26</v>
      </c>
      <c r="L1406" s="10">
        <f t="shared" si="100"/>
        <v>95.74891599845445</v>
      </c>
    </row>
    <row r="1407" spans="1:12" x14ac:dyDescent="0.25">
      <c r="A1407" s="2">
        <v>45168</v>
      </c>
      <c r="B1407">
        <v>-3.3999999999999998E-3</v>
      </c>
      <c r="C1407">
        <f t="shared" si="97"/>
        <v>-3.3999999999999998E-3</v>
      </c>
      <c r="D1407">
        <v>2.92</v>
      </c>
      <c r="E1407">
        <f t="shared" si="98"/>
        <v>-3.3999999999999998E-3</v>
      </c>
      <c r="F1407" t="b">
        <f t="shared" si="99"/>
        <v>1</v>
      </c>
      <c r="G1407">
        <v>0</v>
      </c>
      <c r="H1407">
        <v>0</v>
      </c>
      <c r="I1407" t="s">
        <v>26</v>
      </c>
      <c r="J1407" t="s">
        <v>26</v>
      </c>
      <c r="L1407" s="10">
        <f t="shared" si="100"/>
        <v>95.423369684059708</v>
      </c>
    </row>
    <row r="1408" spans="1:12" x14ac:dyDescent="0.25">
      <c r="A1408" s="2">
        <v>45169</v>
      </c>
      <c r="B1408">
        <v>-5.4699999999999999E-2</v>
      </c>
      <c r="C1408">
        <f t="shared" si="97"/>
        <v>-5.4699999999999999E-2</v>
      </c>
      <c r="D1408">
        <v>2.76</v>
      </c>
      <c r="E1408">
        <f t="shared" si="98"/>
        <v>-5.4699999999999999E-2</v>
      </c>
      <c r="F1408" t="b">
        <f t="shared" si="99"/>
        <v>1</v>
      </c>
      <c r="G1408">
        <v>0</v>
      </c>
      <c r="H1408">
        <v>0</v>
      </c>
      <c r="I1408" t="s">
        <v>26</v>
      </c>
      <c r="J1408" t="s">
        <v>26</v>
      </c>
      <c r="L1408" s="10">
        <f t="shared" si="100"/>
        <v>90.20371136234165</v>
      </c>
    </row>
    <row r="1409" spans="1:12" x14ac:dyDescent="0.25">
      <c r="A1409" s="2">
        <v>45170</v>
      </c>
      <c r="B1409">
        <v>3.6200000000000003E-2</v>
      </c>
      <c r="C1409">
        <f t="shared" si="97"/>
        <v>3.6200000000000003E-2</v>
      </c>
      <c r="D1409">
        <v>2.86</v>
      </c>
      <c r="E1409">
        <f t="shared" si="98"/>
        <v>3.6200000000000003E-2</v>
      </c>
      <c r="F1409" t="b">
        <f t="shared" si="99"/>
        <v>1</v>
      </c>
      <c r="G1409">
        <v>0</v>
      </c>
      <c r="H1409">
        <v>0</v>
      </c>
      <c r="I1409" t="s">
        <v>26</v>
      </c>
      <c r="J1409" t="s">
        <v>26</v>
      </c>
      <c r="L1409" s="10">
        <f t="shared" si="100"/>
        <v>93.469085713658416</v>
      </c>
    </row>
    <row r="1410" spans="1:12" x14ac:dyDescent="0.25">
      <c r="A1410" s="2">
        <v>45173</v>
      </c>
      <c r="B1410">
        <v>-2.7900000000000001E-2</v>
      </c>
      <c r="C1410">
        <f t="shared" si="97"/>
        <v>-2.7900000000000001E-2</v>
      </c>
      <c r="D1410">
        <v>2.78</v>
      </c>
      <c r="E1410">
        <f t="shared" si="98"/>
        <v>-2.7900000000000001E-2</v>
      </c>
      <c r="F1410" t="b">
        <f t="shared" si="99"/>
        <v>1</v>
      </c>
      <c r="G1410">
        <v>0</v>
      </c>
      <c r="H1410">
        <v>0</v>
      </c>
      <c r="I1410" t="s">
        <v>26</v>
      </c>
      <c r="J1410" t="s">
        <v>26</v>
      </c>
      <c r="L1410" s="10">
        <f t="shared" si="100"/>
        <v>90.861298222247342</v>
      </c>
    </row>
    <row r="1411" spans="1:12" x14ac:dyDescent="0.25">
      <c r="A1411" s="2">
        <v>45174</v>
      </c>
      <c r="B1411">
        <v>-3.2300000000000002E-2</v>
      </c>
      <c r="C1411">
        <f t="shared" ref="C1411:C1474" si="101">ROUND(B1411,4)</f>
        <v>-3.2300000000000002E-2</v>
      </c>
      <c r="D1411">
        <v>2.69</v>
      </c>
      <c r="E1411">
        <f t="shared" si="98"/>
        <v>-3.2300000000000002E-2</v>
      </c>
      <c r="F1411" t="b">
        <f t="shared" si="99"/>
        <v>1</v>
      </c>
      <c r="G1411">
        <v>0</v>
      </c>
      <c r="H1411">
        <v>0</v>
      </c>
      <c r="I1411" t="s">
        <v>26</v>
      </c>
      <c r="J1411" t="s">
        <v>26</v>
      </c>
      <c r="L1411" s="10">
        <f t="shared" si="100"/>
        <v>87.926478289668751</v>
      </c>
    </row>
    <row r="1412" spans="1:12" x14ac:dyDescent="0.25">
      <c r="A1412" s="2">
        <v>45175</v>
      </c>
      <c r="B1412">
        <v>-3.7100000000000001E-2</v>
      </c>
      <c r="C1412">
        <f t="shared" si="101"/>
        <v>-3.7100000000000001E-2</v>
      </c>
      <c r="D1412">
        <v>2.59</v>
      </c>
      <c r="E1412">
        <f t="shared" ref="E1412:E1475" si="102">TRUNC(D1412/D1411-1,4)</f>
        <v>-3.7100000000000001E-2</v>
      </c>
      <c r="F1412" t="b">
        <f t="shared" ref="F1412:F1475" si="103">E1412=C1412</f>
        <v>1</v>
      </c>
      <c r="G1412">
        <v>0</v>
      </c>
      <c r="H1412">
        <v>0</v>
      </c>
      <c r="I1412" t="s">
        <v>26</v>
      </c>
      <c r="J1412" t="s">
        <v>26</v>
      </c>
      <c r="L1412" s="10">
        <f t="shared" si="100"/>
        <v>84.664405945122041</v>
      </c>
    </row>
    <row r="1413" spans="1:12" x14ac:dyDescent="0.25">
      <c r="A1413" s="2">
        <v>45177</v>
      </c>
      <c r="B1413">
        <v>-3.0800000000000001E-2</v>
      </c>
      <c r="C1413">
        <f t="shared" si="101"/>
        <v>-3.0800000000000001E-2</v>
      </c>
      <c r="D1413">
        <v>2.5099999999999998</v>
      </c>
      <c r="E1413">
        <f t="shared" si="102"/>
        <v>-3.0800000000000001E-2</v>
      </c>
      <c r="F1413" t="b">
        <f t="shared" si="103"/>
        <v>1</v>
      </c>
      <c r="G1413">
        <v>0</v>
      </c>
      <c r="H1413">
        <v>0</v>
      </c>
      <c r="I1413" t="s">
        <v>26</v>
      </c>
      <c r="J1413" t="s">
        <v>26</v>
      </c>
      <c r="L1413" s="10">
        <f t="shared" si="100"/>
        <v>82.056742242012277</v>
      </c>
    </row>
    <row r="1414" spans="1:12" x14ac:dyDescent="0.25">
      <c r="A1414" s="2">
        <v>45180</v>
      </c>
      <c r="B1414">
        <v>1.5900000000000001E-2</v>
      </c>
      <c r="C1414">
        <f t="shared" si="101"/>
        <v>1.5900000000000001E-2</v>
      </c>
      <c r="D1414">
        <v>2.5499999999999998</v>
      </c>
      <c r="E1414">
        <f t="shared" si="102"/>
        <v>1.5900000000000001E-2</v>
      </c>
      <c r="F1414" t="b">
        <f t="shared" si="103"/>
        <v>1</v>
      </c>
      <c r="G1414">
        <v>0</v>
      </c>
      <c r="H1414">
        <v>0</v>
      </c>
      <c r="I1414" t="s">
        <v>26</v>
      </c>
      <c r="J1414" t="s">
        <v>26</v>
      </c>
      <c r="L1414" s="10">
        <f t="shared" si="100"/>
        <v>83.361444443660275</v>
      </c>
    </row>
    <row r="1415" spans="1:12" x14ac:dyDescent="0.25">
      <c r="A1415" s="2">
        <v>45181</v>
      </c>
      <c r="B1415">
        <v>2.7400000000000001E-2</v>
      </c>
      <c r="C1415">
        <f t="shared" si="101"/>
        <v>2.7400000000000001E-2</v>
      </c>
      <c r="D1415">
        <v>2.62</v>
      </c>
      <c r="E1415">
        <f t="shared" si="102"/>
        <v>2.7400000000000001E-2</v>
      </c>
      <c r="F1415" t="b">
        <f t="shared" si="103"/>
        <v>1</v>
      </c>
      <c r="G1415">
        <v>0</v>
      </c>
      <c r="H1415">
        <v>0</v>
      </c>
      <c r="I1415" t="s">
        <v>26</v>
      </c>
      <c r="J1415" t="s">
        <v>26</v>
      </c>
      <c r="L1415" s="10">
        <f t="shared" si="100"/>
        <v>85.645548021416573</v>
      </c>
    </row>
    <row r="1416" spans="1:12" x14ac:dyDescent="0.25">
      <c r="A1416" s="2">
        <v>45182</v>
      </c>
      <c r="B1416">
        <v>0</v>
      </c>
      <c r="C1416">
        <f t="shared" si="101"/>
        <v>0</v>
      </c>
      <c r="D1416">
        <v>2.62</v>
      </c>
      <c r="E1416">
        <f t="shared" si="102"/>
        <v>0</v>
      </c>
      <c r="F1416" t="b">
        <f t="shared" si="103"/>
        <v>1</v>
      </c>
      <c r="G1416">
        <v>0</v>
      </c>
      <c r="H1416">
        <v>0</v>
      </c>
      <c r="I1416" t="s">
        <v>26</v>
      </c>
      <c r="J1416" t="s">
        <v>26</v>
      </c>
      <c r="L1416" s="10">
        <f t="shared" si="100"/>
        <v>85.645548021416573</v>
      </c>
    </row>
    <row r="1417" spans="1:12" x14ac:dyDescent="0.25">
      <c r="A1417" s="2">
        <v>45183</v>
      </c>
      <c r="B1417">
        <v>-1.52E-2</v>
      </c>
      <c r="C1417">
        <f t="shared" si="101"/>
        <v>-1.52E-2</v>
      </c>
      <c r="D1417">
        <v>2.58</v>
      </c>
      <c r="E1417">
        <f t="shared" si="102"/>
        <v>-1.52E-2</v>
      </c>
      <c r="F1417" t="b">
        <f t="shared" si="103"/>
        <v>1</v>
      </c>
      <c r="G1417">
        <v>0</v>
      </c>
      <c r="H1417">
        <v>0</v>
      </c>
      <c r="I1417" t="s">
        <v>26</v>
      </c>
      <c r="J1417" t="s">
        <v>26</v>
      </c>
      <c r="L1417" s="10">
        <f t="shared" si="100"/>
        <v>84.343735691491048</v>
      </c>
    </row>
    <row r="1418" spans="1:12" x14ac:dyDescent="0.25">
      <c r="A1418" s="2">
        <v>45184</v>
      </c>
      <c r="B1418">
        <v>-3.8699999999999998E-2</v>
      </c>
      <c r="C1418">
        <f t="shared" si="101"/>
        <v>-3.8699999999999998E-2</v>
      </c>
      <c r="D1418">
        <v>2.48</v>
      </c>
      <c r="E1418">
        <f t="shared" si="102"/>
        <v>-3.8699999999999998E-2</v>
      </c>
      <c r="F1418" t="b">
        <f t="shared" si="103"/>
        <v>1</v>
      </c>
      <c r="G1418">
        <v>0</v>
      </c>
      <c r="H1418">
        <v>0</v>
      </c>
      <c r="I1418" t="s">
        <v>26</v>
      </c>
      <c r="J1418" t="s">
        <v>26</v>
      </c>
      <c r="L1418" s="10">
        <f t="shared" si="100"/>
        <v>81.079633120230355</v>
      </c>
    </row>
    <row r="1419" spans="1:12" x14ac:dyDescent="0.25">
      <c r="A1419" s="2">
        <v>45187</v>
      </c>
      <c r="B1419">
        <v>4.0300000000000002E-2</v>
      </c>
      <c r="C1419">
        <f t="shared" si="101"/>
        <v>4.0300000000000002E-2</v>
      </c>
      <c r="D1419">
        <v>2.58</v>
      </c>
      <c r="E1419">
        <f t="shared" si="102"/>
        <v>4.0300000000000002E-2</v>
      </c>
      <c r="F1419" t="b">
        <f t="shared" si="103"/>
        <v>1</v>
      </c>
      <c r="G1419">
        <v>0</v>
      </c>
      <c r="H1419">
        <v>0</v>
      </c>
      <c r="I1419" t="s">
        <v>26</v>
      </c>
      <c r="J1419" t="s">
        <v>26</v>
      </c>
      <c r="L1419" s="10">
        <f t="shared" si="100"/>
        <v>84.347142334975644</v>
      </c>
    </row>
    <row r="1420" spans="1:12" x14ac:dyDescent="0.25">
      <c r="A1420" s="2">
        <v>45188</v>
      </c>
      <c r="B1420">
        <v>-2.3199999999999998E-2</v>
      </c>
      <c r="C1420">
        <f t="shared" si="101"/>
        <v>-2.3199999999999998E-2</v>
      </c>
      <c r="D1420">
        <v>2.52</v>
      </c>
      <c r="E1420">
        <f t="shared" si="102"/>
        <v>-2.3199999999999998E-2</v>
      </c>
      <c r="F1420" t="b">
        <f t="shared" si="103"/>
        <v>1</v>
      </c>
      <c r="G1420">
        <v>0</v>
      </c>
      <c r="H1420">
        <v>0</v>
      </c>
      <c r="I1420" t="s">
        <v>26</v>
      </c>
      <c r="J1420" t="s">
        <v>26</v>
      </c>
      <c r="L1420" s="10">
        <f t="shared" si="100"/>
        <v>82.390288632804214</v>
      </c>
    </row>
    <row r="1421" spans="1:12" x14ac:dyDescent="0.25">
      <c r="A1421" s="2">
        <v>45189</v>
      </c>
      <c r="B1421">
        <v>0</v>
      </c>
      <c r="C1421">
        <f t="shared" si="101"/>
        <v>0</v>
      </c>
      <c r="D1421">
        <v>2.52</v>
      </c>
      <c r="E1421">
        <f t="shared" si="102"/>
        <v>0</v>
      </c>
      <c r="F1421" t="b">
        <f t="shared" si="103"/>
        <v>1</v>
      </c>
      <c r="G1421">
        <v>0</v>
      </c>
      <c r="H1421">
        <v>0</v>
      </c>
      <c r="I1421" t="s">
        <v>26</v>
      </c>
      <c r="J1421" t="s">
        <v>26</v>
      </c>
      <c r="L1421" s="10">
        <f t="shared" si="100"/>
        <v>82.390288632804214</v>
      </c>
    </row>
    <row r="1422" spans="1:12" x14ac:dyDescent="0.25">
      <c r="A1422" s="2">
        <v>45190</v>
      </c>
      <c r="B1422">
        <v>-6.7400000000000002E-2</v>
      </c>
      <c r="C1422">
        <f t="shared" si="101"/>
        <v>-6.7400000000000002E-2</v>
      </c>
      <c r="D1422">
        <v>2.35</v>
      </c>
      <c r="E1422">
        <f t="shared" si="102"/>
        <v>-6.7400000000000002E-2</v>
      </c>
      <c r="F1422" t="b">
        <f t="shared" si="103"/>
        <v>1</v>
      </c>
      <c r="G1422">
        <v>0</v>
      </c>
      <c r="H1422">
        <v>0</v>
      </c>
      <c r="I1422" t="s">
        <v>26</v>
      </c>
      <c r="J1422" t="s">
        <v>26</v>
      </c>
      <c r="L1422" s="10">
        <f t="shared" si="100"/>
        <v>76.837183178953211</v>
      </c>
    </row>
    <row r="1423" spans="1:12" x14ac:dyDescent="0.25">
      <c r="A1423" s="2">
        <v>45191</v>
      </c>
      <c r="B1423">
        <v>-4.6799999999999897E-2</v>
      </c>
      <c r="C1423">
        <f t="shared" si="101"/>
        <v>-4.6800000000000001E-2</v>
      </c>
      <c r="D1423">
        <v>2.2400000000000002</v>
      </c>
      <c r="E1423">
        <f t="shared" si="102"/>
        <v>-4.6800000000000001E-2</v>
      </c>
      <c r="F1423" t="b">
        <f t="shared" si="103"/>
        <v>1</v>
      </c>
      <c r="G1423">
        <v>0</v>
      </c>
      <c r="H1423">
        <v>0</v>
      </c>
      <c r="I1423" t="s">
        <v>26</v>
      </c>
      <c r="J1423" t="s">
        <v>26</v>
      </c>
      <c r="L1423" s="10">
        <f t="shared" si="100"/>
        <v>73.24120300617821</v>
      </c>
    </row>
    <row r="1424" spans="1:12" x14ac:dyDescent="0.25">
      <c r="A1424" s="2">
        <v>45194</v>
      </c>
      <c r="B1424">
        <v>-4.0099999999999997E-2</v>
      </c>
      <c r="C1424">
        <f t="shared" si="101"/>
        <v>-4.0099999999999997E-2</v>
      </c>
      <c r="D1424">
        <v>2.15</v>
      </c>
      <c r="E1424">
        <f t="shared" si="102"/>
        <v>-4.0099999999999997E-2</v>
      </c>
      <c r="F1424" t="b">
        <f t="shared" si="103"/>
        <v>1</v>
      </c>
      <c r="G1424">
        <v>0</v>
      </c>
      <c r="H1424">
        <v>0</v>
      </c>
      <c r="I1424" t="s">
        <v>26</v>
      </c>
      <c r="J1424" t="s">
        <v>26</v>
      </c>
      <c r="L1424" s="10">
        <f t="shared" si="100"/>
        <v>70.304230765630464</v>
      </c>
    </row>
    <row r="1425" spans="1:12" x14ac:dyDescent="0.25">
      <c r="A1425" s="2">
        <v>45195</v>
      </c>
      <c r="B1425">
        <v>-2.3199999999999998E-2</v>
      </c>
      <c r="C1425">
        <f t="shared" si="101"/>
        <v>-2.3199999999999998E-2</v>
      </c>
      <c r="D1425">
        <v>2.1</v>
      </c>
      <c r="E1425">
        <f t="shared" si="102"/>
        <v>-2.3199999999999998E-2</v>
      </c>
      <c r="F1425" t="b">
        <f t="shared" si="103"/>
        <v>1</v>
      </c>
      <c r="G1425">
        <v>0</v>
      </c>
      <c r="H1425">
        <v>0</v>
      </c>
      <c r="I1425" t="s">
        <v>26</v>
      </c>
      <c r="J1425" t="s">
        <v>26</v>
      </c>
      <c r="L1425" s="10">
        <f t="shared" si="100"/>
        <v>68.673172611867841</v>
      </c>
    </row>
    <row r="1426" spans="1:12" x14ac:dyDescent="0.25">
      <c r="A1426" s="2">
        <v>45196</v>
      </c>
      <c r="B1426">
        <v>-2.8500000000000001E-2</v>
      </c>
      <c r="C1426">
        <f t="shared" si="101"/>
        <v>-2.8500000000000001E-2</v>
      </c>
      <c r="D1426">
        <v>2.04</v>
      </c>
      <c r="E1426">
        <f t="shared" si="102"/>
        <v>-2.8500000000000001E-2</v>
      </c>
      <c r="F1426" t="b">
        <f t="shared" si="103"/>
        <v>1</v>
      </c>
      <c r="G1426">
        <v>0</v>
      </c>
      <c r="H1426">
        <v>0</v>
      </c>
      <c r="I1426" t="s">
        <v>26</v>
      </c>
      <c r="J1426" t="s">
        <v>26</v>
      </c>
      <c r="L1426" s="10">
        <f t="shared" si="100"/>
        <v>66.715987192429608</v>
      </c>
    </row>
    <row r="1427" spans="1:12" x14ac:dyDescent="0.25">
      <c r="A1427" s="2">
        <v>45197</v>
      </c>
      <c r="B1427">
        <v>4.8999999999999998E-3</v>
      </c>
      <c r="C1427">
        <f t="shared" si="101"/>
        <v>4.8999999999999998E-3</v>
      </c>
      <c r="D1427">
        <v>2.0499999999999998</v>
      </c>
      <c r="E1427">
        <f t="shared" si="102"/>
        <v>4.8999999999999998E-3</v>
      </c>
      <c r="F1427" t="b">
        <f t="shared" si="103"/>
        <v>1</v>
      </c>
      <c r="G1427">
        <v>0</v>
      </c>
      <c r="H1427">
        <v>0</v>
      </c>
      <c r="I1427" t="s">
        <v>26</v>
      </c>
      <c r="J1427" t="s">
        <v>26</v>
      </c>
      <c r="L1427" s="10">
        <f t="shared" si="100"/>
        <v>67.042895529672506</v>
      </c>
    </row>
    <row r="1428" spans="1:12" x14ac:dyDescent="0.25">
      <c r="A1428" s="2">
        <v>45198</v>
      </c>
      <c r="B1428">
        <v>3.4099999999999998E-2</v>
      </c>
      <c r="C1428">
        <f t="shared" si="101"/>
        <v>3.4099999999999998E-2</v>
      </c>
      <c r="D1428">
        <v>2.12</v>
      </c>
      <c r="E1428">
        <f t="shared" si="102"/>
        <v>3.4099999999999998E-2</v>
      </c>
      <c r="F1428" t="b">
        <f t="shared" si="103"/>
        <v>1</v>
      </c>
      <c r="G1428">
        <v>0</v>
      </c>
      <c r="H1428">
        <v>0</v>
      </c>
      <c r="I1428" t="s">
        <v>26</v>
      </c>
      <c r="J1428" t="s">
        <v>26</v>
      </c>
      <c r="L1428" s="10">
        <f t="shared" si="100"/>
        <v>69.329058267234345</v>
      </c>
    </row>
    <row r="1429" spans="1:12" x14ac:dyDescent="0.25">
      <c r="A1429" s="2">
        <v>45201</v>
      </c>
      <c r="B1429">
        <v>-5.1799999999999999E-2</v>
      </c>
      <c r="C1429">
        <f t="shared" si="101"/>
        <v>-5.1799999999999999E-2</v>
      </c>
      <c r="D1429">
        <v>2.0099999999999998</v>
      </c>
      <c r="E1429">
        <f t="shared" si="102"/>
        <v>-5.1799999999999999E-2</v>
      </c>
      <c r="F1429" t="b">
        <f t="shared" si="103"/>
        <v>1</v>
      </c>
      <c r="G1429">
        <v>0</v>
      </c>
      <c r="H1429">
        <v>0</v>
      </c>
      <c r="I1429" t="s">
        <v>26</v>
      </c>
      <c r="J1429" t="s">
        <v>26</v>
      </c>
      <c r="L1429" s="10">
        <f t="shared" si="100"/>
        <v>65.737813048991612</v>
      </c>
    </row>
    <row r="1430" spans="1:12" x14ac:dyDescent="0.25">
      <c r="A1430" s="2">
        <v>45202</v>
      </c>
      <c r="B1430">
        <v>-8.4499999999999895E-2</v>
      </c>
      <c r="C1430">
        <f t="shared" si="101"/>
        <v>-8.4500000000000006E-2</v>
      </c>
      <c r="D1430">
        <v>1.84</v>
      </c>
      <c r="E1430">
        <f t="shared" si="102"/>
        <v>-8.4500000000000006E-2</v>
      </c>
      <c r="F1430" t="b">
        <f t="shared" si="103"/>
        <v>1</v>
      </c>
      <c r="G1430">
        <v>0</v>
      </c>
      <c r="H1430">
        <v>0</v>
      </c>
      <c r="I1430" t="s">
        <v>26</v>
      </c>
      <c r="J1430" t="s">
        <v>26</v>
      </c>
      <c r="L1430" s="10">
        <f t="shared" si="100"/>
        <v>60.182967846351822</v>
      </c>
    </row>
    <row r="1431" spans="1:12" x14ac:dyDescent="0.25">
      <c r="A1431" s="2">
        <v>45203</v>
      </c>
      <c r="B1431">
        <v>2.7099999999999999E-2</v>
      </c>
      <c r="C1431">
        <f t="shared" si="101"/>
        <v>2.7099999999999999E-2</v>
      </c>
      <c r="D1431">
        <v>1.89</v>
      </c>
      <c r="E1431">
        <f t="shared" si="102"/>
        <v>2.7099999999999999E-2</v>
      </c>
      <c r="F1431" t="b">
        <f t="shared" si="103"/>
        <v>1</v>
      </c>
      <c r="G1431">
        <v>0</v>
      </c>
      <c r="H1431">
        <v>0</v>
      </c>
      <c r="I1431" t="s">
        <v>26</v>
      </c>
      <c r="J1431" t="s">
        <v>26</v>
      </c>
      <c r="L1431" s="10">
        <f t="shared" si="100"/>
        <v>61.813926274987949</v>
      </c>
    </row>
    <row r="1432" spans="1:12" x14ac:dyDescent="0.25">
      <c r="A1432" s="2">
        <v>45204</v>
      </c>
      <c r="B1432">
        <v>-4.2299999999999997E-2</v>
      </c>
      <c r="C1432">
        <f t="shared" si="101"/>
        <v>-4.2299999999999997E-2</v>
      </c>
      <c r="D1432">
        <v>1.81</v>
      </c>
      <c r="E1432">
        <f t="shared" si="102"/>
        <v>-4.2299999999999997E-2</v>
      </c>
      <c r="F1432" t="b">
        <f t="shared" si="103"/>
        <v>1</v>
      </c>
      <c r="G1432">
        <v>0</v>
      </c>
      <c r="H1432">
        <v>0</v>
      </c>
      <c r="I1432" t="s">
        <v>26</v>
      </c>
      <c r="J1432" t="s">
        <v>26</v>
      </c>
      <c r="L1432" s="10">
        <f t="shared" si="100"/>
        <v>59.19919719355596</v>
      </c>
    </row>
    <row r="1433" spans="1:12" x14ac:dyDescent="0.25">
      <c r="A1433" s="2">
        <v>45205</v>
      </c>
      <c r="B1433">
        <v>-1.6500000000000001E-2</v>
      </c>
      <c r="C1433">
        <f t="shared" si="101"/>
        <v>-1.6500000000000001E-2</v>
      </c>
      <c r="D1433">
        <v>1.78</v>
      </c>
      <c r="E1433">
        <f t="shared" si="102"/>
        <v>-1.6500000000000001E-2</v>
      </c>
      <c r="F1433" t="b">
        <f t="shared" si="103"/>
        <v>1</v>
      </c>
      <c r="G1433">
        <v>0</v>
      </c>
      <c r="H1433">
        <v>0</v>
      </c>
      <c r="I1433" t="s">
        <v>26</v>
      </c>
      <c r="J1433" t="s">
        <v>26</v>
      </c>
      <c r="L1433" s="10">
        <f t="shared" si="100"/>
        <v>58.222410439862287</v>
      </c>
    </row>
    <row r="1434" spans="1:12" x14ac:dyDescent="0.25">
      <c r="A1434" s="2">
        <v>45208</v>
      </c>
      <c r="B1434">
        <v>4.4900000000000002E-2</v>
      </c>
      <c r="C1434">
        <f t="shared" si="101"/>
        <v>4.4900000000000002E-2</v>
      </c>
      <c r="D1434">
        <v>1.86</v>
      </c>
      <c r="E1434">
        <f t="shared" si="102"/>
        <v>4.4900000000000002E-2</v>
      </c>
      <c r="F1434" t="b">
        <f t="shared" si="103"/>
        <v>1</v>
      </c>
      <c r="G1434">
        <v>0</v>
      </c>
      <c r="H1434">
        <v>0</v>
      </c>
      <c r="I1434" t="s">
        <v>26</v>
      </c>
      <c r="J1434" t="s">
        <v>26</v>
      </c>
      <c r="L1434" s="10">
        <f t="shared" si="100"/>
        <v>60.836596668612103</v>
      </c>
    </row>
    <row r="1435" spans="1:12" x14ac:dyDescent="0.25">
      <c r="A1435" s="2">
        <v>45209</v>
      </c>
      <c r="B1435">
        <v>6.9800000000000001E-2</v>
      </c>
      <c r="C1435">
        <f t="shared" si="101"/>
        <v>6.9800000000000001E-2</v>
      </c>
      <c r="D1435">
        <v>1.99</v>
      </c>
      <c r="E1435">
        <f t="shared" si="102"/>
        <v>6.9800000000000001E-2</v>
      </c>
      <c r="F1435" t="b">
        <f t="shared" si="103"/>
        <v>1</v>
      </c>
      <c r="G1435">
        <v>0</v>
      </c>
      <c r="H1435">
        <v>0</v>
      </c>
      <c r="I1435" t="s">
        <v>26</v>
      </c>
      <c r="J1435" t="s">
        <v>26</v>
      </c>
      <c r="L1435" s="10">
        <f t="shared" si="100"/>
        <v>65.082991116081232</v>
      </c>
    </row>
    <row r="1436" spans="1:12" x14ac:dyDescent="0.25">
      <c r="A1436" s="2">
        <v>45210</v>
      </c>
      <c r="B1436">
        <v>-4.0199999999999902E-2</v>
      </c>
      <c r="C1436">
        <f t="shared" si="101"/>
        <v>-4.02E-2</v>
      </c>
      <c r="D1436">
        <v>1.91</v>
      </c>
      <c r="E1436">
        <f t="shared" si="102"/>
        <v>-4.02E-2</v>
      </c>
      <c r="F1436" t="b">
        <f t="shared" si="103"/>
        <v>1</v>
      </c>
      <c r="G1436">
        <v>0</v>
      </c>
      <c r="H1436">
        <v>0</v>
      </c>
      <c r="I1436" t="s">
        <v>26</v>
      </c>
      <c r="J1436" t="s">
        <v>26</v>
      </c>
      <c r="L1436" s="10">
        <f t="shared" si="100"/>
        <v>62.466654873214765</v>
      </c>
    </row>
    <row r="1437" spans="1:12" x14ac:dyDescent="0.25">
      <c r="A1437" s="2">
        <v>45212</v>
      </c>
      <c r="B1437">
        <v>-4.7100000000000003E-2</v>
      </c>
      <c r="C1437">
        <f t="shared" si="101"/>
        <v>-4.7100000000000003E-2</v>
      </c>
      <c r="D1437">
        <v>1.82</v>
      </c>
      <c r="E1437">
        <f t="shared" si="102"/>
        <v>-4.7100000000000003E-2</v>
      </c>
      <c r="F1437" t="b">
        <f t="shared" si="103"/>
        <v>1</v>
      </c>
      <c r="G1437">
        <v>0</v>
      </c>
      <c r="H1437">
        <v>0</v>
      </c>
      <c r="I1437" t="s">
        <v>26</v>
      </c>
      <c r="J1437" t="s">
        <v>26</v>
      </c>
      <c r="L1437" s="10">
        <f t="shared" si="100"/>
        <v>59.524475428686344</v>
      </c>
    </row>
    <row r="1438" spans="1:12" x14ac:dyDescent="0.25">
      <c r="A1438" s="2">
        <v>45215</v>
      </c>
      <c r="B1438">
        <v>-1.6399999999999901E-2</v>
      </c>
      <c r="C1438">
        <f t="shared" si="101"/>
        <v>-1.6400000000000001E-2</v>
      </c>
      <c r="D1438">
        <v>1.79</v>
      </c>
      <c r="E1438">
        <f t="shared" si="102"/>
        <v>-1.6400000000000001E-2</v>
      </c>
      <c r="F1438" t="b">
        <f t="shared" si="103"/>
        <v>1</v>
      </c>
      <c r="G1438">
        <v>0</v>
      </c>
      <c r="H1438">
        <v>0</v>
      </c>
      <c r="I1438" t="s">
        <v>26</v>
      </c>
      <c r="J1438" t="s">
        <v>26</v>
      </c>
      <c r="L1438" s="10">
        <f t="shared" si="100"/>
        <v>58.548274031655893</v>
      </c>
    </row>
    <row r="1439" spans="1:12" x14ac:dyDescent="0.25">
      <c r="A1439" s="2">
        <v>45216</v>
      </c>
      <c r="B1439">
        <v>-5.5800000000000002E-2</v>
      </c>
      <c r="C1439">
        <f t="shared" si="101"/>
        <v>-5.5800000000000002E-2</v>
      </c>
      <c r="D1439">
        <v>1.69</v>
      </c>
      <c r="E1439">
        <f t="shared" si="102"/>
        <v>-5.5800000000000002E-2</v>
      </c>
      <c r="F1439" t="b">
        <f t="shared" si="103"/>
        <v>1</v>
      </c>
      <c r="G1439">
        <v>0</v>
      </c>
      <c r="H1439">
        <v>0</v>
      </c>
      <c r="I1439" t="s">
        <v>26</v>
      </c>
      <c r="J1439" t="s">
        <v>26</v>
      </c>
      <c r="L1439" s="10">
        <f t="shared" si="100"/>
        <v>55.281280340689499</v>
      </c>
    </row>
    <row r="1440" spans="1:12" x14ac:dyDescent="0.25">
      <c r="A1440" s="2">
        <v>45217</v>
      </c>
      <c r="B1440">
        <v>2.3599999999999999E-2</v>
      </c>
      <c r="C1440">
        <f t="shared" si="101"/>
        <v>2.3599999999999999E-2</v>
      </c>
      <c r="D1440">
        <v>1.73</v>
      </c>
      <c r="E1440">
        <f t="shared" si="102"/>
        <v>2.3599999999999999E-2</v>
      </c>
      <c r="F1440" t="b">
        <f t="shared" si="103"/>
        <v>1</v>
      </c>
      <c r="G1440">
        <v>0</v>
      </c>
      <c r="H1440">
        <v>0</v>
      </c>
      <c r="I1440" t="s">
        <v>26</v>
      </c>
      <c r="J1440" t="s">
        <v>26</v>
      </c>
      <c r="L1440" s="10">
        <f t="shared" si="100"/>
        <v>56.585918556729773</v>
      </c>
    </row>
    <row r="1441" spans="1:12" x14ac:dyDescent="0.25">
      <c r="A1441" s="2">
        <v>45218</v>
      </c>
      <c r="B1441">
        <v>-6.93E-2</v>
      </c>
      <c r="C1441">
        <f t="shared" si="101"/>
        <v>-6.93E-2</v>
      </c>
      <c r="D1441">
        <v>1.61</v>
      </c>
      <c r="E1441">
        <f t="shared" si="102"/>
        <v>-6.93E-2</v>
      </c>
      <c r="F1441" t="b">
        <f t="shared" si="103"/>
        <v>1</v>
      </c>
      <c r="G1441">
        <v>0</v>
      </c>
      <c r="H1441">
        <v>0</v>
      </c>
      <c r="I1441" t="s">
        <v>26</v>
      </c>
      <c r="J1441" t="s">
        <v>26</v>
      </c>
      <c r="L1441" s="10">
        <f t="shared" si="100"/>
        <v>52.664514400748395</v>
      </c>
    </row>
    <row r="1442" spans="1:12" x14ac:dyDescent="0.25">
      <c r="A1442" s="2">
        <v>45219</v>
      </c>
      <c r="B1442">
        <v>-4.3400000000000001E-2</v>
      </c>
      <c r="C1442">
        <f t="shared" si="101"/>
        <v>-4.3400000000000001E-2</v>
      </c>
      <c r="D1442">
        <v>1.54</v>
      </c>
      <c r="E1442">
        <f t="shared" si="102"/>
        <v>-4.3400000000000001E-2</v>
      </c>
      <c r="F1442" t="b">
        <f t="shared" si="103"/>
        <v>1</v>
      </c>
      <c r="G1442">
        <v>0</v>
      </c>
      <c r="H1442">
        <v>0</v>
      </c>
      <c r="I1442" t="s">
        <v>26</v>
      </c>
      <c r="J1442" t="s">
        <v>26</v>
      </c>
      <c r="L1442" s="10">
        <f t="shared" si="100"/>
        <v>50.378874475755914</v>
      </c>
    </row>
    <row r="1443" spans="1:12" x14ac:dyDescent="0.25">
      <c r="A1443" s="2">
        <v>45222</v>
      </c>
      <c r="B1443">
        <v>-1.9400000000000001E-2</v>
      </c>
      <c r="C1443">
        <f t="shared" si="101"/>
        <v>-1.9400000000000001E-2</v>
      </c>
      <c r="D1443">
        <v>1.51</v>
      </c>
      <c r="E1443">
        <f t="shared" si="102"/>
        <v>-1.9400000000000001E-2</v>
      </c>
      <c r="F1443" t="b">
        <f t="shared" si="103"/>
        <v>1</v>
      </c>
      <c r="G1443">
        <v>0</v>
      </c>
      <c r="H1443">
        <v>0</v>
      </c>
      <c r="I1443" t="s">
        <v>26</v>
      </c>
      <c r="J1443" t="s">
        <v>26</v>
      </c>
      <c r="L1443" s="10">
        <f t="shared" si="100"/>
        <v>49.401524310926249</v>
      </c>
    </row>
    <row r="1444" spans="1:12" x14ac:dyDescent="0.25">
      <c r="A1444" s="2">
        <v>45223</v>
      </c>
      <c r="B1444">
        <v>-6.6199999999999995E-2</v>
      </c>
      <c r="C1444">
        <f t="shared" si="101"/>
        <v>-6.6199999999999995E-2</v>
      </c>
      <c r="D1444">
        <v>1.41</v>
      </c>
      <c r="E1444">
        <f t="shared" si="102"/>
        <v>-6.6199999999999995E-2</v>
      </c>
      <c r="F1444" t="b">
        <f t="shared" si="103"/>
        <v>1</v>
      </c>
      <c r="G1444">
        <v>0</v>
      </c>
      <c r="H1444">
        <v>0</v>
      </c>
      <c r="I1444" t="s">
        <v>26</v>
      </c>
      <c r="J1444" t="s">
        <v>26</v>
      </c>
      <c r="L1444" s="10">
        <f t="shared" si="100"/>
        <v>46.131143401542928</v>
      </c>
    </row>
    <row r="1445" spans="1:12" x14ac:dyDescent="0.25">
      <c r="A1445" s="2">
        <v>45224</v>
      </c>
      <c r="B1445">
        <v>2.12E-2</v>
      </c>
      <c r="C1445">
        <f t="shared" si="101"/>
        <v>2.12E-2</v>
      </c>
      <c r="D1445">
        <v>1.44</v>
      </c>
      <c r="E1445">
        <f t="shared" si="102"/>
        <v>2.12E-2</v>
      </c>
      <c r="F1445" t="b">
        <f t="shared" si="103"/>
        <v>1</v>
      </c>
      <c r="G1445">
        <v>0</v>
      </c>
      <c r="H1445">
        <v>0</v>
      </c>
      <c r="I1445" t="s">
        <v>26</v>
      </c>
      <c r="J1445" t="s">
        <v>26</v>
      </c>
      <c r="L1445" s="10">
        <f t="shared" si="100"/>
        <v>47.109123641655643</v>
      </c>
    </row>
    <row r="1446" spans="1:12" x14ac:dyDescent="0.25">
      <c r="A1446" s="2">
        <v>45225</v>
      </c>
      <c r="B1446">
        <v>2.0799999999999999E-2</v>
      </c>
      <c r="C1446">
        <f t="shared" si="101"/>
        <v>2.0799999999999999E-2</v>
      </c>
      <c r="D1446">
        <v>1.47</v>
      </c>
      <c r="E1446">
        <f t="shared" si="102"/>
        <v>2.0799999999999999E-2</v>
      </c>
      <c r="F1446" t="b">
        <f t="shared" si="103"/>
        <v>1</v>
      </c>
      <c r="G1446">
        <v>0</v>
      </c>
      <c r="H1446">
        <v>0</v>
      </c>
      <c r="I1446" t="s">
        <v>26</v>
      </c>
      <c r="J1446" t="s">
        <v>26</v>
      </c>
      <c r="L1446" s="10">
        <f t="shared" si="100"/>
        <v>48.088993413402079</v>
      </c>
    </row>
    <row r="1447" spans="1:12" x14ac:dyDescent="0.25">
      <c r="A1447" s="2">
        <v>45226</v>
      </c>
      <c r="B1447">
        <v>-6.7999999999999996E-3</v>
      </c>
      <c r="C1447">
        <f t="shared" si="101"/>
        <v>-6.7999999999999996E-3</v>
      </c>
      <c r="D1447">
        <v>1.46</v>
      </c>
      <c r="E1447">
        <f t="shared" si="102"/>
        <v>-6.7999999999999996E-3</v>
      </c>
      <c r="F1447" t="b">
        <f t="shared" si="103"/>
        <v>1</v>
      </c>
      <c r="G1447">
        <v>0</v>
      </c>
      <c r="H1447">
        <v>0</v>
      </c>
      <c r="I1447" t="s">
        <v>26</v>
      </c>
      <c r="J1447" t="s">
        <v>26</v>
      </c>
      <c r="L1447" s="10">
        <f t="shared" si="100"/>
        <v>47.761988258190947</v>
      </c>
    </row>
    <row r="1448" spans="1:12" x14ac:dyDescent="0.25">
      <c r="A1448" s="2">
        <v>45229</v>
      </c>
      <c r="B1448">
        <v>-6.1600000000000002E-2</v>
      </c>
      <c r="C1448">
        <f t="shared" si="101"/>
        <v>-6.1600000000000002E-2</v>
      </c>
      <c r="D1448">
        <v>1.37</v>
      </c>
      <c r="E1448">
        <f t="shared" si="102"/>
        <v>-6.1600000000000002E-2</v>
      </c>
      <c r="F1448" t="b">
        <f t="shared" si="103"/>
        <v>1</v>
      </c>
      <c r="G1448">
        <v>0</v>
      </c>
      <c r="H1448">
        <v>0</v>
      </c>
      <c r="I1448" t="s">
        <v>26</v>
      </c>
      <c r="J1448" t="s">
        <v>26</v>
      </c>
      <c r="L1448" s="10">
        <f t="shared" si="100"/>
        <v>44.819849781486383</v>
      </c>
    </row>
    <row r="1449" spans="1:12" x14ac:dyDescent="0.25">
      <c r="A1449" s="2">
        <v>45230</v>
      </c>
      <c r="B1449">
        <v>-2.9100000000000001E-2</v>
      </c>
      <c r="C1449">
        <f t="shared" si="101"/>
        <v>-2.9100000000000001E-2</v>
      </c>
      <c r="D1449">
        <v>1.33</v>
      </c>
      <c r="E1449">
        <f t="shared" si="102"/>
        <v>-2.9100000000000001E-2</v>
      </c>
      <c r="F1449" t="b">
        <f t="shared" si="103"/>
        <v>1</v>
      </c>
      <c r="G1449">
        <v>0</v>
      </c>
      <c r="H1449">
        <v>0</v>
      </c>
      <c r="I1449" t="s">
        <v>26</v>
      </c>
      <c r="J1449" t="s">
        <v>26</v>
      </c>
      <c r="L1449" s="10">
        <f t="shared" si="100"/>
        <v>43.51559215284513</v>
      </c>
    </row>
    <row r="1450" spans="1:12" x14ac:dyDescent="0.25">
      <c r="A1450" s="2">
        <v>45231</v>
      </c>
      <c r="B1450">
        <v>0</v>
      </c>
      <c r="C1450">
        <f t="shared" si="101"/>
        <v>0</v>
      </c>
      <c r="D1450">
        <v>1.33</v>
      </c>
      <c r="E1450">
        <f t="shared" si="102"/>
        <v>0</v>
      </c>
      <c r="F1450" t="b">
        <f t="shared" si="103"/>
        <v>1</v>
      </c>
      <c r="G1450">
        <v>0</v>
      </c>
      <c r="H1450">
        <v>0</v>
      </c>
      <c r="I1450" t="s">
        <v>26</v>
      </c>
      <c r="J1450" t="s">
        <v>26</v>
      </c>
      <c r="L1450" s="10">
        <f t="shared" si="100"/>
        <v>43.51559215284513</v>
      </c>
    </row>
    <row r="1451" spans="1:12" x14ac:dyDescent="0.25">
      <c r="A1451" s="2">
        <v>45233</v>
      </c>
      <c r="B1451">
        <v>0.120299999999999</v>
      </c>
      <c r="C1451">
        <f t="shared" si="101"/>
        <v>0.1203</v>
      </c>
      <c r="D1451">
        <v>1.49</v>
      </c>
      <c r="E1451">
        <f t="shared" si="102"/>
        <v>0.1203</v>
      </c>
      <c r="F1451" t="b">
        <f t="shared" si="103"/>
        <v>1</v>
      </c>
      <c r="G1451">
        <v>0</v>
      </c>
      <c r="H1451">
        <v>0</v>
      </c>
      <c r="I1451" t="s">
        <v>26</v>
      </c>
      <c r="J1451" t="s">
        <v>26</v>
      </c>
      <c r="L1451" s="10">
        <f t="shared" si="100"/>
        <v>48.750517888832405</v>
      </c>
    </row>
    <row r="1452" spans="1:12" x14ac:dyDescent="0.25">
      <c r="A1452" s="2">
        <v>45236</v>
      </c>
      <c r="B1452">
        <v>-4.0199999999999902E-2</v>
      </c>
      <c r="C1452">
        <f t="shared" si="101"/>
        <v>-4.02E-2</v>
      </c>
      <c r="D1452">
        <v>1.43</v>
      </c>
      <c r="E1452">
        <f t="shared" si="102"/>
        <v>-4.02E-2</v>
      </c>
      <c r="F1452" t="b">
        <f t="shared" si="103"/>
        <v>1</v>
      </c>
      <c r="G1452">
        <v>0</v>
      </c>
      <c r="H1452">
        <v>0</v>
      </c>
      <c r="I1452" t="s">
        <v>26</v>
      </c>
      <c r="J1452" t="s">
        <v>26</v>
      </c>
      <c r="L1452" s="10">
        <f t="shared" si="100"/>
        <v>46.790747069701339</v>
      </c>
    </row>
    <row r="1453" spans="1:12" x14ac:dyDescent="0.25">
      <c r="A1453" s="2">
        <v>45237</v>
      </c>
      <c r="B1453">
        <v>0.23769999999999999</v>
      </c>
      <c r="C1453">
        <f t="shared" si="101"/>
        <v>0.23769999999999999</v>
      </c>
      <c r="D1453">
        <v>1.77</v>
      </c>
      <c r="E1453">
        <f t="shared" si="102"/>
        <v>0.23769999999999999</v>
      </c>
      <c r="F1453" t="b">
        <f t="shared" si="103"/>
        <v>1</v>
      </c>
      <c r="G1453">
        <v>0</v>
      </c>
      <c r="H1453">
        <v>0</v>
      </c>
      <c r="I1453" t="s">
        <v>26</v>
      </c>
      <c r="J1453" t="s">
        <v>26</v>
      </c>
      <c r="L1453" s="10">
        <f t="shared" si="100"/>
        <v>57.912907648169352</v>
      </c>
    </row>
    <row r="1454" spans="1:12" x14ac:dyDescent="0.25">
      <c r="A1454" s="2">
        <v>45238</v>
      </c>
      <c r="B1454">
        <v>5.5999999999999999E-3</v>
      </c>
      <c r="C1454">
        <f t="shared" si="101"/>
        <v>5.5999999999999999E-3</v>
      </c>
      <c r="D1454">
        <v>1.78</v>
      </c>
      <c r="E1454">
        <f t="shared" si="102"/>
        <v>5.5999999999999999E-3</v>
      </c>
      <c r="F1454" t="b">
        <f t="shared" si="103"/>
        <v>1</v>
      </c>
      <c r="G1454">
        <v>0</v>
      </c>
      <c r="H1454">
        <v>0</v>
      </c>
      <c r="I1454" t="s">
        <v>26</v>
      </c>
      <c r="J1454" t="s">
        <v>26</v>
      </c>
      <c r="L1454" s="10">
        <f t="shared" si="100"/>
        <v>58.237219930999103</v>
      </c>
    </row>
    <row r="1455" spans="1:12" x14ac:dyDescent="0.25">
      <c r="A1455" s="2">
        <v>45239</v>
      </c>
      <c r="B1455">
        <v>-3.9300000000000002E-2</v>
      </c>
      <c r="C1455">
        <f t="shared" si="101"/>
        <v>-3.9300000000000002E-2</v>
      </c>
      <c r="D1455">
        <v>1.71</v>
      </c>
      <c r="E1455">
        <f t="shared" si="102"/>
        <v>-3.9300000000000002E-2</v>
      </c>
      <c r="F1455" t="b">
        <f t="shared" si="103"/>
        <v>1</v>
      </c>
      <c r="G1455">
        <v>0</v>
      </c>
      <c r="H1455">
        <v>0</v>
      </c>
      <c r="I1455" t="s">
        <v>26</v>
      </c>
      <c r="J1455" t="s">
        <v>26</v>
      </c>
      <c r="L1455" s="10">
        <f t="shared" si="100"/>
        <v>55.948497187710835</v>
      </c>
    </row>
    <row r="1456" spans="1:12" x14ac:dyDescent="0.25">
      <c r="A1456" s="2">
        <v>45240</v>
      </c>
      <c r="B1456">
        <v>5.2600000000000001E-2</v>
      </c>
      <c r="C1456">
        <f t="shared" si="101"/>
        <v>5.2600000000000001E-2</v>
      </c>
      <c r="D1456">
        <v>1.8</v>
      </c>
      <c r="E1456">
        <f t="shared" si="102"/>
        <v>5.2600000000000001E-2</v>
      </c>
      <c r="F1456" t="b">
        <f t="shared" si="103"/>
        <v>1</v>
      </c>
      <c r="G1456">
        <v>0</v>
      </c>
      <c r="H1456">
        <v>0</v>
      </c>
      <c r="I1456" t="s">
        <v>26</v>
      </c>
      <c r="J1456" t="s">
        <v>26</v>
      </c>
      <c r="L1456" s="10">
        <f t="shared" si="100"/>
        <v>58.891388139784425</v>
      </c>
    </row>
    <row r="1457" spans="1:12" x14ac:dyDescent="0.25">
      <c r="A1457" s="2">
        <v>45243</v>
      </c>
      <c r="B1457">
        <v>-3.8800000000000001E-2</v>
      </c>
      <c r="C1457">
        <f t="shared" si="101"/>
        <v>-3.8800000000000001E-2</v>
      </c>
      <c r="D1457">
        <v>1.73</v>
      </c>
      <c r="E1457">
        <f t="shared" si="102"/>
        <v>-3.8800000000000001E-2</v>
      </c>
      <c r="F1457" t="b">
        <f t="shared" si="103"/>
        <v>1</v>
      </c>
      <c r="G1457">
        <v>0</v>
      </c>
      <c r="H1457">
        <v>0</v>
      </c>
      <c r="I1457" t="s">
        <v>26</v>
      </c>
      <c r="J1457" t="s">
        <v>26</v>
      </c>
      <c r="L1457" s="10">
        <f t="shared" si="100"/>
        <v>56.60640227996079</v>
      </c>
    </row>
    <row r="1458" spans="1:12" x14ac:dyDescent="0.25">
      <c r="A1458" s="2">
        <v>45244</v>
      </c>
      <c r="B1458">
        <v>1.7299999999999999E-2</v>
      </c>
      <c r="C1458">
        <f t="shared" si="101"/>
        <v>1.7299999999999999E-2</v>
      </c>
      <c r="D1458">
        <v>1.76</v>
      </c>
      <c r="E1458">
        <f t="shared" si="102"/>
        <v>1.7299999999999999E-2</v>
      </c>
      <c r="F1458" t="b">
        <f t="shared" si="103"/>
        <v>1</v>
      </c>
      <c r="G1458">
        <v>0</v>
      </c>
      <c r="H1458">
        <v>0</v>
      </c>
      <c r="I1458" t="s">
        <v>26</v>
      </c>
      <c r="J1458" t="s">
        <v>26</v>
      </c>
      <c r="L1458" s="10">
        <f t="shared" si="100"/>
        <v>57.58569303940412</v>
      </c>
    </row>
    <row r="1459" spans="1:12" x14ac:dyDescent="0.25">
      <c r="A1459" s="2">
        <v>45246</v>
      </c>
      <c r="B1459">
        <v>0.24429999999999999</v>
      </c>
      <c r="C1459">
        <f t="shared" si="101"/>
        <v>0.24429999999999999</v>
      </c>
      <c r="D1459">
        <v>2.19</v>
      </c>
      <c r="E1459">
        <f t="shared" si="102"/>
        <v>0.24429999999999999</v>
      </c>
      <c r="F1459" t="b">
        <f t="shared" si="103"/>
        <v>1</v>
      </c>
      <c r="G1459">
        <v>0</v>
      </c>
      <c r="H1459">
        <v>0</v>
      </c>
      <c r="I1459" t="s">
        <v>26</v>
      </c>
      <c r="J1459" t="s">
        <v>26</v>
      </c>
      <c r="L1459" s="10">
        <f t="shared" si="100"/>
        <v>71.653877848930549</v>
      </c>
    </row>
    <row r="1460" spans="1:12" x14ac:dyDescent="0.25">
      <c r="A1460" s="2">
        <v>45247</v>
      </c>
      <c r="B1460">
        <v>1.3599999999999999E-2</v>
      </c>
      <c r="C1460">
        <f t="shared" si="101"/>
        <v>1.3599999999999999E-2</v>
      </c>
      <c r="D1460">
        <v>2.2200000000000002</v>
      </c>
      <c r="E1460">
        <f t="shared" si="102"/>
        <v>1.3599999999999999E-2</v>
      </c>
      <c r="F1460" t="b">
        <f t="shared" si="103"/>
        <v>1</v>
      </c>
      <c r="G1460">
        <v>0</v>
      </c>
      <c r="H1460">
        <v>0</v>
      </c>
      <c r="I1460" t="s">
        <v>26</v>
      </c>
      <c r="J1460" t="s">
        <v>26</v>
      </c>
      <c r="L1460" s="10">
        <f t="shared" si="100"/>
        <v>72.628370587676002</v>
      </c>
    </row>
    <row r="1461" spans="1:12" x14ac:dyDescent="0.25">
      <c r="A1461" s="2">
        <v>45250</v>
      </c>
      <c r="B1461">
        <v>2.7E-2</v>
      </c>
      <c r="C1461">
        <f t="shared" si="101"/>
        <v>2.7E-2</v>
      </c>
      <c r="D1461">
        <v>2.2799999999999998</v>
      </c>
      <c r="E1461">
        <f t="shared" si="102"/>
        <v>2.7E-2</v>
      </c>
      <c r="F1461" t="b">
        <f t="shared" si="103"/>
        <v>1</v>
      </c>
      <c r="G1461">
        <v>0</v>
      </c>
      <c r="H1461">
        <v>0</v>
      </c>
      <c r="I1461" t="s">
        <v>26</v>
      </c>
      <c r="J1461" t="s">
        <v>26</v>
      </c>
      <c r="L1461" s="10">
        <f t="shared" si="100"/>
        <v>74.589336593543251</v>
      </c>
    </row>
    <row r="1462" spans="1:12" x14ac:dyDescent="0.25">
      <c r="A1462" s="2">
        <v>45251</v>
      </c>
      <c r="B1462">
        <v>-6.5699999999999995E-2</v>
      </c>
      <c r="C1462">
        <f t="shared" si="101"/>
        <v>-6.5699999999999995E-2</v>
      </c>
      <c r="D1462">
        <v>2.13</v>
      </c>
      <c r="E1462">
        <f t="shared" si="102"/>
        <v>-6.5699999999999995E-2</v>
      </c>
      <c r="F1462" t="b">
        <f t="shared" si="103"/>
        <v>1</v>
      </c>
      <c r="G1462">
        <v>0</v>
      </c>
      <c r="H1462">
        <v>0</v>
      </c>
      <c r="I1462" t="s">
        <v>26</v>
      </c>
      <c r="J1462" t="s">
        <v>26</v>
      </c>
      <c r="L1462" s="10">
        <f t="shared" si="100"/>
        <v>69.688817179347467</v>
      </c>
    </row>
    <row r="1463" spans="1:12" x14ac:dyDescent="0.25">
      <c r="A1463" s="2">
        <v>45252</v>
      </c>
      <c r="B1463">
        <v>-2.33999999999999E-2</v>
      </c>
      <c r="C1463">
        <f t="shared" si="101"/>
        <v>-2.3400000000000001E-2</v>
      </c>
      <c r="D1463">
        <v>2.08</v>
      </c>
      <c r="E1463">
        <f t="shared" si="102"/>
        <v>-2.3400000000000001E-2</v>
      </c>
      <c r="F1463" t="b">
        <f t="shared" si="103"/>
        <v>1</v>
      </c>
      <c r="G1463">
        <v>0</v>
      </c>
      <c r="H1463">
        <v>0</v>
      </c>
      <c r="I1463" t="s">
        <v>26</v>
      </c>
      <c r="J1463" t="s">
        <v>26</v>
      </c>
      <c r="L1463" s="10">
        <f t="shared" si="100"/>
        <v>68.058098857350743</v>
      </c>
    </row>
    <row r="1464" spans="1:12" x14ac:dyDescent="0.25">
      <c r="A1464" s="2">
        <v>45253</v>
      </c>
      <c r="B1464">
        <v>4.3200000000000002E-2</v>
      </c>
      <c r="C1464">
        <f t="shared" si="101"/>
        <v>4.3200000000000002E-2</v>
      </c>
      <c r="D1464">
        <v>2.17</v>
      </c>
      <c r="E1464">
        <f t="shared" si="102"/>
        <v>4.3200000000000002E-2</v>
      </c>
      <c r="F1464" t="b">
        <f t="shared" si="103"/>
        <v>1</v>
      </c>
      <c r="G1464">
        <v>0</v>
      </c>
      <c r="H1464">
        <v>0</v>
      </c>
      <c r="I1464" t="s">
        <v>26</v>
      </c>
      <c r="J1464" t="s">
        <v>26</v>
      </c>
      <c r="L1464" s="10">
        <f t="shared" si="100"/>
        <v>70.998208727988285</v>
      </c>
    </row>
    <row r="1465" spans="1:12" x14ac:dyDescent="0.25">
      <c r="A1465" s="2">
        <v>45254</v>
      </c>
      <c r="B1465">
        <v>-8.2899999999999904E-2</v>
      </c>
      <c r="C1465">
        <f t="shared" si="101"/>
        <v>-8.2900000000000001E-2</v>
      </c>
      <c r="D1465">
        <v>1.99</v>
      </c>
      <c r="E1465">
        <f t="shared" si="102"/>
        <v>-8.2900000000000001E-2</v>
      </c>
      <c r="F1465" t="b">
        <f t="shared" si="103"/>
        <v>1</v>
      </c>
      <c r="G1465">
        <v>0</v>
      </c>
      <c r="H1465">
        <v>0</v>
      </c>
      <c r="I1465" t="s">
        <v>26</v>
      </c>
      <c r="J1465" t="s">
        <v>26</v>
      </c>
      <c r="L1465" s="10">
        <f t="shared" si="100"/>
        <v>65.11245722443806</v>
      </c>
    </row>
    <row r="1466" spans="1:12" x14ac:dyDescent="0.25">
      <c r="A1466" s="2">
        <v>45257</v>
      </c>
      <c r="B1466">
        <v>-1.4999999999999999E-2</v>
      </c>
      <c r="C1466">
        <f t="shared" si="101"/>
        <v>-1.4999999999999999E-2</v>
      </c>
      <c r="D1466">
        <v>1.96</v>
      </c>
      <c r="E1466">
        <f t="shared" si="102"/>
        <v>-1.4999999999999999E-2</v>
      </c>
      <c r="F1466" t="b">
        <f t="shared" si="103"/>
        <v>1</v>
      </c>
      <c r="G1466">
        <v>0</v>
      </c>
      <c r="H1466">
        <v>0</v>
      </c>
      <c r="I1466" t="s">
        <v>26</v>
      </c>
      <c r="J1466" t="s">
        <v>26</v>
      </c>
      <c r="L1466" s="10">
        <f t="shared" si="100"/>
        <v>64.135770366071483</v>
      </c>
    </row>
    <row r="1467" spans="1:12" x14ac:dyDescent="0.25">
      <c r="A1467" s="2">
        <v>45258</v>
      </c>
      <c r="B1467">
        <v>-2.5499999999999998E-2</v>
      </c>
      <c r="C1467">
        <f t="shared" si="101"/>
        <v>-2.5499999999999998E-2</v>
      </c>
      <c r="D1467">
        <v>1.91</v>
      </c>
      <c r="E1467">
        <f t="shared" si="102"/>
        <v>-2.5499999999999998E-2</v>
      </c>
      <c r="F1467" t="b">
        <f t="shared" si="103"/>
        <v>1</v>
      </c>
      <c r="G1467">
        <v>0</v>
      </c>
      <c r="H1467">
        <v>0</v>
      </c>
      <c r="I1467" t="s">
        <v>26</v>
      </c>
      <c r="J1467" t="s">
        <v>26</v>
      </c>
      <c r="L1467" s="10">
        <f t="shared" ref="L1467:L1488" si="104">L1466*(1+C1467)</f>
        <v>62.50030822173666</v>
      </c>
    </row>
    <row r="1468" spans="1:12" x14ac:dyDescent="0.25">
      <c r="A1468" s="2">
        <v>45259</v>
      </c>
      <c r="B1468">
        <v>-1.5699999999999999E-2</v>
      </c>
      <c r="C1468">
        <f t="shared" si="101"/>
        <v>-1.5699999999999999E-2</v>
      </c>
      <c r="D1468">
        <v>1.88</v>
      </c>
      <c r="E1468">
        <f t="shared" si="102"/>
        <v>-1.5699999999999999E-2</v>
      </c>
      <c r="F1468" t="b">
        <f t="shared" si="103"/>
        <v>1</v>
      </c>
      <c r="G1468">
        <v>0</v>
      </c>
      <c r="H1468">
        <v>0</v>
      </c>
      <c r="I1468" t="s">
        <v>26</v>
      </c>
      <c r="J1468" t="s">
        <v>26</v>
      </c>
      <c r="L1468" s="10">
        <f t="shared" si="104"/>
        <v>61.519053382655393</v>
      </c>
    </row>
    <row r="1469" spans="1:12" x14ac:dyDescent="0.25">
      <c r="A1469" s="2">
        <v>45260</v>
      </c>
      <c r="B1469">
        <v>7.4399999999999994E-2</v>
      </c>
      <c r="C1469">
        <f t="shared" si="101"/>
        <v>7.4399999999999994E-2</v>
      </c>
      <c r="D1469">
        <v>2.02</v>
      </c>
      <c r="E1469">
        <f t="shared" si="102"/>
        <v>7.4399999999999994E-2</v>
      </c>
      <c r="F1469" t="b">
        <f t="shared" si="103"/>
        <v>1</v>
      </c>
      <c r="G1469">
        <v>0</v>
      </c>
      <c r="H1469">
        <v>0</v>
      </c>
      <c r="I1469" t="s">
        <v>26</v>
      </c>
      <c r="J1469" t="s">
        <v>26</v>
      </c>
      <c r="L1469" s="10">
        <f t="shared" si="104"/>
        <v>66.096070954324958</v>
      </c>
    </row>
    <row r="1470" spans="1:12" x14ac:dyDescent="0.25">
      <c r="A1470" s="2">
        <v>45261</v>
      </c>
      <c r="B1470">
        <v>7.4200000000000002E-2</v>
      </c>
      <c r="C1470">
        <f t="shared" si="101"/>
        <v>7.4200000000000002E-2</v>
      </c>
      <c r="D1470">
        <v>2.17</v>
      </c>
      <c r="E1470">
        <f t="shared" si="102"/>
        <v>7.4200000000000002E-2</v>
      </c>
      <c r="F1470" t="b">
        <f t="shared" si="103"/>
        <v>1</v>
      </c>
      <c r="G1470">
        <v>0</v>
      </c>
      <c r="H1470">
        <v>0</v>
      </c>
      <c r="I1470" t="s">
        <v>26</v>
      </c>
      <c r="J1470" t="s">
        <v>26</v>
      </c>
      <c r="L1470" s="10">
        <f t="shared" si="104"/>
        <v>71.000399419135874</v>
      </c>
    </row>
    <row r="1471" spans="1:12" x14ac:dyDescent="0.25">
      <c r="A1471" s="2">
        <v>45264</v>
      </c>
      <c r="B1471">
        <v>-7.8299999999999995E-2</v>
      </c>
      <c r="C1471">
        <f t="shared" si="101"/>
        <v>-7.8299999999999995E-2</v>
      </c>
      <c r="D1471">
        <v>2</v>
      </c>
      <c r="E1471">
        <f t="shared" si="102"/>
        <v>-7.8299999999999995E-2</v>
      </c>
      <c r="F1471" t="b">
        <f t="shared" si="103"/>
        <v>1</v>
      </c>
      <c r="G1471">
        <v>0</v>
      </c>
      <c r="H1471">
        <v>0</v>
      </c>
      <c r="I1471" t="s">
        <v>26</v>
      </c>
      <c r="J1471" t="s">
        <v>26</v>
      </c>
      <c r="L1471" s="10">
        <f t="shared" si="104"/>
        <v>65.441068144617532</v>
      </c>
    </row>
    <row r="1472" spans="1:12" x14ac:dyDescent="0.25">
      <c r="A1472" s="2">
        <v>45265</v>
      </c>
      <c r="B1472">
        <v>7.0000000000000007E-2</v>
      </c>
      <c r="C1472">
        <f t="shared" si="101"/>
        <v>7.0000000000000007E-2</v>
      </c>
      <c r="D1472">
        <v>2.14</v>
      </c>
      <c r="E1472">
        <f t="shared" si="102"/>
        <v>7.0000000000000007E-2</v>
      </c>
      <c r="F1472" t="b">
        <f t="shared" si="103"/>
        <v>1</v>
      </c>
      <c r="G1472">
        <v>0</v>
      </c>
      <c r="H1472">
        <v>0</v>
      </c>
      <c r="I1472" t="s">
        <v>26</v>
      </c>
      <c r="J1472" t="s">
        <v>26</v>
      </c>
      <c r="L1472" s="10">
        <f t="shared" si="104"/>
        <v>70.021942914740762</v>
      </c>
    </row>
    <row r="1473" spans="1:12" x14ac:dyDescent="0.25">
      <c r="A1473" s="2">
        <v>45266</v>
      </c>
      <c r="B1473">
        <v>1.39999999999999E-2</v>
      </c>
      <c r="C1473">
        <f t="shared" si="101"/>
        <v>1.4E-2</v>
      </c>
      <c r="D1473">
        <v>2.17</v>
      </c>
      <c r="E1473">
        <f t="shared" si="102"/>
        <v>1.4E-2</v>
      </c>
      <c r="F1473" t="b">
        <f t="shared" si="103"/>
        <v>1</v>
      </c>
      <c r="G1473">
        <v>0</v>
      </c>
      <c r="H1473">
        <v>0</v>
      </c>
      <c r="I1473" t="s">
        <v>26</v>
      </c>
      <c r="J1473" t="s">
        <v>26</v>
      </c>
      <c r="L1473" s="10">
        <f t="shared" si="104"/>
        <v>71.002250115547128</v>
      </c>
    </row>
    <row r="1474" spans="1:12" x14ac:dyDescent="0.25">
      <c r="A1474" s="2">
        <v>45267</v>
      </c>
      <c r="B1474">
        <v>4.1399999999999999E-2</v>
      </c>
      <c r="C1474">
        <f t="shared" si="101"/>
        <v>4.1399999999999999E-2</v>
      </c>
      <c r="D1474">
        <v>2.2599999999999998</v>
      </c>
      <c r="E1474">
        <f t="shared" si="102"/>
        <v>4.1399999999999999E-2</v>
      </c>
      <c r="F1474" t="b">
        <f t="shared" si="103"/>
        <v>1</v>
      </c>
      <c r="G1474">
        <v>0</v>
      </c>
      <c r="H1474">
        <v>0</v>
      </c>
      <c r="I1474" t="s">
        <v>26</v>
      </c>
      <c r="J1474" t="s">
        <v>26</v>
      </c>
      <c r="L1474" s="10">
        <f t="shared" si="104"/>
        <v>73.94174327033079</v>
      </c>
    </row>
    <row r="1475" spans="1:12" x14ac:dyDescent="0.25">
      <c r="A1475" s="2">
        <v>45268</v>
      </c>
      <c r="B1475">
        <v>-5.7500000000000002E-2</v>
      </c>
      <c r="C1475">
        <f t="shared" ref="C1475:C1488" si="105">ROUND(B1475,4)</f>
        <v>-5.7500000000000002E-2</v>
      </c>
      <c r="D1475">
        <v>2.13</v>
      </c>
      <c r="E1475">
        <f t="shared" si="102"/>
        <v>-5.7500000000000002E-2</v>
      </c>
      <c r="F1475" t="b">
        <f t="shared" si="103"/>
        <v>1</v>
      </c>
      <c r="G1475">
        <v>0</v>
      </c>
      <c r="H1475">
        <v>0</v>
      </c>
      <c r="I1475" t="s">
        <v>26</v>
      </c>
      <c r="J1475" t="s">
        <v>26</v>
      </c>
      <c r="L1475" s="10">
        <f t="shared" si="104"/>
        <v>69.690093032286768</v>
      </c>
    </row>
    <row r="1476" spans="1:12" x14ac:dyDescent="0.25">
      <c r="A1476" s="2">
        <v>45271</v>
      </c>
      <c r="B1476">
        <v>4.6899999999999997E-2</v>
      </c>
      <c r="C1476">
        <f t="shared" si="105"/>
        <v>4.6899999999999997E-2</v>
      </c>
      <c r="D1476">
        <v>2.23</v>
      </c>
      <c r="E1476">
        <f t="shared" ref="E1476:E1488" si="106">TRUNC(D1476/D1475-1,4)</f>
        <v>4.6899999999999997E-2</v>
      </c>
      <c r="F1476" t="b">
        <f t="shared" ref="F1476:F1488" si="107">E1476=C1476</f>
        <v>1</v>
      </c>
      <c r="G1476">
        <v>0</v>
      </c>
      <c r="H1476">
        <v>0</v>
      </c>
      <c r="I1476" t="s">
        <v>26</v>
      </c>
      <c r="J1476" t="s">
        <v>26</v>
      </c>
      <c r="L1476" s="10">
        <f t="shared" si="104"/>
        <v>72.958558395501015</v>
      </c>
    </row>
    <row r="1477" spans="1:12" x14ac:dyDescent="0.25">
      <c r="A1477" s="2">
        <v>45272</v>
      </c>
      <c r="B1477">
        <v>2.24E-2</v>
      </c>
      <c r="C1477">
        <f t="shared" si="105"/>
        <v>2.24E-2</v>
      </c>
      <c r="D1477">
        <v>2.2799999999999998</v>
      </c>
      <c r="E1477">
        <f t="shared" si="106"/>
        <v>2.24E-2</v>
      </c>
      <c r="F1477" t="b">
        <f t="shared" si="107"/>
        <v>1</v>
      </c>
      <c r="G1477">
        <v>0</v>
      </c>
      <c r="H1477">
        <v>0</v>
      </c>
      <c r="I1477" t="s">
        <v>26</v>
      </c>
      <c r="J1477" t="s">
        <v>26</v>
      </c>
      <c r="L1477" s="10">
        <f t="shared" si="104"/>
        <v>74.592830103560232</v>
      </c>
    </row>
    <row r="1478" spans="1:12" x14ac:dyDescent="0.25">
      <c r="A1478" s="2">
        <v>45273</v>
      </c>
      <c r="B1478">
        <v>0.1096</v>
      </c>
      <c r="C1478">
        <f t="shared" si="105"/>
        <v>0.1096</v>
      </c>
      <c r="D1478">
        <v>2.5299999999999998</v>
      </c>
      <c r="E1478">
        <f t="shared" si="106"/>
        <v>0.1096</v>
      </c>
      <c r="F1478" t="b">
        <f t="shared" si="107"/>
        <v>1</v>
      </c>
      <c r="G1478">
        <v>0</v>
      </c>
      <c r="H1478">
        <v>0</v>
      </c>
      <c r="I1478" t="s">
        <v>26</v>
      </c>
      <c r="J1478" t="s">
        <v>26</v>
      </c>
      <c r="L1478" s="10">
        <f t="shared" si="104"/>
        <v>82.768204282910432</v>
      </c>
    </row>
    <row r="1479" spans="1:12" x14ac:dyDescent="0.25">
      <c r="A1479" s="2">
        <v>45274</v>
      </c>
      <c r="B1479">
        <v>-3.95E-2</v>
      </c>
      <c r="C1479">
        <f t="shared" si="105"/>
        <v>-3.95E-2</v>
      </c>
      <c r="D1479">
        <v>2.4300000000000002</v>
      </c>
      <c r="E1479">
        <f t="shared" si="106"/>
        <v>-3.95E-2</v>
      </c>
      <c r="F1479" t="b">
        <f t="shared" si="107"/>
        <v>1</v>
      </c>
      <c r="G1479">
        <v>0</v>
      </c>
      <c r="H1479">
        <v>0</v>
      </c>
      <c r="I1479" t="s">
        <v>26</v>
      </c>
      <c r="J1479" t="s">
        <v>26</v>
      </c>
      <c r="L1479" s="10">
        <f t="shared" si="104"/>
        <v>79.498860213735469</v>
      </c>
    </row>
    <row r="1480" spans="1:12" x14ac:dyDescent="0.25">
      <c r="A1480" s="2">
        <v>45275</v>
      </c>
      <c r="B1480">
        <v>-9.0499999999999997E-2</v>
      </c>
      <c r="C1480">
        <f t="shared" si="105"/>
        <v>-9.0499999999999997E-2</v>
      </c>
      <c r="D1480">
        <v>2.21</v>
      </c>
      <c r="E1480">
        <f t="shared" si="106"/>
        <v>-9.0499999999999997E-2</v>
      </c>
      <c r="F1480" t="b">
        <f t="shared" si="107"/>
        <v>1</v>
      </c>
      <c r="G1480">
        <v>0</v>
      </c>
      <c r="H1480">
        <v>0</v>
      </c>
      <c r="I1480" t="s">
        <v>26</v>
      </c>
      <c r="J1480" t="s">
        <v>26</v>
      </c>
      <c r="L1480" s="10">
        <f t="shared" si="104"/>
        <v>72.30421336439241</v>
      </c>
    </row>
    <row r="1481" spans="1:12" x14ac:dyDescent="0.25">
      <c r="A1481" s="2">
        <v>45278</v>
      </c>
      <c r="B1481">
        <v>-1.35E-2</v>
      </c>
      <c r="C1481">
        <f t="shared" si="105"/>
        <v>-1.35E-2</v>
      </c>
      <c r="D1481">
        <v>2.1800000000000002</v>
      </c>
      <c r="E1481">
        <f t="shared" si="106"/>
        <v>-1.35E-2</v>
      </c>
      <c r="F1481" t="b">
        <f t="shared" si="107"/>
        <v>1</v>
      </c>
      <c r="G1481">
        <v>0</v>
      </c>
      <c r="H1481">
        <v>0</v>
      </c>
      <c r="I1481" t="s">
        <v>26</v>
      </c>
      <c r="J1481" t="s">
        <v>26</v>
      </c>
      <c r="L1481" s="10">
        <f t="shared" si="104"/>
        <v>71.328106483973116</v>
      </c>
    </row>
    <row r="1482" spans="1:12" x14ac:dyDescent="0.25">
      <c r="A1482" s="2">
        <v>45279</v>
      </c>
      <c r="B1482">
        <v>-9.1000000000000004E-3</v>
      </c>
      <c r="C1482">
        <f t="shared" si="105"/>
        <v>-9.1000000000000004E-3</v>
      </c>
      <c r="D1482">
        <v>2.16</v>
      </c>
      <c r="E1482">
        <f t="shared" si="106"/>
        <v>-9.1000000000000004E-3</v>
      </c>
      <c r="F1482" t="b">
        <f t="shared" si="107"/>
        <v>1</v>
      </c>
      <c r="G1482">
        <v>0</v>
      </c>
      <c r="H1482">
        <v>0</v>
      </c>
      <c r="I1482" t="s">
        <v>26</v>
      </c>
      <c r="J1482" t="s">
        <v>26</v>
      </c>
      <c r="L1482" s="10">
        <f t="shared" si="104"/>
        <v>70.679020714968956</v>
      </c>
    </row>
    <row r="1483" spans="1:12" x14ac:dyDescent="0.25">
      <c r="A1483" s="2">
        <v>45280</v>
      </c>
      <c r="B1483">
        <v>-2.7699999999999999E-2</v>
      </c>
      <c r="C1483">
        <f t="shared" si="105"/>
        <v>-2.7699999999999999E-2</v>
      </c>
      <c r="D1483">
        <v>2.1</v>
      </c>
      <c r="E1483">
        <f t="shared" si="106"/>
        <v>-2.7699999999999999E-2</v>
      </c>
      <c r="F1483" t="b">
        <f t="shared" si="107"/>
        <v>1</v>
      </c>
      <c r="G1483">
        <v>0</v>
      </c>
      <c r="H1483">
        <v>0</v>
      </c>
      <c r="I1483" t="s">
        <v>26</v>
      </c>
      <c r="J1483" t="s">
        <v>26</v>
      </c>
      <c r="L1483" s="10">
        <f t="shared" si="104"/>
        <v>68.721211841164319</v>
      </c>
    </row>
    <row r="1484" spans="1:12" x14ac:dyDescent="0.25">
      <c r="A1484" s="2">
        <v>45281</v>
      </c>
      <c r="B1484">
        <v>-4.6999999999999898E-3</v>
      </c>
      <c r="C1484">
        <f t="shared" si="105"/>
        <v>-4.7000000000000002E-3</v>
      </c>
      <c r="D1484">
        <v>2.09</v>
      </c>
      <c r="E1484">
        <f t="shared" si="106"/>
        <v>-4.7000000000000002E-3</v>
      </c>
      <c r="F1484" t="b">
        <f t="shared" si="107"/>
        <v>1</v>
      </c>
      <c r="G1484">
        <v>0</v>
      </c>
      <c r="H1484">
        <v>0</v>
      </c>
      <c r="I1484" t="s">
        <v>26</v>
      </c>
      <c r="J1484" t="s">
        <v>26</v>
      </c>
      <c r="L1484" s="10">
        <f t="shared" si="104"/>
        <v>68.398222145510843</v>
      </c>
    </row>
    <row r="1485" spans="1:12" x14ac:dyDescent="0.25">
      <c r="A1485" s="2">
        <v>45282</v>
      </c>
      <c r="B1485">
        <v>1.43E-2</v>
      </c>
      <c r="C1485">
        <f t="shared" si="105"/>
        <v>1.43E-2</v>
      </c>
      <c r="D1485">
        <v>2.12</v>
      </c>
      <c r="E1485">
        <f t="shared" si="106"/>
        <v>1.43E-2</v>
      </c>
      <c r="F1485" t="b">
        <f t="shared" si="107"/>
        <v>1</v>
      </c>
      <c r="G1485">
        <v>0</v>
      </c>
      <c r="H1485">
        <v>0</v>
      </c>
      <c r="I1485" t="s">
        <v>26</v>
      </c>
      <c r="J1485" t="s">
        <v>26</v>
      </c>
      <c r="L1485" s="10">
        <f t="shared" si="104"/>
        <v>69.376316722191646</v>
      </c>
    </row>
    <row r="1486" spans="1:12" x14ac:dyDescent="0.25">
      <c r="A1486" s="2">
        <v>45286</v>
      </c>
      <c r="B1486">
        <v>-4.6999999999999898E-3</v>
      </c>
      <c r="C1486">
        <f t="shared" si="105"/>
        <v>-4.7000000000000002E-3</v>
      </c>
      <c r="D1486">
        <v>2.11</v>
      </c>
      <c r="E1486">
        <f t="shared" si="106"/>
        <v>-4.7000000000000002E-3</v>
      </c>
      <c r="F1486" t="b">
        <f t="shared" si="107"/>
        <v>1</v>
      </c>
      <c r="G1486">
        <v>0</v>
      </c>
      <c r="H1486">
        <v>0</v>
      </c>
      <c r="I1486" t="s">
        <v>26</v>
      </c>
      <c r="J1486" t="s">
        <v>26</v>
      </c>
      <c r="L1486" s="10">
        <f t="shared" si="104"/>
        <v>69.050248033597342</v>
      </c>
    </row>
    <row r="1487" spans="1:12" x14ac:dyDescent="0.25">
      <c r="A1487" s="2">
        <v>45287</v>
      </c>
      <c r="B1487">
        <v>6.6299999999999998E-2</v>
      </c>
      <c r="C1487">
        <f t="shared" si="105"/>
        <v>6.6299999999999998E-2</v>
      </c>
      <c r="D1487">
        <v>2.25</v>
      </c>
      <c r="E1487">
        <f t="shared" si="106"/>
        <v>6.6299999999999998E-2</v>
      </c>
      <c r="F1487" t="b">
        <f t="shared" si="107"/>
        <v>1</v>
      </c>
      <c r="G1487">
        <v>0</v>
      </c>
      <c r="H1487">
        <v>0</v>
      </c>
      <c r="I1487" t="s">
        <v>26</v>
      </c>
      <c r="J1487" t="s">
        <v>26</v>
      </c>
      <c r="L1487" s="10">
        <f t="shared" si="104"/>
        <v>73.62827947822484</v>
      </c>
    </row>
    <row r="1488" spans="1:12" x14ac:dyDescent="0.25">
      <c r="A1488" s="2">
        <v>45288</v>
      </c>
      <c r="B1488">
        <v>-0.04</v>
      </c>
      <c r="C1488">
        <f t="shared" si="105"/>
        <v>-0.04</v>
      </c>
      <c r="D1488">
        <v>2.16</v>
      </c>
      <c r="E1488">
        <f t="shared" si="106"/>
        <v>-3.9899999999999998E-2</v>
      </c>
      <c r="F1488" t="b">
        <f t="shared" si="107"/>
        <v>0</v>
      </c>
      <c r="G1488">
        <v>0</v>
      </c>
      <c r="H1488">
        <v>-121</v>
      </c>
      <c r="I1488" t="s">
        <v>26</v>
      </c>
      <c r="J1488" t="s">
        <v>26</v>
      </c>
      <c r="L1488" s="10">
        <f t="shared" si="104"/>
        <v>70.683148299095848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Wilson Freitas</cp:lastModifiedBy>
  <dcterms:created xsi:type="dcterms:W3CDTF">2023-12-31T08:46:52Z</dcterms:created>
  <dcterms:modified xsi:type="dcterms:W3CDTF">2024-01-03T09:23:15Z</dcterms:modified>
</cp:coreProperties>
</file>