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5345" yWindow="1005" windowWidth="14445" windowHeight="125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1"/>
  <c r="A4"/>
  <c r="A3"/>
  <c r="A5"/>
  <c r="A6"/>
  <c r="A7"/>
  <c r="D2"/>
  <c r="D3"/>
  <c r="D4"/>
  <c r="D5"/>
  <c r="D6"/>
  <c r="D7"/>
  <c r="D8"/>
  <c r="D9"/>
  <c r="D10"/>
  <c r="D11"/>
  <c r="D12"/>
  <c r="D13"/>
  <c r="D14"/>
  <c r="D15"/>
  <c r="D18"/>
  <c r="D19"/>
  <c r="D20"/>
  <c r="D21"/>
  <c r="D22"/>
  <c r="D23"/>
  <c r="D24"/>
  <c r="D25"/>
  <c r="D26"/>
  <c r="D27"/>
  <c r="D28"/>
  <c r="D29"/>
  <c r="D30"/>
  <c r="D33"/>
  <c r="D34"/>
  <c r="D35"/>
  <c r="B35" s="1"/>
  <c r="D36"/>
  <c r="D37"/>
  <c r="D38"/>
  <c r="D39"/>
  <c r="B39" s="1"/>
  <c r="D40"/>
  <c r="D41"/>
  <c r="D42"/>
  <c r="D43"/>
  <c r="B43" s="1"/>
  <c r="D44"/>
  <c r="D45"/>
  <c r="D46"/>
  <c r="D47"/>
  <c r="B47" s="1"/>
  <c r="D48"/>
  <c r="D49"/>
  <c r="D50"/>
  <c r="D51"/>
  <c r="B51" s="1"/>
  <c r="D52"/>
  <c r="D53"/>
  <c r="D54"/>
  <c r="D55"/>
  <c r="B55" s="1"/>
  <c r="D56"/>
  <c r="D57"/>
  <c r="D58"/>
  <c r="D59"/>
  <c r="B59" s="1"/>
  <c r="D60"/>
  <c r="D61"/>
  <c r="D64"/>
  <c r="D65"/>
  <c r="D66"/>
  <c r="D67"/>
  <c r="B67" s="1"/>
  <c r="D68"/>
  <c r="D69"/>
  <c r="D70"/>
  <c r="D71"/>
  <c r="B71" s="1"/>
  <c r="D72"/>
  <c r="D73"/>
  <c r="D74"/>
  <c r="D75"/>
  <c r="B75" s="1"/>
  <c r="D76"/>
  <c r="D77"/>
  <c r="D78"/>
  <c r="D79"/>
  <c r="B79" s="1"/>
  <c r="D80"/>
  <c r="D81"/>
  <c r="D82"/>
  <c r="D83"/>
  <c r="B83" s="1"/>
  <c r="D84"/>
  <c r="D85"/>
  <c r="D86"/>
  <c r="D87"/>
  <c r="B87" s="1"/>
  <c r="D88"/>
  <c r="D89"/>
  <c r="D1"/>
  <c r="B36"/>
  <c r="B37"/>
  <c r="B38"/>
  <c r="B40"/>
  <c r="B41"/>
  <c r="B42"/>
  <c r="B44"/>
  <c r="B45"/>
  <c r="B46"/>
  <c r="B48"/>
  <c r="B49"/>
  <c r="B50"/>
  <c r="B52"/>
  <c r="B53"/>
  <c r="B54"/>
  <c r="B56"/>
  <c r="B57"/>
  <c r="B58"/>
  <c r="B60"/>
  <c r="B61"/>
  <c r="B64"/>
  <c r="B65"/>
  <c r="B66"/>
  <c r="B68"/>
  <c r="B69"/>
  <c r="B70"/>
  <c r="B72"/>
  <c r="B73"/>
  <c r="B74"/>
  <c r="B76"/>
  <c r="B77"/>
  <c r="B78"/>
  <c r="B80"/>
  <c r="B81"/>
  <c r="B82"/>
  <c r="B84"/>
  <c r="B85"/>
  <c r="B86"/>
  <c r="B88"/>
  <c r="B89"/>
  <c r="B19"/>
  <c r="B20"/>
  <c r="B21"/>
  <c r="B22"/>
  <c r="B23"/>
  <c r="B24"/>
  <c r="B25"/>
  <c r="B26"/>
  <c r="B27"/>
  <c r="B28"/>
  <c r="B29"/>
  <c r="B30"/>
  <c r="B33"/>
  <c r="B34"/>
  <c r="B2"/>
  <c r="B3"/>
  <c r="B4"/>
  <c r="B5"/>
  <c r="B6"/>
  <c r="B7"/>
  <c r="B8"/>
  <c r="B9"/>
  <c r="B10"/>
  <c r="B11"/>
  <c r="B12"/>
  <c r="B13"/>
  <c r="B14"/>
  <c r="B15"/>
  <c r="B18"/>
  <c r="B1"/>
  <c r="E322"/>
  <c r="E323"/>
  <c r="E324"/>
  <c r="E325"/>
  <c r="E326"/>
  <c r="E327"/>
  <c r="E328"/>
  <c r="E329"/>
  <c r="E330"/>
  <c r="E331"/>
  <c r="E332"/>
  <c r="E333"/>
  <c r="E334"/>
  <c r="E310"/>
  <c r="E311"/>
  <c r="E312"/>
  <c r="E313"/>
  <c r="E314"/>
  <c r="E315"/>
  <c r="E316"/>
  <c r="E317"/>
  <c r="E318"/>
  <c r="E319"/>
  <c r="E320"/>
  <c r="E321"/>
  <c r="E2"/>
  <c r="E3"/>
  <c r="E4"/>
  <c r="E5"/>
  <c r="E6"/>
  <c r="E7"/>
  <c r="E8"/>
  <c r="E9"/>
  <c r="E10"/>
  <c r="E11"/>
  <c r="E12"/>
  <c r="E13"/>
  <c r="E14"/>
  <c r="E15"/>
  <c r="E18"/>
  <c r="E19"/>
  <c r="E20"/>
  <c r="E21"/>
  <c r="E22"/>
  <c r="E23"/>
  <c r="E24"/>
  <c r="E25"/>
  <c r="E26"/>
  <c r="E27"/>
  <c r="E28"/>
  <c r="E29"/>
  <c r="E30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1"/>
  <c r="D90"/>
  <c r="B90" s="1"/>
  <c r="D91"/>
  <c r="B91" s="1"/>
  <c r="D92"/>
  <c r="B92" s="1"/>
  <c r="D93"/>
  <c r="B93" s="1"/>
  <c r="D94"/>
  <c r="B94" s="1"/>
  <c r="D95"/>
  <c r="B95" s="1"/>
  <c r="D96"/>
  <c r="B96" s="1"/>
  <c r="D97"/>
  <c r="B97" s="1"/>
  <c r="D98"/>
  <c r="B98" s="1"/>
  <c r="D99"/>
  <c r="B99" s="1"/>
  <c r="D100"/>
  <c r="B100" s="1"/>
  <c r="D101"/>
  <c r="B101" s="1"/>
  <c r="D102"/>
  <c r="B102" s="1"/>
  <c r="D103"/>
  <c r="B103" s="1"/>
  <c r="D104"/>
  <c r="B104" s="1"/>
  <c r="D105"/>
  <c r="B105" s="1"/>
  <c r="D106"/>
  <c r="B106" s="1"/>
  <c r="D107"/>
  <c r="B107" s="1"/>
  <c r="D108"/>
  <c r="B108" s="1"/>
  <c r="D109"/>
  <c r="B109" s="1"/>
  <c r="D110"/>
  <c r="B110" s="1"/>
  <c r="D111"/>
  <c r="B111" s="1"/>
  <c r="D112"/>
  <c r="B112" s="1"/>
  <c r="D113"/>
  <c r="B113" s="1"/>
  <c r="D114"/>
  <c r="B114" s="1"/>
  <c r="D115"/>
  <c r="B115" s="1"/>
  <c r="D116"/>
  <c r="B116" s="1"/>
  <c r="D117"/>
  <c r="B117" s="1"/>
  <c r="D118"/>
  <c r="B118" s="1"/>
  <c r="D119"/>
  <c r="B119" s="1"/>
  <c r="D120"/>
  <c r="B120" s="1"/>
  <c r="D121"/>
  <c r="B121" s="1"/>
  <c r="D122"/>
  <c r="B122" s="1"/>
  <c r="D123"/>
  <c r="B123" s="1"/>
  <c r="D124"/>
  <c r="B124" s="1"/>
  <c r="D125"/>
  <c r="B125" s="1"/>
  <c r="D126"/>
  <c r="B126" s="1"/>
  <c r="D127"/>
  <c r="B127" s="1"/>
  <c r="D128"/>
  <c r="B128" s="1"/>
  <c r="D129"/>
  <c r="B129" s="1"/>
  <c r="D130"/>
  <c r="B130" s="1"/>
  <c r="D131"/>
  <c r="B131" s="1"/>
  <c r="D132"/>
  <c r="B132" s="1"/>
  <c r="D133"/>
  <c r="B133" s="1"/>
  <c r="D134"/>
  <c r="B134" s="1"/>
  <c r="D135"/>
  <c r="B135" s="1"/>
  <c r="D136"/>
  <c r="B136" s="1"/>
  <c r="D137"/>
  <c r="B137" s="1"/>
  <c r="D138"/>
  <c r="B138" s="1"/>
  <c r="D139"/>
  <c r="B139" s="1"/>
  <c r="D140"/>
  <c r="B140" s="1"/>
  <c r="D141"/>
  <c r="B141" s="1"/>
  <c r="D142"/>
  <c r="B142" s="1"/>
  <c r="D143"/>
  <c r="B143" s="1"/>
  <c r="D144"/>
  <c r="B144" s="1"/>
  <c r="D145"/>
  <c r="B145" s="1"/>
  <c r="D146"/>
  <c r="B146" s="1"/>
  <c r="D147"/>
  <c r="B147" s="1"/>
  <c r="D148"/>
  <c r="B148" s="1"/>
  <c r="D149"/>
  <c r="B149" s="1"/>
  <c r="D150"/>
  <c r="B150" s="1"/>
  <c r="D151"/>
  <c r="B151" s="1"/>
  <c r="D152"/>
  <c r="B152" s="1"/>
  <c r="D153"/>
  <c r="B153" s="1"/>
  <c r="D154"/>
  <c r="B154" s="1"/>
  <c r="D155"/>
  <c r="B155" s="1"/>
  <c r="D156"/>
  <c r="B156" s="1"/>
  <c r="D157"/>
  <c r="B157" s="1"/>
  <c r="D158"/>
  <c r="B158" s="1"/>
  <c r="D159"/>
  <c r="B159" s="1"/>
  <c r="D160"/>
  <c r="B160" s="1"/>
  <c r="D161"/>
  <c r="B161" s="1"/>
  <c r="D162"/>
  <c r="B162" s="1"/>
  <c r="D163"/>
  <c r="B163" s="1"/>
  <c r="D164"/>
  <c r="B164" s="1"/>
  <c r="D165"/>
  <c r="B165" s="1"/>
  <c r="D166"/>
  <c r="B166" s="1"/>
  <c r="D167"/>
  <c r="B167" s="1"/>
  <c r="D168"/>
  <c r="B168" s="1"/>
  <c r="D169"/>
  <c r="B169" s="1"/>
  <c r="D170"/>
  <c r="B170" s="1"/>
  <c r="D171"/>
  <c r="B171" s="1"/>
  <c r="D172"/>
  <c r="B172" s="1"/>
  <c r="D173"/>
  <c r="B173" s="1"/>
  <c r="D174"/>
  <c r="B174" s="1"/>
  <c r="D175"/>
  <c r="B175" s="1"/>
  <c r="D176"/>
  <c r="B176" s="1"/>
  <c r="D177"/>
  <c r="B177" s="1"/>
  <c r="D178"/>
  <c r="B178" s="1"/>
  <c r="D179"/>
  <c r="B179" s="1"/>
  <c r="D180"/>
  <c r="B180" s="1"/>
  <c r="D181"/>
  <c r="B181" s="1"/>
  <c r="D182"/>
  <c r="B182" s="1"/>
  <c r="D183"/>
  <c r="B183" s="1"/>
  <c r="D184"/>
  <c r="B184" s="1"/>
  <c r="D185"/>
  <c r="B185" s="1"/>
  <c r="D186"/>
  <c r="B186" s="1"/>
  <c r="D187"/>
  <c r="B187" s="1"/>
  <c r="D188"/>
  <c r="B188" s="1"/>
  <c r="D189"/>
  <c r="B189" s="1"/>
  <c r="D190"/>
  <c r="B190" s="1"/>
  <c r="D191"/>
  <c r="B191" s="1"/>
  <c r="D192"/>
  <c r="B192" s="1"/>
  <c r="D193"/>
  <c r="B193" s="1"/>
  <c r="D194"/>
  <c r="B194" s="1"/>
  <c r="D195"/>
  <c r="B195" s="1"/>
  <c r="D196"/>
  <c r="B196" s="1"/>
  <c r="D197"/>
  <c r="B197" s="1"/>
  <c r="D198"/>
  <c r="B198" s="1"/>
  <c r="D199"/>
  <c r="B199" s="1"/>
  <c r="D200"/>
  <c r="B200" s="1"/>
  <c r="D201"/>
  <c r="B201" s="1"/>
  <c r="D202"/>
  <c r="B202" s="1"/>
  <c r="D203"/>
  <c r="B203" s="1"/>
  <c r="D204"/>
  <c r="B204" s="1"/>
  <c r="D205"/>
  <c r="B205" s="1"/>
  <c r="D206"/>
  <c r="B206" s="1"/>
  <c r="D207"/>
  <c r="B207" s="1"/>
  <c r="D208"/>
  <c r="B208" s="1"/>
  <c r="D209"/>
  <c r="B209" s="1"/>
  <c r="D210"/>
  <c r="B210" s="1"/>
  <c r="D211"/>
  <c r="B211" s="1"/>
  <c r="D212"/>
  <c r="B212" s="1"/>
  <c r="D213"/>
  <c r="B213" s="1"/>
  <c r="D214"/>
  <c r="B214" s="1"/>
  <c r="D215"/>
  <c r="B215" s="1"/>
  <c r="D216"/>
  <c r="B216" s="1"/>
  <c r="D217"/>
  <c r="B217" s="1"/>
  <c r="D218"/>
  <c r="B218" s="1"/>
  <c r="D219"/>
  <c r="B219" s="1"/>
  <c r="D220"/>
  <c r="B220" s="1"/>
  <c r="D221"/>
  <c r="B221" s="1"/>
  <c r="D222"/>
  <c r="B222" s="1"/>
  <c r="D223"/>
  <c r="B223" s="1"/>
  <c r="D224"/>
  <c r="B224" s="1"/>
  <c r="D225"/>
  <c r="B225" s="1"/>
  <c r="D226"/>
  <c r="B226" s="1"/>
  <c r="D227"/>
  <c r="B227" s="1"/>
  <c r="D228"/>
  <c r="B228" s="1"/>
  <c r="D229"/>
  <c r="B229" s="1"/>
  <c r="D230"/>
  <c r="B230" s="1"/>
  <c r="D231"/>
  <c r="B231" s="1"/>
  <c r="D232"/>
  <c r="B232" s="1"/>
  <c r="D233"/>
  <c r="B233" s="1"/>
  <c r="D234"/>
  <c r="B234" s="1"/>
  <c r="D235"/>
  <c r="B235" s="1"/>
  <c r="D236"/>
  <c r="B236" s="1"/>
  <c r="D237"/>
  <c r="B237" s="1"/>
  <c r="D238"/>
  <c r="B238" s="1"/>
  <c r="D239"/>
  <c r="B239" s="1"/>
  <c r="D240"/>
  <c r="B240" s="1"/>
  <c r="D241"/>
  <c r="B241" s="1"/>
  <c r="D242"/>
  <c r="B242" s="1"/>
  <c r="D243"/>
  <c r="B243" s="1"/>
  <c r="D244"/>
  <c r="B244" s="1"/>
  <c r="D245"/>
  <c r="B245" s="1"/>
  <c r="D246"/>
  <c r="B246" s="1"/>
  <c r="D247"/>
  <c r="B247" s="1"/>
  <c r="D248"/>
  <c r="B248" s="1"/>
  <c r="D249"/>
  <c r="B249" s="1"/>
  <c r="D250"/>
  <c r="B250" s="1"/>
  <c r="D251"/>
  <c r="B251" s="1"/>
  <c r="D252"/>
  <c r="B252" s="1"/>
  <c r="D253"/>
  <c r="B253" s="1"/>
  <c r="D254"/>
  <c r="B254" s="1"/>
  <c r="D255"/>
  <c r="B255" s="1"/>
  <c r="D256"/>
  <c r="B256" s="1"/>
  <c r="D257"/>
  <c r="B257" s="1"/>
  <c r="D258"/>
  <c r="B258" s="1"/>
  <c r="D259"/>
  <c r="B259" s="1"/>
  <c r="D260"/>
  <c r="B260" s="1"/>
  <c r="D261"/>
  <c r="B261" s="1"/>
  <c r="D262"/>
  <c r="B262" s="1"/>
  <c r="D263"/>
  <c r="B263" s="1"/>
  <c r="D264"/>
  <c r="B264" s="1"/>
  <c r="D265"/>
  <c r="B265" s="1"/>
  <c r="D266"/>
  <c r="B266" s="1"/>
  <c r="D267"/>
  <c r="B267" s="1"/>
  <c r="D268"/>
  <c r="B268" s="1"/>
  <c r="D269"/>
  <c r="B269" s="1"/>
  <c r="D270"/>
  <c r="B270" s="1"/>
  <c r="D271"/>
  <c r="B271" s="1"/>
  <c r="D272"/>
  <c r="B272" s="1"/>
  <c r="D273"/>
  <c r="B273" s="1"/>
  <c r="D274"/>
  <c r="B274" s="1"/>
  <c r="D275"/>
  <c r="B275" s="1"/>
  <c r="D276"/>
  <c r="B276" s="1"/>
  <c r="D277"/>
  <c r="B277" s="1"/>
  <c r="D278"/>
  <c r="B278" s="1"/>
  <c r="D279"/>
  <c r="B279" s="1"/>
  <c r="D280"/>
  <c r="B280" s="1"/>
  <c r="D281"/>
  <c r="B281" s="1"/>
  <c r="D282"/>
  <c r="B282" s="1"/>
  <c r="D283"/>
  <c r="B283" s="1"/>
  <c r="D284"/>
  <c r="B284" s="1"/>
  <c r="D285"/>
  <c r="B285" s="1"/>
  <c r="D286"/>
  <c r="B286" s="1"/>
  <c r="D287"/>
  <c r="B287" s="1"/>
  <c r="D288"/>
  <c r="B288" s="1"/>
  <c r="D289"/>
  <c r="B289" s="1"/>
  <c r="D290"/>
  <c r="B290" s="1"/>
  <c r="D291"/>
  <c r="B291" s="1"/>
  <c r="D292"/>
  <c r="B292" s="1"/>
  <c r="D293"/>
  <c r="B293" s="1"/>
  <c r="D294"/>
  <c r="B294" s="1"/>
  <c r="D295"/>
  <c r="B295" s="1"/>
  <c r="D296"/>
  <c r="B296" s="1"/>
  <c r="D297"/>
  <c r="B297" s="1"/>
  <c r="D298"/>
  <c r="B298" s="1"/>
  <c r="D299"/>
  <c r="B299" s="1"/>
  <c r="D300"/>
  <c r="B300" s="1"/>
  <c r="D301"/>
  <c r="B301" s="1"/>
  <c r="D302"/>
  <c r="B302" s="1"/>
  <c r="D303"/>
  <c r="B303" s="1"/>
  <c r="D304"/>
  <c r="B304" s="1"/>
  <c r="D305"/>
  <c r="B305" s="1"/>
  <c r="D306"/>
  <c r="B306" s="1"/>
  <c r="D307"/>
  <c r="B307" s="1"/>
  <c r="D308"/>
  <c r="B308" s="1"/>
  <c r="D309"/>
  <c r="B309" s="1"/>
  <c r="D310"/>
  <c r="B310" s="1"/>
  <c r="D311"/>
  <c r="B311" s="1"/>
  <c r="D312"/>
  <c r="B312" s="1"/>
  <c r="D313"/>
  <c r="B313" s="1"/>
  <c r="D314"/>
  <c r="B314" s="1"/>
  <c r="D315"/>
  <c r="B315" s="1"/>
  <c r="D316"/>
  <c r="B316" s="1"/>
  <c r="D317"/>
  <c r="B317" s="1"/>
  <c r="D318"/>
  <c r="B318" s="1"/>
  <c r="D319"/>
  <c r="B319" s="1"/>
  <c r="D320"/>
  <c r="B320" s="1"/>
  <c r="D321"/>
  <c r="B321" s="1"/>
  <c r="D322"/>
  <c r="B322" s="1"/>
  <c r="D323"/>
  <c r="B323" s="1"/>
  <c r="D324"/>
  <c r="B324" s="1"/>
  <c r="D325"/>
  <c r="B325" s="1"/>
  <c r="D326"/>
  <c r="B326" s="1"/>
  <c r="D327"/>
  <c r="B327" s="1"/>
  <c r="D328"/>
  <c r="B328" s="1"/>
  <c r="D329"/>
  <c r="B329" s="1"/>
  <c r="D330"/>
  <c r="B330" s="1"/>
  <c r="D331"/>
  <c r="B331" s="1"/>
  <c r="D332"/>
  <c r="B332" s="1"/>
  <c r="D333"/>
  <c r="B333" s="1"/>
  <c r="D334"/>
  <c r="B334" s="1"/>
  <c r="D335"/>
  <c r="B335" s="1"/>
  <c r="D336"/>
  <c r="B336" s="1"/>
  <c r="D337"/>
  <c r="B337" s="1"/>
  <c r="D338"/>
  <c r="B338" s="1"/>
  <c r="D339"/>
  <c r="D340"/>
  <c r="D341"/>
  <c r="A307"/>
  <c r="A8"/>
  <c r="A9"/>
  <c r="A10"/>
  <c r="A11"/>
  <c r="A12"/>
  <c r="A13"/>
  <c r="A14"/>
  <c r="A15"/>
  <c r="A18"/>
  <c r="A19"/>
  <c r="A20"/>
  <c r="A21"/>
  <c r="A22"/>
  <c r="A23"/>
  <c r="A24"/>
  <c r="A25"/>
  <c r="A26"/>
  <c r="A27"/>
  <c r="A28"/>
  <c r="A29"/>
  <c r="A30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</calcChain>
</file>

<file path=xl/sharedStrings.xml><?xml version="1.0" encoding="utf-8"?>
<sst xmlns="http://schemas.openxmlformats.org/spreadsheetml/2006/main" count="207" uniqueCount="112">
  <si>
    <t>张力计</t>
    <phoneticPr fontId="1" type="noConversion"/>
  </si>
  <si>
    <t>军工主机</t>
    <phoneticPr fontId="1" type="noConversion"/>
  </si>
  <si>
    <t>手持终端</t>
    <phoneticPr fontId="1" type="noConversion"/>
  </si>
  <si>
    <t>测温主机</t>
    <phoneticPr fontId="1" type="noConversion"/>
  </si>
  <si>
    <t>传感器</t>
    <phoneticPr fontId="1" type="noConversion"/>
  </si>
  <si>
    <t>电路板</t>
    <phoneticPr fontId="1" type="noConversion"/>
  </si>
  <si>
    <t>张力传感器</t>
    <phoneticPr fontId="1" type="noConversion"/>
  </si>
  <si>
    <t>未加胶水张力计</t>
    <phoneticPr fontId="1" type="noConversion"/>
  </si>
  <si>
    <t>为标定张力计</t>
    <phoneticPr fontId="1" type="noConversion"/>
  </si>
  <si>
    <t>手持端电元控制板</t>
    <phoneticPr fontId="1" type="noConversion"/>
  </si>
  <si>
    <t>液晶驱动板</t>
    <phoneticPr fontId="1" type="noConversion"/>
  </si>
  <si>
    <t>主机电路板（贴片厂返回）</t>
    <phoneticPr fontId="1" type="noConversion"/>
  </si>
  <si>
    <t>传感器控制板（贴片厂返回）</t>
    <phoneticPr fontId="1" type="noConversion"/>
  </si>
  <si>
    <t>ZigBee板（贴片厂返回）</t>
    <phoneticPr fontId="1" type="noConversion"/>
  </si>
  <si>
    <t>安装馈线的银色下壳体</t>
    <phoneticPr fontId="1" type="noConversion"/>
  </si>
  <si>
    <t>安装液晶的银色上壳体</t>
    <phoneticPr fontId="1" type="noConversion"/>
  </si>
  <si>
    <t>焊有排线，ZigBee主机电路板</t>
    <phoneticPr fontId="1" type="noConversion"/>
  </si>
  <si>
    <t>未焊接馈线的主机</t>
    <phoneticPr fontId="1" type="noConversion"/>
  </si>
  <si>
    <t>含有DS18b20的传感器控制板</t>
    <phoneticPr fontId="1" type="noConversion"/>
  </si>
  <si>
    <t>除壳体和电池以外的传感器</t>
    <phoneticPr fontId="1" type="noConversion"/>
  </si>
  <si>
    <t>焊接引线的TLH-4902电池</t>
    <phoneticPr fontId="1" type="noConversion"/>
  </si>
  <si>
    <t>除壳体以外的传感器</t>
    <phoneticPr fontId="1" type="noConversion"/>
  </si>
  <si>
    <t>裹有铜箔的传感器</t>
    <phoneticPr fontId="1" type="noConversion"/>
  </si>
  <si>
    <t>含有热缩套管的传感器</t>
    <phoneticPr fontId="1" type="noConversion"/>
  </si>
  <si>
    <t>未配置传感器信息的主机</t>
    <phoneticPr fontId="1" type="noConversion"/>
  </si>
  <si>
    <t>未配对传感器</t>
    <phoneticPr fontId="1" type="noConversion"/>
  </si>
  <si>
    <t>厚膜电阻</t>
    <phoneticPr fontId="1" type="noConversion"/>
  </si>
  <si>
    <t>碳膜电阻</t>
    <phoneticPr fontId="1" type="noConversion"/>
  </si>
  <si>
    <t>金属膜电阻</t>
    <phoneticPr fontId="1" type="noConversion"/>
  </si>
  <si>
    <t>金属氧化膜电阻</t>
    <phoneticPr fontId="1" type="noConversion"/>
  </si>
  <si>
    <t>电位器</t>
    <phoneticPr fontId="1" type="noConversion"/>
  </si>
  <si>
    <t>功率电阻</t>
    <phoneticPr fontId="1" type="noConversion"/>
  </si>
  <si>
    <t>水泥电阻</t>
    <phoneticPr fontId="1" type="noConversion"/>
  </si>
  <si>
    <t>绕线电阻</t>
    <phoneticPr fontId="1" type="noConversion"/>
  </si>
  <si>
    <t>压敏电阻</t>
    <phoneticPr fontId="1" type="noConversion"/>
  </si>
  <si>
    <t>热敏电阻</t>
    <phoneticPr fontId="1" type="noConversion"/>
  </si>
  <si>
    <t>光敏电阻</t>
    <phoneticPr fontId="1" type="noConversion"/>
  </si>
  <si>
    <t>其他电阻</t>
    <phoneticPr fontId="1" type="noConversion"/>
  </si>
  <si>
    <t>普通瓷介电容</t>
    <phoneticPr fontId="1" type="noConversion"/>
  </si>
  <si>
    <t>独石电容</t>
    <phoneticPr fontId="1" type="noConversion"/>
  </si>
  <si>
    <t>安规电容</t>
    <phoneticPr fontId="1" type="noConversion"/>
  </si>
  <si>
    <t>聚酯膜电容</t>
    <phoneticPr fontId="1" type="noConversion"/>
  </si>
  <si>
    <t>聚丙烯电容</t>
    <phoneticPr fontId="1" type="noConversion"/>
  </si>
  <si>
    <t>复合膜电容</t>
    <phoneticPr fontId="1" type="noConversion"/>
  </si>
  <si>
    <t>铝电解电容</t>
    <phoneticPr fontId="1" type="noConversion"/>
  </si>
  <si>
    <t>钽电解电容</t>
    <phoneticPr fontId="1" type="noConversion"/>
  </si>
  <si>
    <t>其他电容</t>
    <phoneticPr fontId="1" type="noConversion"/>
  </si>
  <si>
    <t>开关变压</t>
  </si>
  <si>
    <t>轴向色环电感</t>
  </si>
  <si>
    <t>径向色环电感</t>
  </si>
  <si>
    <t>工字电感</t>
  </si>
  <si>
    <t>贴片电感</t>
  </si>
  <si>
    <t>扼流电感</t>
  </si>
  <si>
    <t>滤波扼流圈</t>
  </si>
  <si>
    <t>共模电感</t>
  </si>
  <si>
    <t>差模电感</t>
  </si>
  <si>
    <t>升压电感</t>
  </si>
  <si>
    <t>磁珠</t>
  </si>
  <si>
    <t>磁环</t>
  </si>
  <si>
    <t>振荡线圈</t>
  </si>
  <si>
    <t>其它电感元件</t>
  </si>
  <si>
    <t>整流二极管</t>
  </si>
  <si>
    <t>开关二极管</t>
  </si>
  <si>
    <t>肖特基二极管</t>
  </si>
  <si>
    <t>快恢复二极管</t>
  </si>
  <si>
    <t>稳压二极管</t>
  </si>
  <si>
    <t>触发二极管</t>
  </si>
  <si>
    <t>瞬变抑制二极管</t>
  </si>
  <si>
    <t>红外二极管</t>
  </si>
  <si>
    <t>桥式整流器</t>
  </si>
  <si>
    <t>其它二极管</t>
  </si>
  <si>
    <t>三极管</t>
  </si>
  <si>
    <t>可控硅</t>
  </si>
  <si>
    <t>场效应管</t>
  </si>
  <si>
    <t>IGBT</t>
  </si>
  <si>
    <t>光敏三极管</t>
  </si>
  <si>
    <t>其它三极管</t>
  </si>
  <si>
    <t>微处理器(MCU)</t>
  </si>
  <si>
    <t>集成稳压电路</t>
  </si>
  <si>
    <t>光电耦合器</t>
  </si>
  <si>
    <t>数据存储器</t>
  </si>
  <si>
    <t>红外接收器</t>
  </si>
  <si>
    <t>集成电路</t>
  </si>
  <si>
    <t>其它集成电路</t>
  </si>
  <si>
    <t>继电器</t>
  </si>
  <si>
    <t>晶振</t>
    <phoneticPr fontId="1" type="noConversion"/>
  </si>
  <si>
    <t>DS18b20</t>
    <phoneticPr fontId="1" type="noConversion"/>
  </si>
  <si>
    <t>长线DS18b20</t>
    <phoneticPr fontId="1" type="noConversion"/>
  </si>
  <si>
    <t>轻触开关</t>
  </si>
  <si>
    <t>船型开关</t>
  </si>
  <si>
    <t>拨码开关</t>
    <phoneticPr fontId="1" type="noConversion"/>
  </si>
  <si>
    <t>电池</t>
    <phoneticPr fontId="1" type="noConversion"/>
  </si>
  <si>
    <t>插针</t>
  </si>
  <si>
    <t>接线端子</t>
  </si>
  <si>
    <t>连接器</t>
  </si>
  <si>
    <t>电话座</t>
  </si>
  <si>
    <t>DC插座</t>
  </si>
  <si>
    <t>保险丝座</t>
  </si>
  <si>
    <t>电极片</t>
  </si>
  <si>
    <t>工业端子</t>
    <phoneticPr fontId="1" type="noConversion"/>
  </si>
  <si>
    <t>其它电器件</t>
  </si>
  <si>
    <t>万用表</t>
    <phoneticPr fontId="1" type="noConversion"/>
  </si>
  <si>
    <t>AC-DC电源</t>
    <phoneticPr fontId="1" type="noConversion"/>
  </si>
  <si>
    <t>DC-DC电源</t>
    <phoneticPr fontId="1" type="noConversion"/>
  </si>
  <si>
    <t>AC-DC、DC-DC电源</t>
    <phoneticPr fontId="1" type="noConversion"/>
  </si>
  <si>
    <t>DC-AC电源</t>
    <phoneticPr fontId="1" type="noConversion"/>
  </si>
  <si>
    <t>数码管</t>
    <phoneticPr fontId="1" type="noConversion"/>
  </si>
  <si>
    <t>点阵液晶</t>
    <phoneticPr fontId="1" type="noConversion"/>
  </si>
  <si>
    <t>模拟液晶</t>
    <phoneticPr fontId="1" type="noConversion"/>
  </si>
  <si>
    <t>TFT液晶</t>
    <phoneticPr fontId="1" type="noConversion"/>
  </si>
  <si>
    <t>物料品名</t>
    <phoneticPr fontId="1" type="noConversion"/>
  </si>
  <si>
    <t>物料编码（12位）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</si>
</sst>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General;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9289;&#26009;&#32534;&#21495;%20-%20BA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规则参考"/>
      <sheetName val="电阻类"/>
      <sheetName val="电容类"/>
      <sheetName val="杂类"/>
    </sheetNames>
    <sheetDataSet>
      <sheetData sheetId="0">
        <row r="1">
          <cell r="A1" t="str">
            <v>成品码</v>
          </cell>
          <cell r="C1" t="str">
            <v>项目</v>
          </cell>
          <cell r="D1"/>
          <cell r="E1"/>
          <cell r="F1"/>
          <cell r="G1"/>
          <cell r="I1" t="str">
            <v>规格描述</v>
          </cell>
          <cell r="K1" t="str">
            <v>成品流水码</v>
          </cell>
          <cell r="M1" t="str">
            <v>是否是RoHs</v>
          </cell>
          <cell r="N1"/>
        </row>
        <row r="2">
          <cell r="A2"/>
          <cell r="B2" t="str">
            <v>成品类</v>
          </cell>
          <cell r="C2" t="str">
            <v>大类码</v>
          </cell>
          <cell r="D2" t="str">
            <v>说明</v>
          </cell>
          <cell r="E2" t="str">
            <v>子类码</v>
          </cell>
          <cell r="F2" t="str">
            <v>说明</v>
          </cell>
          <cell r="G2"/>
          <cell r="I2" t="str">
            <v>分类码</v>
          </cell>
          <cell r="K2" t="str">
            <v>码</v>
          </cell>
          <cell r="M2" t="str">
            <v>码</v>
          </cell>
          <cell r="N2" t="str">
            <v>说明</v>
          </cell>
        </row>
        <row r="3">
          <cell r="A3">
            <v>1</v>
          </cell>
          <cell r="B3" t="str">
            <v>成品类</v>
          </cell>
          <cell r="C3" t="str">
            <v>01</v>
          </cell>
          <cell r="D3" t="str">
            <v>炼钢</v>
          </cell>
          <cell r="E3" t="str">
            <v>01</v>
          </cell>
          <cell r="F3"/>
          <cell r="G3"/>
          <cell r="I3" t="str">
            <v>01</v>
          </cell>
          <cell r="M3">
            <v>0</v>
          </cell>
          <cell r="N3" t="str">
            <v>1是RoHs，0非RoHs</v>
          </cell>
        </row>
        <row r="4">
          <cell r="A4">
            <v>1</v>
          </cell>
          <cell r="B4" t="str">
            <v>成品类</v>
          </cell>
          <cell r="C4" t="str">
            <v>01</v>
          </cell>
          <cell r="D4" t="str">
            <v>炼钢</v>
          </cell>
          <cell r="E4" t="str">
            <v>02</v>
          </cell>
          <cell r="F4"/>
          <cell r="G4"/>
          <cell r="I4" t="str">
            <v>02</v>
          </cell>
          <cell r="K4" t="str">
            <v>0001</v>
          </cell>
          <cell r="M4">
            <v>0</v>
          </cell>
          <cell r="N4" t="str">
            <v>1是RoHs，0非RoHs</v>
          </cell>
        </row>
        <row r="5">
          <cell r="A5">
            <v>1</v>
          </cell>
          <cell r="B5" t="str">
            <v>成品类</v>
          </cell>
          <cell r="C5" t="str">
            <v>01</v>
          </cell>
          <cell r="D5" t="str">
            <v>炼钢</v>
          </cell>
          <cell r="E5" t="str">
            <v>03</v>
          </cell>
          <cell r="F5"/>
          <cell r="G5"/>
          <cell r="I5" t="str">
            <v>03</v>
          </cell>
          <cell r="K5" t="str">
            <v>0001</v>
          </cell>
          <cell r="M5">
            <v>0</v>
          </cell>
          <cell r="N5" t="str">
            <v>1是RoHs，0非RoHs</v>
          </cell>
        </row>
        <row r="6">
          <cell r="A6">
            <v>1</v>
          </cell>
          <cell r="B6" t="str">
            <v>成品类</v>
          </cell>
          <cell r="C6" t="str">
            <v>01</v>
          </cell>
          <cell r="D6" t="str">
            <v>炼钢</v>
          </cell>
          <cell r="E6" t="str">
            <v>04</v>
          </cell>
          <cell r="F6"/>
          <cell r="G6"/>
          <cell r="I6" t="str">
            <v>04</v>
          </cell>
          <cell r="K6" t="str">
            <v>0001</v>
          </cell>
          <cell r="M6">
            <v>0</v>
          </cell>
          <cell r="N6" t="str">
            <v>1是RoHs，0非RoHs</v>
          </cell>
        </row>
        <row r="7">
          <cell r="A7">
            <v>1</v>
          </cell>
          <cell r="B7" t="str">
            <v>成品类</v>
          </cell>
          <cell r="C7" t="str">
            <v>01</v>
          </cell>
          <cell r="D7" t="str">
            <v>炼钢</v>
          </cell>
          <cell r="E7" t="str">
            <v>05</v>
          </cell>
          <cell r="F7"/>
          <cell r="G7"/>
          <cell r="I7" t="str">
            <v>05</v>
          </cell>
          <cell r="K7" t="str">
            <v>0001</v>
          </cell>
          <cell r="M7">
            <v>0</v>
          </cell>
          <cell r="N7" t="str">
            <v>1是RoHs，0非RoHs</v>
          </cell>
        </row>
        <row r="8">
          <cell r="A8">
            <v>1</v>
          </cell>
          <cell r="B8" t="str">
            <v>成品类</v>
          </cell>
          <cell r="C8" t="str">
            <v>01</v>
          </cell>
          <cell r="D8" t="str">
            <v>炼钢</v>
          </cell>
          <cell r="E8" t="str">
            <v>06</v>
          </cell>
          <cell r="F8"/>
          <cell r="G8"/>
          <cell r="I8" t="str">
            <v>06</v>
          </cell>
          <cell r="K8" t="str">
            <v>0001</v>
          </cell>
          <cell r="M8">
            <v>0</v>
          </cell>
          <cell r="N8" t="str">
            <v>1是RoHs，0非RoHs</v>
          </cell>
        </row>
        <row r="9">
          <cell r="A9">
            <v>1</v>
          </cell>
          <cell r="B9" t="str">
            <v>成品类</v>
          </cell>
          <cell r="C9" t="str">
            <v>02</v>
          </cell>
          <cell r="D9" t="str">
            <v>张力计</v>
          </cell>
          <cell r="E9" t="str">
            <v>01</v>
          </cell>
          <cell r="F9" t="str">
            <v>电子张力计</v>
          </cell>
          <cell r="G9"/>
          <cell r="I9" t="str">
            <v>01</v>
          </cell>
          <cell r="K9" t="str">
            <v>0001</v>
          </cell>
          <cell r="M9">
            <v>0</v>
          </cell>
          <cell r="N9" t="str">
            <v>1是RoHs，0非RoHs</v>
          </cell>
        </row>
        <row r="10">
          <cell r="A10">
            <v>1</v>
          </cell>
          <cell r="B10" t="str">
            <v>成品类</v>
          </cell>
          <cell r="C10" t="str">
            <v>03</v>
          </cell>
          <cell r="D10" t="str">
            <v>军工</v>
          </cell>
          <cell r="E10" t="str">
            <v>01</v>
          </cell>
          <cell r="F10" t="str">
            <v>军工主机</v>
          </cell>
          <cell r="G10"/>
          <cell r="I10" t="str">
            <v>01</v>
          </cell>
          <cell r="K10" t="str">
            <v>0001</v>
          </cell>
          <cell r="M10">
            <v>0</v>
          </cell>
          <cell r="N10" t="str">
            <v>1是RoHs，0非RoHs</v>
          </cell>
        </row>
        <row r="11">
          <cell r="A11">
            <v>1</v>
          </cell>
          <cell r="B11" t="str">
            <v>成品类</v>
          </cell>
          <cell r="C11" t="str">
            <v>03</v>
          </cell>
          <cell r="D11" t="str">
            <v>军工</v>
          </cell>
          <cell r="E11" t="str">
            <v>02</v>
          </cell>
          <cell r="F11" t="str">
            <v>手持终端</v>
          </cell>
          <cell r="G11"/>
          <cell r="I11" t="str">
            <v>02</v>
          </cell>
          <cell r="K11" t="str">
            <v>0001</v>
          </cell>
          <cell r="M11">
            <v>0</v>
          </cell>
          <cell r="N11" t="str">
            <v>1是RoHs，0非RoHs</v>
          </cell>
        </row>
        <row r="12">
          <cell r="A12">
            <v>1</v>
          </cell>
          <cell r="B12" t="str">
            <v>成品类</v>
          </cell>
          <cell r="C12" t="str">
            <v>04</v>
          </cell>
          <cell r="D12" t="str">
            <v>测温</v>
          </cell>
          <cell r="E12" t="str">
            <v>01</v>
          </cell>
          <cell r="F12" t="str">
            <v>ZigBee传输</v>
          </cell>
          <cell r="G12"/>
          <cell r="I12" t="str">
            <v>01</v>
          </cell>
          <cell r="K12" t="str">
            <v>0001</v>
          </cell>
          <cell r="M12">
            <v>0</v>
          </cell>
          <cell r="N12" t="str">
            <v>1是RoHs，0非RoHs</v>
          </cell>
        </row>
        <row r="13">
          <cell r="A13">
            <v>1</v>
          </cell>
          <cell r="B13" t="str">
            <v>成品类</v>
          </cell>
          <cell r="C13" t="str">
            <v>04</v>
          </cell>
          <cell r="D13" t="str">
            <v>测温</v>
          </cell>
          <cell r="E13" t="str">
            <v>01</v>
          </cell>
          <cell r="F13" t="str">
            <v>ZigBee传输</v>
          </cell>
          <cell r="G13"/>
          <cell r="I13" t="str">
            <v>02</v>
          </cell>
          <cell r="K13" t="str">
            <v>0001</v>
          </cell>
          <cell r="M13">
            <v>0</v>
          </cell>
          <cell r="N13" t="str">
            <v>1是RoHs，0非RoHs</v>
          </cell>
        </row>
        <row r="14">
          <cell r="A14">
            <v>1</v>
          </cell>
          <cell r="B14" t="str">
            <v>成品类</v>
          </cell>
          <cell r="C14" t="str">
            <v>04</v>
          </cell>
          <cell r="D14" t="str">
            <v>测温</v>
          </cell>
          <cell r="E14" t="str">
            <v>02</v>
          </cell>
          <cell r="F14" t="str">
            <v>2530传输</v>
          </cell>
          <cell r="G14"/>
          <cell r="I14" t="str">
            <v>01</v>
          </cell>
          <cell r="K14" t="str">
            <v>0001</v>
          </cell>
          <cell r="M14">
            <v>0</v>
          </cell>
          <cell r="N14" t="str">
            <v>1是RoHs，0非RoHs</v>
          </cell>
        </row>
        <row r="15">
          <cell r="A15">
            <v>1</v>
          </cell>
          <cell r="B15" t="str">
            <v>成品类</v>
          </cell>
          <cell r="C15" t="str">
            <v>04</v>
          </cell>
          <cell r="D15" t="str">
            <v>测温</v>
          </cell>
          <cell r="E15" t="str">
            <v>03</v>
          </cell>
          <cell r="F15" t="str">
            <v>433传输</v>
          </cell>
          <cell r="G15"/>
          <cell r="I15" t="str">
            <v>01</v>
          </cell>
          <cell r="K15" t="str">
            <v>0001</v>
          </cell>
          <cell r="M15">
            <v>0</v>
          </cell>
          <cell r="N15" t="str">
            <v>1是RoHs，0非RoHs</v>
          </cell>
        </row>
        <row r="16">
          <cell r="A16" t="str">
            <v>整机码</v>
          </cell>
          <cell r="C16" t="str">
            <v>项目</v>
          </cell>
          <cell r="D16"/>
          <cell r="E16"/>
          <cell r="F16"/>
          <cell r="G16"/>
          <cell r="I16" t="str">
            <v>规格描述</v>
          </cell>
          <cell r="K16" t="str">
            <v>成品流水码</v>
          </cell>
          <cell r="M16" t="str">
            <v>是否是RoHs</v>
          </cell>
          <cell r="N16"/>
        </row>
        <row r="17">
          <cell r="A17"/>
          <cell r="B17" t="str">
            <v>整机类</v>
          </cell>
          <cell r="C17" t="str">
            <v>大类码</v>
          </cell>
          <cell r="D17" t="str">
            <v>说明</v>
          </cell>
          <cell r="E17" t="str">
            <v>子类码</v>
          </cell>
          <cell r="F17" t="str">
            <v>说明</v>
          </cell>
          <cell r="G17"/>
          <cell r="I17" t="str">
            <v>分类码</v>
          </cell>
          <cell r="K17" t="str">
            <v>码</v>
          </cell>
          <cell r="M17" t="str">
            <v>码</v>
          </cell>
          <cell r="N17" t="str">
            <v>说明</v>
          </cell>
        </row>
        <row r="18">
          <cell r="A18">
            <v>2</v>
          </cell>
          <cell r="B18" t="str">
            <v>整机类</v>
          </cell>
          <cell r="C18" t="str">
            <v>01</v>
          </cell>
          <cell r="D18" t="str">
            <v>炼钢</v>
          </cell>
          <cell r="E18" t="str">
            <v>01</v>
          </cell>
          <cell r="F18"/>
          <cell r="G18"/>
          <cell r="I18" t="str">
            <v>01</v>
          </cell>
          <cell r="K18" t="str">
            <v>0001</v>
          </cell>
          <cell r="M18">
            <v>0</v>
          </cell>
          <cell r="N18" t="str">
            <v>1是RoHs，0非RoHs</v>
          </cell>
        </row>
        <row r="19">
          <cell r="A19">
            <v>2</v>
          </cell>
          <cell r="B19" t="str">
            <v>整机类</v>
          </cell>
          <cell r="C19" t="str">
            <v>01</v>
          </cell>
          <cell r="D19" t="str">
            <v>炼钢</v>
          </cell>
          <cell r="E19" t="str">
            <v>02</v>
          </cell>
          <cell r="F19"/>
          <cell r="G19"/>
          <cell r="I19" t="str">
            <v>02</v>
          </cell>
          <cell r="K19" t="str">
            <v>0001</v>
          </cell>
          <cell r="M19">
            <v>0</v>
          </cell>
          <cell r="N19" t="str">
            <v>1是RoHs，0非RoHs</v>
          </cell>
        </row>
        <row r="20">
          <cell r="A20">
            <v>2</v>
          </cell>
          <cell r="B20" t="str">
            <v>整机类</v>
          </cell>
          <cell r="C20" t="str">
            <v>01</v>
          </cell>
          <cell r="D20" t="str">
            <v>炼钢</v>
          </cell>
          <cell r="E20" t="str">
            <v>03</v>
          </cell>
          <cell r="F20"/>
          <cell r="G20"/>
          <cell r="I20" t="str">
            <v>03</v>
          </cell>
          <cell r="K20" t="str">
            <v>0001</v>
          </cell>
          <cell r="M20">
            <v>0</v>
          </cell>
          <cell r="N20" t="str">
            <v>1是RoHs，0非RoHs</v>
          </cell>
        </row>
        <row r="21">
          <cell r="A21">
            <v>2</v>
          </cell>
          <cell r="B21" t="str">
            <v>整机类</v>
          </cell>
          <cell r="C21" t="str">
            <v>01</v>
          </cell>
          <cell r="D21" t="str">
            <v>炼钢</v>
          </cell>
          <cell r="E21" t="str">
            <v>04</v>
          </cell>
          <cell r="F21"/>
          <cell r="G21"/>
          <cell r="I21" t="str">
            <v>04</v>
          </cell>
          <cell r="K21" t="str">
            <v>0001</v>
          </cell>
          <cell r="M21">
            <v>0</v>
          </cell>
          <cell r="N21" t="str">
            <v>1是RoHs，0非RoHs</v>
          </cell>
        </row>
        <row r="22">
          <cell r="A22">
            <v>2</v>
          </cell>
          <cell r="B22" t="str">
            <v>整机类</v>
          </cell>
          <cell r="C22" t="str">
            <v>01</v>
          </cell>
          <cell r="D22" t="str">
            <v>炼钢</v>
          </cell>
          <cell r="E22" t="str">
            <v>05</v>
          </cell>
          <cell r="F22"/>
          <cell r="G22"/>
          <cell r="I22" t="str">
            <v>05</v>
          </cell>
          <cell r="K22" t="str">
            <v>0001</v>
          </cell>
          <cell r="M22">
            <v>0</v>
          </cell>
          <cell r="N22" t="str">
            <v>1是RoHs，0非RoHs</v>
          </cell>
        </row>
        <row r="23">
          <cell r="A23">
            <v>2</v>
          </cell>
          <cell r="B23" t="str">
            <v>整机类</v>
          </cell>
          <cell r="C23" t="str">
            <v>01</v>
          </cell>
          <cell r="D23" t="str">
            <v>炼钢</v>
          </cell>
          <cell r="E23" t="str">
            <v>06</v>
          </cell>
          <cell r="F23"/>
          <cell r="G23"/>
          <cell r="I23" t="str">
            <v>06</v>
          </cell>
          <cell r="K23" t="str">
            <v>0001</v>
          </cell>
          <cell r="M23">
            <v>0</v>
          </cell>
          <cell r="N23" t="str">
            <v>1是RoHs，0非RoHs</v>
          </cell>
        </row>
        <row r="24">
          <cell r="A24">
            <v>2</v>
          </cell>
          <cell r="B24" t="str">
            <v>整机类</v>
          </cell>
          <cell r="C24" t="str">
            <v>02</v>
          </cell>
          <cell r="D24" t="str">
            <v>张力计</v>
          </cell>
          <cell r="E24" t="str">
            <v>01</v>
          </cell>
          <cell r="F24" t="str">
            <v>电子张力计</v>
          </cell>
          <cell r="G24"/>
          <cell r="I24" t="str">
            <v>01</v>
          </cell>
          <cell r="K24" t="str">
            <v>0001</v>
          </cell>
          <cell r="M24">
            <v>0</v>
          </cell>
          <cell r="N24" t="str">
            <v>1是RoHs，0非RoHs</v>
          </cell>
        </row>
        <row r="25">
          <cell r="A25">
            <v>2</v>
          </cell>
          <cell r="B25" t="str">
            <v>整机类</v>
          </cell>
          <cell r="C25" t="str">
            <v>03</v>
          </cell>
          <cell r="D25" t="str">
            <v>军工</v>
          </cell>
          <cell r="E25" t="str">
            <v>01</v>
          </cell>
          <cell r="F25" t="str">
            <v>军工主机</v>
          </cell>
          <cell r="G25"/>
          <cell r="I25" t="str">
            <v>01</v>
          </cell>
          <cell r="K25" t="str">
            <v>0001</v>
          </cell>
          <cell r="M25">
            <v>0</v>
          </cell>
          <cell r="N25" t="str">
            <v>1是RoHs，0非RoHs</v>
          </cell>
        </row>
        <row r="26">
          <cell r="A26">
            <v>2</v>
          </cell>
          <cell r="B26" t="str">
            <v>整机类</v>
          </cell>
          <cell r="C26" t="str">
            <v>03</v>
          </cell>
          <cell r="D26" t="str">
            <v>军工</v>
          </cell>
          <cell r="E26" t="str">
            <v>02</v>
          </cell>
          <cell r="F26" t="str">
            <v>手持终端</v>
          </cell>
          <cell r="G26"/>
          <cell r="I26" t="str">
            <v>02</v>
          </cell>
          <cell r="K26" t="str">
            <v>0001</v>
          </cell>
          <cell r="M26">
            <v>0</v>
          </cell>
          <cell r="N26" t="str">
            <v>1是RoHs，0非RoHs</v>
          </cell>
        </row>
        <row r="27">
          <cell r="A27">
            <v>2</v>
          </cell>
          <cell r="B27" t="str">
            <v>整机类</v>
          </cell>
          <cell r="C27" t="str">
            <v>04</v>
          </cell>
          <cell r="D27" t="str">
            <v>测温</v>
          </cell>
          <cell r="E27" t="str">
            <v>01</v>
          </cell>
          <cell r="F27" t="str">
            <v>ZigBee传输</v>
          </cell>
          <cell r="G27"/>
          <cell r="I27" t="str">
            <v>01</v>
          </cell>
          <cell r="K27" t="str">
            <v>0001</v>
          </cell>
          <cell r="M27">
            <v>0</v>
          </cell>
          <cell r="N27" t="str">
            <v>1是RoHs，0非RoHs</v>
          </cell>
        </row>
        <row r="28">
          <cell r="A28">
            <v>2</v>
          </cell>
          <cell r="B28" t="str">
            <v>整机类</v>
          </cell>
          <cell r="C28" t="str">
            <v>04</v>
          </cell>
          <cell r="D28" t="str">
            <v>测温</v>
          </cell>
          <cell r="E28" t="str">
            <v>01</v>
          </cell>
          <cell r="F28" t="str">
            <v>ZigBee传输</v>
          </cell>
          <cell r="G28"/>
          <cell r="I28" t="str">
            <v>02</v>
          </cell>
          <cell r="K28" t="str">
            <v>0001</v>
          </cell>
          <cell r="M28">
            <v>0</v>
          </cell>
          <cell r="N28" t="str">
            <v>1是RoHs，0非RoHs</v>
          </cell>
        </row>
        <row r="29">
          <cell r="A29">
            <v>2</v>
          </cell>
          <cell r="B29" t="str">
            <v>整机类</v>
          </cell>
          <cell r="C29" t="str">
            <v>04</v>
          </cell>
          <cell r="D29" t="str">
            <v>测温</v>
          </cell>
          <cell r="E29" t="str">
            <v>02</v>
          </cell>
          <cell r="F29" t="str">
            <v>2530传输</v>
          </cell>
          <cell r="G29"/>
          <cell r="I29" t="str">
            <v>01</v>
          </cell>
          <cell r="K29" t="str">
            <v>0001</v>
          </cell>
          <cell r="M29">
            <v>0</v>
          </cell>
          <cell r="N29" t="str">
            <v>1是RoHs，0非RoHs</v>
          </cell>
        </row>
        <row r="30">
          <cell r="A30">
            <v>2</v>
          </cell>
          <cell r="B30" t="str">
            <v>整机类</v>
          </cell>
          <cell r="C30" t="str">
            <v>04</v>
          </cell>
          <cell r="D30" t="str">
            <v>测温</v>
          </cell>
          <cell r="E30" t="str">
            <v>03</v>
          </cell>
          <cell r="F30" t="str">
            <v>433传输</v>
          </cell>
          <cell r="G30"/>
          <cell r="I30" t="str">
            <v>01</v>
          </cell>
          <cell r="K30" t="str">
            <v>0001</v>
          </cell>
          <cell r="M30">
            <v>0</v>
          </cell>
          <cell r="N30" t="str">
            <v>1是RoHs，0非RoHs</v>
          </cell>
        </row>
        <row r="31">
          <cell r="A31" t="str">
            <v>半成品</v>
          </cell>
          <cell r="C31" t="str">
            <v>项目</v>
          </cell>
          <cell r="D31"/>
          <cell r="E31"/>
          <cell r="F31"/>
          <cell r="G31"/>
          <cell r="I31" t="str">
            <v>规格描述</v>
          </cell>
          <cell r="K31" t="str">
            <v>成品流水码</v>
          </cell>
          <cell r="M31" t="str">
            <v>是否是RoHs</v>
          </cell>
          <cell r="N31"/>
        </row>
        <row r="32">
          <cell r="A32"/>
          <cell r="B32" t="str">
            <v>半成品</v>
          </cell>
          <cell r="C32" t="str">
            <v>大类码</v>
          </cell>
          <cell r="D32" t="str">
            <v>说明</v>
          </cell>
          <cell r="E32" t="str">
            <v>子类码</v>
          </cell>
          <cell r="F32" t="str">
            <v>说明</v>
          </cell>
          <cell r="G32"/>
          <cell r="I32" t="str">
            <v>分类码</v>
          </cell>
          <cell r="K32" t="str">
            <v>码</v>
          </cell>
          <cell r="M32" t="str">
            <v>码</v>
          </cell>
          <cell r="N32" t="str">
            <v>说明</v>
          </cell>
        </row>
        <row r="33">
          <cell r="A33">
            <v>3</v>
          </cell>
          <cell r="B33" t="str">
            <v>半成品</v>
          </cell>
          <cell r="C33" t="str">
            <v>01</v>
          </cell>
          <cell r="D33" t="str">
            <v>炼钢</v>
          </cell>
          <cell r="E33" t="str">
            <v>01</v>
          </cell>
          <cell r="F33"/>
          <cell r="G33"/>
          <cell r="K33" t="str">
            <v>0001</v>
          </cell>
          <cell r="M33">
            <v>0</v>
          </cell>
          <cell r="N33" t="str">
            <v>1是RoHs，0非RoHs</v>
          </cell>
        </row>
        <row r="34">
          <cell r="A34">
            <v>3</v>
          </cell>
          <cell r="B34" t="str">
            <v>半成品</v>
          </cell>
          <cell r="C34" t="str">
            <v>01</v>
          </cell>
          <cell r="D34" t="str">
            <v>炼钢</v>
          </cell>
          <cell r="E34" t="str">
            <v>02</v>
          </cell>
          <cell r="F34"/>
          <cell r="G34"/>
          <cell r="K34" t="str">
            <v>0001</v>
          </cell>
          <cell r="M34">
            <v>0</v>
          </cell>
          <cell r="N34" t="str">
            <v>1是RoHs，0非RoHs</v>
          </cell>
        </row>
        <row r="35">
          <cell r="A35">
            <v>3</v>
          </cell>
          <cell r="B35" t="str">
            <v>半成品</v>
          </cell>
          <cell r="C35" t="str">
            <v>01</v>
          </cell>
          <cell r="D35" t="str">
            <v>炼钢</v>
          </cell>
          <cell r="E35" t="str">
            <v>03</v>
          </cell>
          <cell r="F35"/>
          <cell r="G35"/>
          <cell r="K35" t="str">
            <v>0001</v>
          </cell>
          <cell r="M35">
            <v>0</v>
          </cell>
          <cell r="N35" t="str">
            <v>1是RoHs，0非RoHs</v>
          </cell>
        </row>
        <row r="36">
          <cell r="A36">
            <v>3</v>
          </cell>
          <cell r="B36" t="str">
            <v>半成品</v>
          </cell>
          <cell r="C36" t="str">
            <v>01</v>
          </cell>
          <cell r="D36" t="str">
            <v>炼钢</v>
          </cell>
          <cell r="E36" t="str">
            <v>04</v>
          </cell>
          <cell r="F36"/>
          <cell r="G36"/>
          <cell r="K36" t="str">
            <v>0001</v>
          </cell>
          <cell r="M36">
            <v>0</v>
          </cell>
          <cell r="N36" t="str">
            <v>1是RoHs，0非RoHs</v>
          </cell>
        </row>
        <row r="37">
          <cell r="A37">
            <v>3</v>
          </cell>
          <cell r="B37" t="str">
            <v>半成品</v>
          </cell>
          <cell r="C37" t="str">
            <v>01</v>
          </cell>
          <cell r="D37" t="str">
            <v>炼钢</v>
          </cell>
          <cell r="E37" t="str">
            <v>05</v>
          </cell>
          <cell r="F37"/>
          <cell r="G37"/>
          <cell r="K37" t="str">
            <v>0001</v>
          </cell>
          <cell r="M37">
            <v>0</v>
          </cell>
          <cell r="N37" t="str">
            <v>1是RoHs，0非RoHs</v>
          </cell>
        </row>
        <row r="38">
          <cell r="A38">
            <v>3</v>
          </cell>
          <cell r="B38" t="str">
            <v>半成品</v>
          </cell>
          <cell r="C38" t="str">
            <v>01</v>
          </cell>
          <cell r="D38" t="str">
            <v>炼钢</v>
          </cell>
          <cell r="E38" t="str">
            <v>06</v>
          </cell>
          <cell r="F38"/>
          <cell r="G38"/>
          <cell r="K38" t="str">
            <v>0001</v>
          </cell>
          <cell r="M38">
            <v>0</v>
          </cell>
          <cell r="N38" t="str">
            <v>1是RoHs，0非RoHs</v>
          </cell>
        </row>
        <row r="39">
          <cell r="A39">
            <v>3</v>
          </cell>
          <cell r="B39" t="str">
            <v>半成品</v>
          </cell>
          <cell r="C39" t="str">
            <v>02</v>
          </cell>
          <cell r="D39" t="str">
            <v>张力计</v>
          </cell>
          <cell r="E39" t="str">
            <v>01</v>
          </cell>
          <cell r="F39" t="str">
            <v>电子张力计</v>
          </cell>
          <cell r="G39"/>
          <cell r="I39" t="str">
            <v>01</v>
          </cell>
          <cell r="K39" t="str">
            <v>0001</v>
          </cell>
          <cell r="M39">
            <v>0</v>
          </cell>
          <cell r="N39" t="str">
            <v>1是RoHs，0非RoHs</v>
          </cell>
        </row>
        <row r="40">
          <cell r="A40">
            <v>3</v>
          </cell>
          <cell r="B40" t="str">
            <v>半成品</v>
          </cell>
          <cell r="C40" t="str">
            <v>02</v>
          </cell>
          <cell r="D40" t="str">
            <v>张力计</v>
          </cell>
          <cell r="E40" t="str">
            <v>01</v>
          </cell>
          <cell r="F40" t="str">
            <v>电子张力计</v>
          </cell>
          <cell r="G40"/>
          <cell r="I40" t="str">
            <v>02</v>
          </cell>
          <cell r="K40" t="str">
            <v>0001</v>
          </cell>
          <cell r="M40">
            <v>0</v>
          </cell>
          <cell r="N40" t="str">
            <v>1是RoHs，0非RoHs</v>
          </cell>
        </row>
        <row r="41">
          <cell r="A41">
            <v>3</v>
          </cell>
          <cell r="B41" t="str">
            <v>半成品</v>
          </cell>
          <cell r="C41" t="str">
            <v>02</v>
          </cell>
          <cell r="D41" t="str">
            <v>张力计</v>
          </cell>
          <cell r="E41" t="str">
            <v>01</v>
          </cell>
          <cell r="F41" t="str">
            <v>电子张力计</v>
          </cell>
          <cell r="G41"/>
          <cell r="I41" t="str">
            <v>03</v>
          </cell>
          <cell r="K41" t="str">
            <v>0001</v>
          </cell>
          <cell r="M41">
            <v>0</v>
          </cell>
          <cell r="N41" t="str">
            <v>1是RoHs，0非RoHs</v>
          </cell>
        </row>
        <row r="42">
          <cell r="A42">
            <v>3</v>
          </cell>
          <cell r="B42" t="str">
            <v>半成品</v>
          </cell>
          <cell r="C42" t="str">
            <v>02</v>
          </cell>
          <cell r="D42" t="str">
            <v>张力计</v>
          </cell>
          <cell r="E42" t="str">
            <v>01</v>
          </cell>
          <cell r="F42" t="str">
            <v>电子张力计</v>
          </cell>
          <cell r="G42"/>
          <cell r="I42" t="str">
            <v>04</v>
          </cell>
          <cell r="K42" t="str">
            <v>0001</v>
          </cell>
          <cell r="M42">
            <v>0</v>
          </cell>
          <cell r="N42" t="str">
            <v>1是RoHs，0非RoHs</v>
          </cell>
        </row>
        <row r="43">
          <cell r="A43">
            <v>3</v>
          </cell>
          <cell r="B43" t="str">
            <v>半成品</v>
          </cell>
          <cell r="C43" t="str">
            <v>03</v>
          </cell>
          <cell r="D43" t="str">
            <v>军工</v>
          </cell>
          <cell r="E43" t="str">
            <v>01</v>
          </cell>
          <cell r="F43" t="str">
            <v>军工主机</v>
          </cell>
          <cell r="G43"/>
          <cell r="I43" t="str">
            <v>01</v>
          </cell>
          <cell r="K43" t="str">
            <v>0001</v>
          </cell>
          <cell r="M43">
            <v>0</v>
          </cell>
          <cell r="N43" t="str">
            <v>1是RoHs，0非RoHs</v>
          </cell>
        </row>
        <row r="44">
          <cell r="A44">
            <v>3</v>
          </cell>
          <cell r="B44" t="str">
            <v>半成品</v>
          </cell>
          <cell r="C44" t="str">
            <v>03</v>
          </cell>
          <cell r="D44" t="str">
            <v>军工</v>
          </cell>
          <cell r="E44" t="str">
            <v>02</v>
          </cell>
          <cell r="F44" t="str">
            <v>手持终端</v>
          </cell>
          <cell r="G44"/>
          <cell r="I44" t="str">
            <v>02</v>
          </cell>
          <cell r="K44" t="str">
            <v>0001</v>
          </cell>
          <cell r="M44">
            <v>0</v>
          </cell>
          <cell r="N44" t="str">
            <v>1是RoHs，0非RoHs</v>
          </cell>
        </row>
        <row r="45">
          <cell r="A45">
            <v>3</v>
          </cell>
          <cell r="B45" t="str">
            <v>半成品</v>
          </cell>
          <cell r="C45" t="str">
            <v>04</v>
          </cell>
          <cell r="D45" t="str">
            <v>测温</v>
          </cell>
          <cell r="E45" t="str">
            <v>01</v>
          </cell>
          <cell r="F45" t="str">
            <v>ZigBee传输</v>
          </cell>
          <cell r="G45"/>
          <cell r="I45" t="str">
            <v>01</v>
          </cell>
          <cell r="K45" t="str">
            <v>0001</v>
          </cell>
          <cell r="M45">
            <v>0</v>
          </cell>
          <cell r="N45" t="str">
            <v>1是RoHs，0非RoHs</v>
          </cell>
        </row>
        <row r="46">
          <cell r="A46">
            <v>3</v>
          </cell>
          <cell r="B46" t="str">
            <v>半成品</v>
          </cell>
          <cell r="C46" t="str">
            <v>04</v>
          </cell>
          <cell r="D46" t="str">
            <v>测温</v>
          </cell>
          <cell r="E46" t="str">
            <v>01</v>
          </cell>
          <cell r="F46" t="str">
            <v>ZigBee传输</v>
          </cell>
          <cell r="G46"/>
          <cell r="I46" t="str">
            <v>02</v>
          </cell>
          <cell r="K46" t="str">
            <v>0001</v>
          </cell>
          <cell r="M46">
            <v>0</v>
          </cell>
          <cell r="N46" t="str">
            <v>1是RoHs，0非RoHs</v>
          </cell>
        </row>
        <row r="47">
          <cell r="A47">
            <v>3</v>
          </cell>
          <cell r="B47" t="str">
            <v>半成品</v>
          </cell>
          <cell r="C47" t="str">
            <v>04</v>
          </cell>
          <cell r="D47" t="str">
            <v>测温</v>
          </cell>
          <cell r="E47" t="str">
            <v>01</v>
          </cell>
          <cell r="F47" t="str">
            <v>ZigBee传输</v>
          </cell>
          <cell r="G47"/>
          <cell r="I47" t="str">
            <v>03</v>
          </cell>
          <cell r="K47" t="str">
            <v>0001</v>
          </cell>
          <cell r="M47">
            <v>0</v>
          </cell>
          <cell r="N47" t="str">
            <v>1是RoHs，0非RoHs</v>
          </cell>
        </row>
        <row r="48">
          <cell r="A48">
            <v>3</v>
          </cell>
          <cell r="B48" t="str">
            <v>半成品</v>
          </cell>
          <cell r="C48" t="str">
            <v>04</v>
          </cell>
          <cell r="D48" t="str">
            <v>测温</v>
          </cell>
          <cell r="E48" t="str">
            <v>01</v>
          </cell>
          <cell r="F48" t="str">
            <v>ZigBee传输</v>
          </cell>
          <cell r="G48"/>
          <cell r="I48" t="str">
            <v>04</v>
          </cell>
          <cell r="K48" t="str">
            <v>0001</v>
          </cell>
          <cell r="M48">
            <v>0</v>
          </cell>
          <cell r="N48" t="str">
            <v>1是RoHs，0非RoHs</v>
          </cell>
        </row>
        <row r="49">
          <cell r="A49">
            <v>3</v>
          </cell>
          <cell r="B49" t="str">
            <v>半成品</v>
          </cell>
          <cell r="C49" t="str">
            <v>04</v>
          </cell>
          <cell r="D49" t="str">
            <v>测温</v>
          </cell>
          <cell r="E49" t="str">
            <v>01</v>
          </cell>
          <cell r="F49" t="str">
            <v>ZigBee传输</v>
          </cell>
          <cell r="G49"/>
          <cell r="I49" t="str">
            <v>05</v>
          </cell>
          <cell r="K49" t="str">
            <v>0001</v>
          </cell>
          <cell r="M49">
            <v>0</v>
          </cell>
          <cell r="N49" t="str">
            <v>1是RoHs，0非RoHs</v>
          </cell>
        </row>
        <row r="50">
          <cell r="A50">
            <v>3</v>
          </cell>
          <cell r="B50" t="str">
            <v>半成品</v>
          </cell>
          <cell r="C50" t="str">
            <v>04</v>
          </cell>
          <cell r="D50" t="str">
            <v>测温</v>
          </cell>
          <cell r="E50" t="str">
            <v>01</v>
          </cell>
          <cell r="F50" t="str">
            <v>ZigBee传输</v>
          </cell>
          <cell r="G50"/>
          <cell r="I50" t="str">
            <v>06</v>
          </cell>
          <cell r="K50" t="str">
            <v>0001</v>
          </cell>
          <cell r="M50">
            <v>0</v>
          </cell>
          <cell r="N50" t="str">
            <v>1是RoHs，0非RoHs</v>
          </cell>
        </row>
        <row r="51">
          <cell r="A51">
            <v>3</v>
          </cell>
          <cell r="B51" t="str">
            <v>半成品</v>
          </cell>
          <cell r="C51" t="str">
            <v>04</v>
          </cell>
          <cell r="D51" t="str">
            <v>测温</v>
          </cell>
          <cell r="E51" t="str">
            <v>01</v>
          </cell>
          <cell r="F51" t="str">
            <v>ZigBee传输</v>
          </cell>
          <cell r="G51"/>
          <cell r="I51" t="str">
            <v>07</v>
          </cell>
          <cell r="K51" t="str">
            <v>0001</v>
          </cell>
          <cell r="M51">
            <v>0</v>
          </cell>
          <cell r="N51" t="str">
            <v>1是RoHs，0非RoHs</v>
          </cell>
        </row>
        <row r="52">
          <cell r="A52">
            <v>3</v>
          </cell>
          <cell r="B52" t="str">
            <v>半成品</v>
          </cell>
          <cell r="C52" t="str">
            <v>04</v>
          </cell>
          <cell r="D52" t="str">
            <v>测温</v>
          </cell>
          <cell r="E52" t="str">
            <v>01</v>
          </cell>
          <cell r="F52" t="str">
            <v>ZigBee传输</v>
          </cell>
          <cell r="G52"/>
          <cell r="I52" t="str">
            <v>08</v>
          </cell>
          <cell r="K52" t="str">
            <v>0001</v>
          </cell>
          <cell r="M52">
            <v>0</v>
          </cell>
          <cell r="N52" t="str">
            <v>1是RoHs，0非RoHs</v>
          </cell>
        </row>
        <row r="53">
          <cell r="A53">
            <v>3</v>
          </cell>
          <cell r="B53" t="str">
            <v>半成品</v>
          </cell>
          <cell r="C53" t="str">
            <v>04</v>
          </cell>
          <cell r="D53" t="str">
            <v>测温</v>
          </cell>
          <cell r="E53" t="str">
            <v>01</v>
          </cell>
          <cell r="F53" t="str">
            <v>ZigBee传输</v>
          </cell>
          <cell r="G53"/>
          <cell r="I53" t="str">
            <v>09</v>
          </cell>
          <cell r="K53" t="str">
            <v>0001</v>
          </cell>
          <cell r="M53">
            <v>0</v>
          </cell>
          <cell r="N53" t="str">
            <v>1是RoHs，0非RoHs</v>
          </cell>
        </row>
        <row r="54">
          <cell r="A54">
            <v>3</v>
          </cell>
          <cell r="B54" t="str">
            <v>半成品</v>
          </cell>
          <cell r="C54" t="str">
            <v>04</v>
          </cell>
          <cell r="D54" t="str">
            <v>测温</v>
          </cell>
          <cell r="E54" t="str">
            <v>01</v>
          </cell>
          <cell r="F54" t="str">
            <v>ZigBee传输</v>
          </cell>
          <cell r="G54"/>
          <cell r="I54" t="str">
            <v>10</v>
          </cell>
          <cell r="K54" t="str">
            <v>0001</v>
          </cell>
          <cell r="M54">
            <v>0</v>
          </cell>
          <cell r="N54" t="str">
            <v>1是RoHs，0非RoHs</v>
          </cell>
        </row>
        <row r="55">
          <cell r="A55">
            <v>3</v>
          </cell>
          <cell r="B55" t="str">
            <v>半成品</v>
          </cell>
          <cell r="C55" t="str">
            <v>04</v>
          </cell>
          <cell r="D55" t="str">
            <v>测温</v>
          </cell>
          <cell r="E55" t="str">
            <v>01</v>
          </cell>
          <cell r="F55" t="str">
            <v>ZigBee传输</v>
          </cell>
          <cell r="G55"/>
          <cell r="I55" t="str">
            <v>11</v>
          </cell>
          <cell r="K55" t="str">
            <v>0001</v>
          </cell>
          <cell r="M55">
            <v>0</v>
          </cell>
          <cell r="N55" t="str">
            <v>1是RoHs，0非RoHs</v>
          </cell>
        </row>
        <row r="56">
          <cell r="A56">
            <v>3</v>
          </cell>
          <cell r="B56" t="str">
            <v>半成品</v>
          </cell>
          <cell r="C56" t="str">
            <v>04</v>
          </cell>
          <cell r="D56" t="str">
            <v>测温</v>
          </cell>
          <cell r="E56" t="str">
            <v>01</v>
          </cell>
          <cell r="F56" t="str">
            <v>ZigBee传输</v>
          </cell>
          <cell r="G56"/>
          <cell r="I56" t="str">
            <v>12</v>
          </cell>
          <cell r="K56" t="str">
            <v>0001</v>
          </cell>
          <cell r="M56">
            <v>0</v>
          </cell>
          <cell r="N56" t="str">
            <v>1是RoHs，0非RoHs</v>
          </cell>
        </row>
        <row r="57">
          <cell r="A57">
            <v>3</v>
          </cell>
          <cell r="B57" t="str">
            <v>半成品</v>
          </cell>
          <cell r="C57" t="str">
            <v>04</v>
          </cell>
          <cell r="D57" t="str">
            <v>测温</v>
          </cell>
          <cell r="E57" t="str">
            <v>01</v>
          </cell>
          <cell r="F57" t="str">
            <v>ZigBee传输</v>
          </cell>
          <cell r="G57"/>
          <cell r="I57" t="str">
            <v>13</v>
          </cell>
          <cell r="K57" t="str">
            <v>0001</v>
          </cell>
          <cell r="M57">
            <v>0</v>
          </cell>
          <cell r="N57" t="str">
            <v>1是RoHs，0非RoHs</v>
          </cell>
        </row>
        <row r="58">
          <cell r="A58">
            <v>3</v>
          </cell>
          <cell r="B58" t="str">
            <v>半成品</v>
          </cell>
          <cell r="C58" t="str">
            <v>04</v>
          </cell>
          <cell r="D58" t="str">
            <v>测温</v>
          </cell>
          <cell r="E58" t="str">
            <v>01</v>
          </cell>
          <cell r="F58" t="str">
            <v>ZigBee传输</v>
          </cell>
          <cell r="G58"/>
          <cell r="I58" t="str">
            <v>14</v>
          </cell>
          <cell r="K58" t="str">
            <v>0001</v>
          </cell>
          <cell r="M58">
            <v>0</v>
          </cell>
          <cell r="N58" t="str">
            <v>1是RoHs，0非RoHs</v>
          </cell>
        </row>
        <row r="59">
          <cell r="A59">
            <v>3</v>
          </cell>
          <cell r="B59" t="str">
            <v>半成品</v>
          </cell>
          <cell r="C59" t="str">
            <v>04</v>
          </cell>
          <cell r="D59" t="str">
            <v>测温</v>
          </cell>
          <cell r="E59" t="str">
            <v>01</v>
          </cell>
          <cell r="F59" t="str">
            <v>ZigBee传输</v>
          </cell>
          <cell r="I59" t="str">
            <v>15</v>
          </cell>
          <cell r="K59" t="str">
            <v>0001</v>
          </cell>
          <cell r="M59">
            <v>0</v>
          </cell>
          <cell r="N59" t="str">
            <v>1是RoHs，0非RoHs</v>
          </cell>
        </row>
        <row r="60">
          <cell r="A60">
            <v>3</v>
          </cell>
          <cell r="B60" t="str">
            <v>半成品</v>
          </cell>
          <cell r="C60" t="str">
            <v>04</v>
          </cell>
          <cell r="D60" t="str">
            <v>测温</v>
          </cell>
          <cell r="E60" t="str">
            <v>02</v>
          </cell>
          <cell r="F60" t="str">
            <v>2530传输</v>
          </cell>
          <cell r="G60"/>
          <cell r="I60" t="str">
            <v>01</v>
          </cell>
          <cell r="K60" t="str">
            <v>0001</v>
          </cell>
          <cell r="M60">
            <v>0</v>
          </cell>
          <cell r="N60" t="str">
            <v>1是RoHs，0非RoHs</v>
          </cell>
        </row>
        <row r="61">
          <cell r="A61">
            <v>3</v>
          </cell>
          <cell r="B61" t="str">
            <v>半成品</v>
          </cell>
          <cell r="C61" t="str">
            <v>04</v>
          </cell>
          <cell r="D61" t="str">
            <v>测温</v>
          </cell>
          <cell r="E61" t="str">
            <v>03</v>
          </cell>
          <cell r="F61" t="str">
            <v>433传输</v>
          </cell>
          <cell r="G61"/>
          <cell r="I61" t="str">
            <v>01</v>
          </cell>
          <cell r="K61" t="str">
            <v>0001</v>
          </cell>
          <cell r="M61">
            <v>0</v>
          </cell>
          <cell r="N61" t="str">
            <v>1是RoHs，0非RoHs</v>
          </cell>
        </row>
        <row r="62">
          <cell r="A62" t="str">
            <v>零件品</v>
          </cell>
          <cell r="C62" t="str">
            <v>大类子类</v>
          </cell>
          <cell r="D62"/>
          <cell r="E62"/>
          <cell r="F62"/>
          <cell r="G62" t="str">
            <v>安装编码</v>
          </cell>
          <cell r="I62" t="str">
            <v>规格描述</v>
          </cell>
          <cell r="K62" t="str">
            <v>成品流水码</v>
          </cell>
          <cell r="M62" t="str">
            <v>是否是RoHs</v>
          </cell>
          <cell r="N62"/>
        </row>
        <row r="63">
          <cell r="A63"/>
          <cell r="B63" t="str">
            <v>零件品</v>
          </cell>
          <cell r="C63" t="str">
            <v>大类码</v>
          </cell>
          <cell r="D63" t="str">
            <v>说明</v>
          </cell>
          <cell r="E63" t="str">
            <v>子类码</v>
          </cell>
          <cell r="F63" t="str">
            <v>说明</v>
          </cell>
          <cell r="G63" t="str">
            <v>码</v>
          </cell>
          <cell r="I63" t="str">
            <v>分类码</v>
          </cell>
          <cell r="K63" t="str">
            <v>码</v>
          </cell>
          <cell r="M63" t="str">
            <v>码</v>
          </cell>
          <cell r="N63" t="str">
            <v>说明</v>
          </cell>
        </row>
        <row r="64">
          <cell r="A64">
            <v>4</v>
          </cell>
          <cell r="B64" t="str">
            <v>零件品</v>
          </cell>
          <cell r="C64" t="str">
            <v>1</v>
          </cell>
          <cell r="D64" t="str">
            <v>电子件</v>
          </cell>
          <cell r="E64" t="str">
            <v>01</v>
          </cell>
          <cell r="F64" t="str">
            <v>电阻</v>
          </cell>
          <cell r="G64">
            <v>1</v>
          </cell>
          <cell r="I64" t="str">
            <v>01</v>
          </cell>
          <cell r="K64" t="str">
            <v>0001</v>
          </cell>
          <cell r="M64">
            <v>0</v>
          </cell>
          <cell r="N64" t="str">
            <v>1是RoHs，0非RoHs</v>
          </cell>
        </row>
        <row r="65">
          <cell r="A65">
            <v>4</v>
          </cell>
          <cell r="B65" t="str">
            <v>零件品</v>
          </cell>
          <cell r="C65" t="str">
            <v>1</v>
          </cell>
          <cell r="D65" t="str">
            <v>电子件</v>
          </cell>
          <cell r="E65" t="str">
            <v>01</v>
          </cell>
          <cell r="F65" t="str">
            <v>电阻</v>
          </cell>
          <cell r="G65">
            <v>1</v>
          </cell>
          <cell r="I65" t="str">
            <v>02</v>
          </cell>
          <cell r="K65" t="str">
            <v>0001</v>
          </cell>
          <cell r="M65">
            <v>0</v>
          </cell>
          <cell r="N65" t="str">
            <v>1是RoHs，0非RoHs</v>
          </cell>
        </row>
        <row r="66">
          <cell r="A66">
            <v>4</v>
          </cell>
          <cell r="B66" t="str">
            <v>零件品</v>
          </cell>
          <cell r="C66" t="str">
            <v>1</v>
          </cell>
          <cell r="D66" t="str">
            <v>电子件</v>
          </cell>
          <cell r="E66" t="str">
            <v>01</v>
          </cell>
          <cell r="F66" t="str">
            <v>电阻</v>
          </cell>
          <cell r="G66">
            <v>1</v>
          </cell>
          <cell r="I66" t="str">
            <v>03</v>
          </cell>
          <cell r="K66" t="str">
            <v>0001</v>
          </cell>
          <cell r="M66">
            <v>0</v>
          </cell>
          <cell r="N66" t="str">
            <v>1是RoHs，0非RoHs</v>
          </cell>
        </row>
        <row r="67">
          <cell r="A67">
            <v>4</v>
          </cell>
          <cell r="B67" t="str">
            <v>零件品</v>
          </cell>
          <cell r="C67" t="str">
            <v>1</v>
          </cell>
          <cell r="D67" t="str">
            <v>电子件</v>
          </cell>
          <cell r="E67" t="str">
            <v>01</v>
          </cell>
          <cell r="F67" t="str">
            <v>电阻</v>
          </cell>
          <cell r="G67">
            <v>1</v>
          </cell>
          <cell r="I67" t="str">
            <v>04</v>
          </cell>
          <cell r="K67" t="str">
            <v>0001</v>
          </cell>
          <cell r="M67">
            <v>0</v>
          </cell>
          <cell r="N67" t="str">
            <v>1是RoHs，0非RoHs</v>
          </cell>
        </row>
        <row r="68">
          <cell r="A68">
            <v>4</v>
          </cell>
          <cell r="B68" t="str">
            <v>零件品</v>
          </cell>
          <cell r="C68" t="str">
            <v>1</v>
          </cell>
          <cell r="D68" t="str">
            <v>电子件</v>
          </cell>
          <cell r="E68" t="str">
            <v>01</v>
          </cell>
          <cell r="F68" t="str">
            <v>电阻</v>
          </cell>
          <cell r="G68">
            <v>1</v>
          </cell>
          <cell r="I68" t="str">
            <v>05</v>
          </cell>
          <cell r="K68" t="str">
            <v>0001</v>
          </cell>
          <cell r="M68">
            <v>0</v>
          </cell>
          <cell r="N68" t="str">
            <v>1是RoHs，0非RoHs</v>
          </cell>
        </row>
        <row r="69">
          <cell r="A69">
            <v>4</v>
          </cell>
          <cell r="B69" t="str">
            <v>零件品</v>
          </cell>
          <cell r="C69" t="str">
            <v>1</v>
          </cell>
          <cell r="D69" t="str">
            <v>电子件</v>
          </cell>
          <cell r="E69" t="str">
            <v>01</v>
          </cell>
          <cell r="F69" t="str">
            <v>电阻</v>
          </cell>
          <cell r="G69">
            <v>1</v>
          </cell>
          <cell r="I69" t="str">
            <v>06</v>
          </cell>
          <cell r="K69" t="str">
            <v>0001</v>
          </cell>
          <cell r="M69">
            <v>0</v>
          </cell>
          <cell r="N69" t="str">
            <v>1是RoHs，0非RoHs</v>
          </cell>
        </row>
        <row r="70">
          <cell r="A70">
            <v>4</v>
          </cell>
          <cell r="B70" t="str">
            <v>零件品</v>
          </cell>
          <cell r="C70" t="str">
            <v>1</v>
          </cell>
          <cell r="D70" t="str">
            <v>电子件</v>
          </cell>
          <cell r="E70" t="str">
            <v>01</v>
          </cell>
          <cell r="F70" t="str">
            <v>电阻</v>
          </cell>
          <cell r="G70">
            <v>1</v>
          </cell>
          <cell r="I70" t="str">
            <v>07</v>
          </cell>
          <cell r="K70" t="str">
            <v>0001</v>
          </cell>
          <cell r="M70">
            <v>0</v>
          </cell>
          <cell r="N70" t="str">
            <v>1是RoHs，0非RoHs</v>
          </cell>
        </row>
        <row r="71">
          <cell r="A71">
            <v>4</v>
          </cell>
          <cell r="B71" t="str">
            <v>零件品</v>
          </cell>
          <cell r="C71" t="str">
            <v>1</v>
          </cell>
          <cell r="D71" t="str">
            <v>电子件</v>
          </cell>
          <cell r="E71" t="str">
            <v>01</v>
          </cell>
          <cell r="F71" t="str">
            <v>电阻</v>
          </cell>
          <cell r="G71">
            <v>1</v>
          </cell>
          <cell r="I71" t="str">
            <v>08</v>
          </cell>
          <cell r="K71" t="str">
            <v>0001</v>
          </cell>
          <cell r="M71">
            <v>0</v>
          </cell>
          <cell r="N71" t="str">
            <v>1是RoHs，0非RoHs</v>
          </cell>
        </row>
        <row r="72">
          <cell r="A72">
            <v>4</v>
          </cell>
          <cell r="B72" t="str">
            <v>零件品</v>
          </cell>
          <cell r="C72" t="str">
            <v>1</v>
          </cell>
          <cell r="D72" t="str">
            <v>电子件</v>
          </cell>
          <cell r="E72" t="str">
            <v>01</v>
          </cell>
          <cell r="F72" t="str">
            <v>电阻</v>
          </cell>
          <cell r="G72">
            <v>1</v>
          </cell>
          <cell r="I72" t="str">
            <v>09</v>
          </cell>
          <cell r="K72" t="str">
            <v>0001</v>
          </cell>
          <cell r="M72">
            <v>0</v>
          </cell>
          <cell r="N72" t="str">
            <v>1是RoHs，0非RoHs</v>
          </cell>
        </row>
        <row r="73">
          <cell r="A73">
            <v>4</v>
          </cell>
          <cell r="B73" t="str">
            <v>零件品</v>
          </cell>
          <cell r="C73" t="str">
            <v>1</v>
          </cell>
          <cell r="D73" t="str">
            <v>电子件</v>
          </cell>
          <cell r="E73" t="str">
            <v>01</v>
          </cell>
          <cell r="F73" t="str">
            <v>电阻</v>
          </cell>
          <cell r="G73">
            <v>1</v>
          </cell>
          <cell r="I73" t="str">
            <v>10</v>
          </cell>
          <cell r="K73" t="str">
            <v>0001</v>
          </cell>
          <cell r="M73">
            <v>0</v>
          </cell>
          <cell r="N73" t="str">
            <v>1是RoHs，0非RoHs</v>
          </cell>
        </row>
        <row r="74">
          <cell r="A74">
            <v>4</v>
          </cell>
          <cell r="B74" t="str">
            <v>零件品</v>
          </cell>
          <cell r="C74" t="str">
            <v>1</v>
          </cell>
          <cell r="D74" t="str">
            <v>电子件</v>
          </cell>
          <cell r="E74" t="str">
            <v>01</v>
          </cell>
          <cell r="F74" t="str">
            <v>电阻</v>
          </cell>
          <cell r="G74">
            <v>1</v>
          </cell>
          <cell r="I74" t="str">
            <v>11</v>
          </cell>
          <cell r="K74" t="str">
            <v>0001</v>
          </cell>
          <cell r="M74">
            <v>0</v>
          </cell>
          <cell r="N74" t="str">
            <v>1是RoHs，0非RoHs</v>
          </cell>
        </row>
        <row r="75">
          <cell r="A75">
            <v>4</v>
          </cell>
          <cell r="B75" t="str">
            <v>零件品</v>
          </cell>
          <cell r="C75" t="str">
            <v>1</v>
          </cell>
          <cell r="D75" t="str">
            <v>电子件</v>
          </cell>
          <cell r="E75" t="str">
            <v>01</v>
          </cell>
          <cell r="F75" t="str">
            <v>电阻</v>
          </cell>
          <cell r="G75">
            <v>1</v>
          </cell>
          <cell r="I75" t="str">
            <v>99</v>
          </cell>
          <cell r="K75" t="str">
            <v>0001</v>
          </cell>
          <cell r="M75">
            <v>0</v>
          </cell>
          <cell r="N75" t="str">
            <v>1是RoHs，0非RoHs</v>
          </cell>
        </row>
        <row r="76">
          <cell r="A76">
            <v>4</v>
          </cell>
          <cell r="B76" t="str">
            <v>零件品</v>
          </cell>
          <cell r="C76" t="str">
            <v>1</v>
          </cell>
          <cell r="D76" t="str">
            <v>电子件</v>
          </cell>
          <cell r="E76" t="str">
            <v>01</v>
          </cell>
          <cell r="F76" t="str">
            <v>电阻</v>
          </cell>
          <cell r="G76">
            <v>2</v>
          </cell>
          <cell r="I76" t="str">
            <v>01</v>
          </cell>
          <cell r="K76" t="str">
            <v>0001</v>
          </cell>
          <cell r="M76">
            <v>0</v>
          </cell>
          <cell r="N76" t="str">
            <v>1是RoHs，0非RoHs</v>
          </cell>
        </row>
        <row r="77">
          <cell r="A77">
            <v>4</v>
          </cell>
          <cell r="B77" t="str">
            <v>零件品</v>
          </cell>
          <cell r="C77" t="str">
            <v>1</v>
          </cell>
          <cell r="D77" t="str">
            <v>电子件</v>
          </cell>
          <cell r="E77" t="str">
            <v>01</v>
          </cell>
          <cell r="F77" t="str">
            <v>电阻</v>
          </cell>
          <cell r="G77">
            <v>2</v>
          </cell>
          <cell r="I77" t="str">
            <v>02</v>
          </cell>
          <cell r="K77" t="str">
            <v>0001</v>
          </cell>
          <cell r="M77">
            <v>0</v>
          </cell>
          <cell r="N77" t="str">
            <v>1是RoHs，0非RoHs</v>
          </cell>
        </row>
        <row r="78">
          <cell r="A78">
            <v>4</v>
          </cell>
          <cell r="B78" t="str">
            <v>零件品</v>
          </cell>
          <cell r="C78" t="str">
            <v>1</v>
          </cell>
          <cell r="D78" t="str">
            <v>电子件</v>
          </cell>
          <cell r="E78" t="str">
            <v>01</v>
          </cell>
          <cell r="F78" t="str">
            <v>电阻</v>
          </cell>
          <cell r="G78">
            <v>2</v>
          </cell>
          <cell r="I78" t="str">
            <v>03</v>
          </cell>
          <cell r="K78" t="str">
            <v>0001</v>
          </cell>
          <cell r="M78">
            <v>0</v>
          </cell>
          <cell r="N78" t="str">
            <v>1是RoHs，0非RoHs</v>
          </cell>
        </row>
        <row r="79">
          <cell r="A79">
            <v>4</v>
          </cell>
          <cell r="B79" t="str">
            <v>零件品</v>
          </cell>
          <cell r="C79" t="str">
            <v>1</v>
          </cell>
          <cell r="D79" t="str">
            <v>电子件</v>
          </cell>
          <cell r="E79" t="str">
            <v>01</v>
          </cell>
          <cell r="F79" t="str">
            <v>电阻</v>
          </cell>
          <cell r="G79">
            <v>2</v>
          </cell>
          <cell r="I79" t="str">
            <v>04</v>
          </cell>
          <cell r="K79" t="str">
            <v>0001</v>
          </cell>
          <cell r="M79">
            <v>0</v>
          </cell>
          <cell r="N79" t="str">
            <v>1是RoHs，0非RoHs</v>
          </cell>
        </row>
        <row r="80">
          <cell r="A80">
            <v>4</v>
          </cell>
          <cell r="B80" t="str">
            <v>零件品</v>
          </cell>
          <cell r="C80" t="str">
            <v>1</v>
          </cell>
          <cell r="D80" t="str">
            <v>电子件</v>
          </cell>
          <cell r="E80" t="str">
            <v>01</v>
          </cell>
          <cell r="F80" t="str">
            <v>电阻</v>
          </cell>
          <cell r="G80">
            <v>2</v>
          </cell>
          <cell r="I80" t="str">
            <v>05</v>
          </cell>
          <cell r="K80" t="str">
            <v>0001</v>
          </cell>
          <cell r="M80">
            <v>0</v>
          </cell>
          <cell r="N80" t="str">
            <v>1是RoHs，0非RoHs</v>
          </cell>
        </row>
        <row r="81">
          <cell r="A81">
            <v>4</v>
          </cell>
          <cell r="B81" t="str">
            <v>零件品</v>
          </cell>
          <cell r="C81" t="str">
            <v>1</v>
          </cell>
          <cell r="D81" t="str">
            <v>电子件</v>
          </cell>
          <cell r="E81" t="str">
            <v>01</v>
          </cell>
          <cell r="F81" t="str">
            <v>电阻</v>
          </cell>
          <cell r="G81">
            <v>2</v>
          </cell>
          <cell r="I81" t="str">
            <v>06</v>
          </cell>
          <cell r="K81" t="str">
            <v>0001</v>
          </cell>
          <cell r="M81">
            <v>0</v>
          </cell>
          <cell r="N81" t="str">
            <v>1是RoHs，0非RoHs</v>
          </cell>
        </row>
        <row r="82">
          <cell r="A82">
            <v>4</v>
          </cell>
          <cell r="B82" t="str">
            <v>零件品</v>
          </cell>
          <cell r="C82" t="str">
            <v>1</v>
          </cell>
          <cell r="D82" t="str">
            <v>电子件</v>
          </cell>
          <cell r="E82" t="str">
            <v>01</v>
          </cell>
          <cell r="F82" t="str">
            <v>电阻</v>
          </cell>
          <cell r="G82">
            <v>2</v>
          </cell>
          <cell r="I82" t="str">
            <v>07</v>
          </cell>
          <cell r="K82" t="str">
            <v>0001</v>
          </cell>
          <cell r="M82">
            <v>0</v>
          </cell>
          <cell r="N82" t="str">
            <v>1是RoHs，0非RoHs</v>
          </cell>
        </row>
        <row r="83">
          <cell r="A83">
            <v>4</v>
          </cell>
          <cell r="B83" t="str">
            <v>零件品</v>
          </cell>
          <cell r="C83" t="str">
            <v>1</v>
          </cell>
          <cell r="D83" t="str">
            <v>电子件</v>
          </cell>
          <cell r="E83" t="str">
            <v>01</v>
          </cell>
          <cell r="F83" t="str">
            <v>电阻</v>
          </cell>
          <cell r="G83">
            <v>2</v>
          </cell>
          <cell r="I83" t="str">
            <v>08</v>
          </cell>
          <cell r="K83" t="str">
            <v>0001</v>
          </cell>
          <cell r="M83">
            <v>0</v>
          </cell>
          <cell r="N83" t="str">
            <v>1是RoHs，0非RoHs</v>
          </cell>
        </row>
        <row r="84">
          <cell r="A84">
            <v>4</v>
          </cell>
          <cell r="B84" t="str">
            <v>零件品</v>
          </cell>
          <cell r="C84" t="str">
            <v>1</v>
          </cell>
          <cell r="D84" t="str">
            <v>电子件</v>
          </cell>
          <cell r="E84" t="str">
            <v>01</v>
          </cell>
          <cell r="F84" t="str">
            <v>电阻</v>
          </cell>
          <cell r="G84">
            <v>2</v>
          </cell>
          <cell r="I84" t="str">
            <v>09</v>
          </cell>
          <cell r="K84" t="str">
            <v>0001</v>
          </cell>
          <cell r="M84">
            <v>0</v>
          </cell>
          <cell r="N84" t="str">
            <v>1是RoHs，0非RoHs</v>
          </cell>
        </row>
        <row r="85">
          <cell r="A85">
            <v>4</v>
          </cell>
          <cell r="B85" t="str">
            <v>零件品</v>
          </cell>
          <cell r="C85" t="str">
            <v>1</v>
          </cell>
          <cell r="D85" t="str">
            <v>电子件</v>
          </cell>
          <cell r="E85" t="str">
            <v>01</v>
          </cell>
          <cell r="F85" t="str">
            <v>电阻</v>
          </cell>
          <cell r="G85">
            <v>2</v>
          </cell>
          <cell r="I85" t="str">
            <v>10</v>
          </cell>
          <cell r="K85" t="str">
            <v>0001</v>
          </cell>
          <cell r="M85">
            <v>0</v>
          </cell>
          <cell r="N85" t="str">
            <v>1是RoHs，0非RoHs</v>
          </cell>
        </row>
        <row r="86">
          <cell r="A86">
            <v>4</v>
          </cell>
          <cell r="B86" t="str">
            <v>零件品</v>
          </cell>
          <cell r="C86" t="str">
            <v>1</v>
          </cell>
          <cell r="D86" t="str">
            <v>电子件</v>
          </cell>
          <cell r="E86" t="str">
            <v>01</v>
          </cell>
          <cell r="F86" t="str">
            <v>电阻</v>
          </cell>
          <cell r="G86">
            <v>2</v>
          </cell>
          <cell r="I86" t="str">
            <v>11</v>
          </cell>
          <cell r="K86" t="str">
            <v>0001</v>
          </cell>
          <cell r="M86">
            <v>0</v>
          </cell>
          <cell r="N86" t="str">
            <v>1是RoHs，0非RoHs</v>
          </cell>
        </row>
        <row r="87">
          <cell r="A87">
            <v>4</v>
          </cell>
          <cell r="B87" t="str">
            <v>零件品</v>
          </cell>
          <cell r="C87" t="str">
            <v>1</v>
          </cell>
          <cell r="D87" t="str">
            <v>电子件</v>
          </cell>
          <cell r="E87" t="str">
            <v>01</v>
          </cell>
          <cell r="F87" t="str">
            <v>电阻</v>
          </cell>
          <cell r="G87">
            <v>2</v>
          </cell>
          <cell r="I87" t="str">
            <v>99</v>
          </cell>
          <cell r="K87" t="str">
            <v>0001</v>
          </cell>
          <cell r="M87">
            <v>0</v>
          </cell>
          <cell r="N87" t="str">
            <v>1是RoHs，0非RoHs</v>
          </cell>
        </row>
        <row r="88">
          <cell r="A88">
            <v>4</v>
          </cell>
          <cell r="B88" t="str">
            <v>零件品</v>
          </cell>
          <cell r="C88" t="str">
            <v>1</v>
          </cell>
          <cell r="D88" t="str">
            <v>电子件</v>
          </cell>
          <cell r="E88" t="str">
            <v>01</v>
          </cell>
          <cell r="F88" t="str">
            <v>电阻</v>
          </cell>
          <cell r="G88">
            <v>5</v>
          </cell>
          <cell r="I88" t="str">
            <v>01</v>
          </cell>
          <cell r="K88" t="str">
            <v>0001</v>
          </cell>
          <cell r="M88">
            <v>0</v>
          </cell>
          <cell r="N88" t="str">
            <v>1是RoHs，0非RoHs</v>
          </cell>
        </row>
        <row r="89">
          <cell r="A89">
            <v>4</v>
          </cell>
          <cell r="B89" t="str">
            <v>零件品</v>
          </cell>
          <cell r="C89" t="str">
            <v>1</v>
          </cell>
          <cell r="D89" t="str">
            <v>电子件</v>
          </cell>
          <cell r="E89" t="str">
            <v>01</v>
          </cell>
          <cell r="F89" t="str">
            <v>电阻</v>
          </cell>
          <cell r="G89">
            <v>5</v>
          </cell>
          <cell r="I89" t="str">
            <v>02</v>
          </cell>
          <cell r="K89" t="str">
            <v>0001</v>
          </cell>
          <cell r="M89">
            <v>0</v>
          </cell>
          <cell r="N89" t="str">
            <v>1是RoHs，0非RoHs</v>
          </cell>
        </row>
        <row r="90">
          <cell r="A90">
            <v>4</v>
          </cell>
          <cell r="B90" t="str">
            <v>零件品</v>
          </cell>
          <cell r="C90" t="str">
            <v>1</v>
          </cell>
          <cell r="D90" t="str">
            <v>电子件</v>
          </cell>
          <cell r="E90" t="str">
            <v>01</v>
          </cell>
          <cell r="F90" t="str">
            <v>电阻</v>
          </cell>
          <cell r="G90">
            <v>5</v>
          </cell>
          <cell r="I90" t="str">
            <v>03</v>
          </cell>
          <cell r="K90" t="str">
            <v>0001</v>
          </cell>
          <cell r="M90">
            <v>0</v>
          </cell>
          <cell r="N90" t="str">
            <v>1是RoHs，0非RoHs</v>
          </cell>
        </row>
        <row r="91">
          <cell r="A91">
            <v>4</v>
          </cell>
          <cell r="B91" t="str">
            <v>零件品</v>
          </cell>
          <cell r="C91" t="str">
            <v>1</v>
          </cell>
          <cell r="D91" t="str">
            <v>电子件</v>
          </cell>
          <cell r="E91" t="str">
            <v>01</v>
          </cell>
          <cell r="F91" t="str">
            <v>电阻</v>
          </cell>
          <cell r="G91">
            <v>5</v>
          </cell>
          <cell r="I91" t="str">
            <v>04</v>
          </cell>
          <cell r="K91" t="str">
            <v>0001</v>
          </cell>
          <cell r="M91">
            <v>0</v>
          </cell>
          <cell r="N91" t="str">
            <v>1是RoHs，0非RoHs</v>
          </cell>
        </row>
        <row r="92">
          <cell r="A92">
            <v>4</v>
          </cell>
          <cell r="B92" t="str">
            <v>零件品</v>
          </cell>
          <cell r="C92" t="str">
            <v>1</v>
          </cell>
          <cell r="D92" t="str">
            <v>电子件</v>
          </cell>
          <cell r="E92" t="str">
            <v>01</v>
          </cell>
          <cell r="F92" t="str">
            <v>电阻</v>
          </cell>
          <cell r="G92">
            <v>5</v>
          </cell>
          <cell r="I92" t="str">
            <v>05</v>
          </cell>
          <cell r="K92" t="str">
            <v>0001</v>
          </cell>
          <cell r="M92">
            <v>0</v>
          </cell>
          <cell r="N92" t="str">
            <v>1是RoHs，0非RoHs</v>
          </cell>
        </row>
        <row r="93">
          <cell r="A93">
            <v>4</v>
          </cell>
          <cell r="B93" t="str">
            <v>零件品</v>
          </cell>
          <cell r="C93" t="str">
            <v>1</v>
          </cell>
          <cell r="D93" t="str">
            <v>电子件</v>
          </cell>
          <cell r="E93" t="str">
            <v>01</v>
          </cell>
          <cell r="F93" t="str">
            <v>电阻</v>
          </cell>
          <cell r="G93">
            <v>5</v>
          </cell>
          <cell r="I93" t="str">
            <v>06</v>
          </cell>
          <cell r="K93" t="str">
            <v>0001</v>
          </cell>
          <cell r="M93">
            <v>0</v>
          </cell>
          <cell r="N93" t="str">
            <v>1是RoHs，0非RoHs</v>
          </cell>
        </row>
        <row r="94">
          <cell r="A94">
            <v>4</v>
          </cell>
          <cell r="B94" t="str">
            <v>零件品</v>
          </cell>
          <cell r="C94" t="str">
            <v>1</v>
          </cell>
          <cell r="D94" t="str">
            <v>电子件</v>
          </cell>
          <cell r="E94" t="str">
            <v>01</v>
          </cell>
          <cell r="F94" t="str">
            <v>电阻</v>
          </cell>
          <cell r="G94">
            <v>5</v>
          </cell>
          <cell r="I94" t="str">
            <v>07</v>
          </cell>
          <cell r="K94" t="str">
            <v>0001</v>
          </cell>
          <cell r="M94">
            <v>0</v>
          </cell>
          <cell r="N94" t="str">
            <v>1是RoHs，0非RoHs</v>
          </cell>
        </row>
        <row r="95">
          <cell r="A95">
            <v>4</v>
          </cell>
          <cell r="B95" t="str">
            <v>零件品</v>
          </cell>
          <cell r="C95" t="str">
            <v>1</v>
          </cell>
          <cell r="D95" t="str">
            <v>电子件</v>
          </cell>
          <cell r="E95" t="str">
            <v>01</v>
          </cell>
          <cell r="F95" t="str">
            <v>电阻</v>
          </cell>
          <cell r="G95">
            <v>5</v>
          </cell>
          <cell r="I95" t="str">
            <v>08</v>
          </cell>
          <cell r="K95" t="str">
            <v>0001</v>
          </cell>
          <cell r="M95">
            <v>0</v>
          </cell>
          <cell r="N95" t="str">
            <v>1是RoHs，0非RoHs</v>
          </cell>
        </row>
        <row r="96">
          <cell r="A96">
            <v>4</v>
          </cell>
          <cell r="B96" t="str">
            <v>零件品</v>
          </cell>
          <cell r="C96" t="str">
            <v>1</v>
          </cell>
          <cell r="D96" t="str">
            <v>电子件</v>
          </cell>
          <cell r="E96" t="str">
            <v>01</v>
          </cell>
          <cell r="F96" t="str">
            <v>电阻</v>
          </cell>
          <cell r="G96">
            <v>5</v>
          </cell>
          <cell r="I96" t="str">
            <v>09</v>
          </cell>
          <cell r="K96" t="str">
            <v>0001</v>
          </cell>
          <cell r="M96">
            <v>0</v>
          </cell>
          <cell r="N96" t="str">
            <v>1是RoHs，0非RoHs</v>
          </cell>
        </row>
        <row r="97">
          <cell r="A97">
            <v>4</v>
          </cell>
          <cell r="B97" t="str">
            <v>零件品</v>
          </cell>
          <cell r="C97" t="str">
            <v>1</v>
          </cell>
          <cell r="D97" t="str">
            <v>电子件</v>
          </cell>
          <cell r="E97" t="str">
            <v>01</v>
          </cell>
          <cell r="F97" t="str">
            <v>电阻</v>
          </cell>
          <cell r="G97">
            <v>5</v>
          </cell>
          <cell r="I97" t="str">
            <v>10</v>
          </cell>
          <cell r="K97" t="str">
            <v>0001</v>
          </cell>
          <cell r="M97">
            <v>0</v>
          </cell>
          <cell r="N97" t="str">
            <v>1是RoHs，0非RoHs</v>
          </cell>
        </row>
        <row r="98">
          <cell r="A98">
            <v>4</v>
          </cell>
          <cell r="B98" t="str">
            <v>零件品</v>
          </cell>
          <cell r="C98" t="str">
            <v>1</v>
          </cell>
          <cell r="D98" t="str">
            <v>电子件</v>
          </cell>
          <cell r="E98" t="str">
            <v>01</v>
          </cell>
          <cell r="F98" t="str">
            <v>电阻</v>
          </cell>
          <cell r="G98">
            <v>5</v>
          </cell>
          <cell r="I98" t="str">
            <v>11</v>
          </cell>
          <cell r="K98" t="str">
            <v>0001</v>
          </cell>
          <cell r="M98">
            <v>0</v>
          </cell>
          <cell r="N98" t="str">
            <v>1是RoHs，0非RoHs</v>
          </cell>
        </row>
        <row r="99">
          <cell r="A99">
            <v>4</v>
          </cell>
          <cell r="B99" t="str">
            <v>零件品</v>
          </cell>
          <cell r="C99" t="str">
            <v>1</v>
          </cell>
          <cell r="D99" t="str">
            <v>电子件</v>
          </cell>
          <cell r="E99" t="str">
            <v>01</v>
          </cell>
          <cell r="F99" t="str">
            <v>电阻</v>
          </cell>
          <cell r="G99">
            <v>5</v>
          </cell>
          <cell r="I99" t="str">
            <v>99</v>
          </cell>
          <cell r="K99" t="str">
            <v>0001</v>
          </cell>
          <cell r="M99">
            <v>0</v>
          </cell>
          <cell r="N99" t="str">
            <v>1是RoHs，0非RoHs</v>
          </cell>
        </row>
        <row r="100">
          <cell r="A100">
            <v>4</v>
          </cell>
          <cell r="B100" t="str">
            <v>零件品</v>
          </cell>
          <cell r="C100" t="str">
            <v>1</v>
          </cell>
          <cell r="D100" t="str">
            <v>电子件</v>
          </cell>
          <cell r="E100" t="str">
            <v>01</v>
          </cell>
          <cell r="F100" t="str">
            <v>电阻</v>
          </cell>
          <cell r="G100">
            <v>9</v>
          </cell>
          <cell r="I100"/>
          <cell r="K100"/>
        </row>
        <row r="101">
          <cell r="A101">
            <v>4</v>
          </cell>
          <cell r="B101" t="str">
            <v>零件品</v>
          </cell>
          <cell r="C101" t="str">
            <v>1</v>
          </cell>
          <cell r="D101" t="str">
            <v>电子件</v>
          </cell>
          <cell r="E101" t="str">
            <v>02</v>
          </cell>
          <cell r="F101" t="str">
            <v>电容</v>
          </cell>
          <cell r="G101">
            <v>1</v>
          </cell>
          <cell r="I101" t="str">
            <v>01</v>
          </cell>
          <cell r="K101" t="str">
            <v>0001</v>
          </cell>
          <cell r="M101">
            <v>0</v>
          </cell>
          <cell r="N101" t="str">
            <v>1是RoHs，0非RoHs</v>
          </cell>
        </row>
        <row r="102">
          <cell r="A102">
            <v>4</v>
          </cell>
          <cell r="B102" t="str">
            <v>零件品</v>
          </cell>
          <cell r="C102" t="str">
            <v>1</v>
          </cell>
          <cell r="D102" t="str">
            <v>电子件</v>
          </cell>
          <cell r="E102" t="str">
            <v>02</v>
          </cell>
          <cell r="F102" t="str">
            <v>电容</v>
          </cell>
          <cell r="G102">
            <v>1</v>
          </cell>
          <cell r="I102" t="str">
            <v>02</v>
          </cell>
          <cell r="K102" t="str">
            <v>0001</v>
          </cell>
          <cell r="M102">
            <v>0</v>
          </cell>
          <cell r="N102" t="str">
            <v>1是RoHs，0非RoHs</v>
          </cell>
        </row>
        <row r="103">
          <cell r="A103">
            <v>4</v>
          </cell>
          <cell r="B103" t="str">
            <v>零件品</v>
          </cell>
          <cell r="C103" t="str">
            <v>1</v>
          </cell>
          <cell r="D103" t="str">
            <v>电子件</v>
          </cell>
          <cell r="E103" t="str">
            <v>02</v>
          </cell>
          <cell r="F103" t="str">
            <v>电容</v>
          </cell>
          <cell r="G103">
            <v>1</v>
          </cell>
          <cell r="I103" t="str">
            <v>03</v>
          </cell>
          <cell r="K103" t="str">
            <v>0001</v>
          </cell>
          <cell r="M103">
            <v>0</v>
          </cell>
          <cell r="N103" t="str">
            <v>1是RoHs，0非RoHs</v>
          </cell>
        </row>
        <row r="104">
          <cell r="A104">
            <v>4</v>
          </cell>
          <cell r="B104" t="str">
            <v>零件品</v>
          </cell>
          <cell r="C104" t="str">
            <v>1</v>
          </cell>
          <cell r="D104" t="str">
            <v>电子件</v>
          </cell>
          <cell r="E104" t="str">
            <v>02</v>
          </cell>
          <cell r="F104" t="str">
            <v>电容</v>
          </cell>
          <cell r="G104">
            <v>1</v>
          </cell>
          <cell r="I104" t="str">
            <v>04</v>
          </cell>
          <cell r="K104" t="str">
            <v>0001</v>
          </cell>
          <cell r="M104">
            <v>0</v>
          </cell>
          <cell r="N104" t="str">
            <v>1是RoHs，0非RoHs</v>
          </cell>
        </row>
        <row r="105">
          <cell r="A105">
            <v>4</v>
          </cell>
          <cell r="B105" t="str">
            <v>零件品</v>
          </cell>
          <cell r="C105" t="str">
            <v>1</v>
          </cell>
          <cell r="D105" t="str">
            <v>电子件</v>
          </cell>
          <cell r="E105" t="str">
            <v>02</v>
          </cell>
          <cell r="F105" t="str">
            <v>电容</v>
          </cell>
          <cell r="G105">
            <v>1</v>
          </cell>
          <cell r="I105" t="str">
            <v>05</v>
          </cell>
          <cell r="K105" t="str">
            <v>0001</v>
          </cell>
          <cell r="M105">
            <v>0</v>
          </cell>
          <cell r="N105" t="str">
            <v>1是RoHs，0非RoHs</v>
          </cell>
        </row>
        <row r="106">
          <cell r="A106">
            <v>4</v>
          </cell>
          <cell r="B106" t="str">
            <v>零件品</v>
          </cell>
          <cell r="C106" t="str">
            <v>1</v>
          </cell>
          <cell r="D106" t="str">
            <v>电子件</v>
          </cell>
          <cell r="E106" t="str">
            <v>02</v>
          </cell>
          <cell r="F106" t="str">
            <v>电容</v>
          </cell>
          <cell r="G106">
            <v>1</v>
          </cell>
          <cell r="I106" t="str">
            <v>06</v>
          </cell>
          <cell r="K106" t="str">
            <v>0001</v>
          </cell>
          <cell r="M106">
            <v>0</v>
          </cell>
          <cell r="N106" t="str">
            <v>1是RoHs，0非RoHs</v>
          </cell>
        </row>
        <row r="107">
          <cell r="A107">
            <v>4</v>
          </cell>
          <cell r="B107" t="str">
            <v>零件品</v>
          </cell>
          <cell r="C107" t="str">
            <v>1</v>
          </cell>
          <cell r="D107" t="str">
            <v>电子件</v>
          </cell>
          <cell r="E107" t="str">
            <v>02</v>
          </cell>
          <cell r="F107" t="str">
            <v>电容</v>
          </cell>
          <cell r="G107">
            <v>1</v>
          </cell>
          <cell r="I107" t="str">
            <v>07</v>
          </cell>
          <cell r="K107" t="str">
            <v>0001</v>
          </cell>
          <cell r="M107">
            <v>0</v>
          </cell>
          <cell r="N107" t="str">
            <v>1是RoHs，0非RoHs</v>
          </cell>
        </row>
        <row r="108">
          <cell r="A108">
            <v>4</v>
          </cell>
          <cell r="B108" t="str">
            <v>零件品</v>
          </cell>
          <cell r="C108" t="str">
            <v>1</v>
          </cell>
          <cell r="D108" t="str">
            <v>电子件</v>
          </cell>
          <cell r="E108" t="str">
            <v>02</v>
          </cell>
          <cell r="F108" t="str">
            <v>电容</v>
          </cell>
          <cell r="G108">
            <v>1</v>
          </cell>
          <cell r="I108" t="str">
            <v>08</v>
          </cell>
          <cell r="K108" t="str">
            <v>0001</v>
          </cell>
          <cell r="M108">
            <v>0</v>
          </cell>
          <cell r="N108" t="str">
            <v>1是RoHs，0非RoHs</v>
          </cell>
        </row>
        <row r="109">
          <cell r="A109">
            <v>4</v>
          </cell>
          <cell r="B109" t="str">
            <v>零件品</v>
          </cell>
          <cell r="C109" t="str">
            <v>1</v>
          </cell>
          <cell r="D109" t="str">
            <v>电子件</v>
          </cell>
          <cell r="E109" t="str">
            <v>02</v>
          </cell>
          <cell r="F109" t="str">
            <v>电容</v>
          </cell>
          <cell r="G109">
            <v>1</v>
          </cell>
          <cell r="I109" t="str">
            <v>99</v>
          </cell>
          <cell r="K109" t="str">
            <v>0001</v>
          </cell>
          <cell r="M109">
            <v>0</v>
          </cell>
          <cell r="N109" t="str">
            <v>1是RoHs，0非RoHs</v>
          </cell>
        </row>
        <row r="110">
          <cell r="A110">
            <v>4</v>
          </cell>
          <cell r="B110" t="str">
            <v>零件品</v>
          </cell>
          <cell r="C110" t="str">
            <v>1</v>
          </cell>
          <cell r="D110" t="str">
            <v>电子件</v>
          </cell>
          <cell r="E110" t="str">
            <v>02</v>
          </cell>
          <cell r="F110" t="str">
            <v>电容</v>
          </cell>
          <cell r="G110">
            <v>2</v>
          </cell>
          <cell r="I110" t="str">
            <v>01</v>
          </cell>
          <cell r="K110" t="str">
            <v>0001</v>
          </cell>
          <cell r="M110">
            <v>0</v>
          </cell>
          <cell r="N110" t="str">
            <v>1是RoHs，0非RoHs</v>
          </cell>
        </row>
        <row r="111">
          <cell r="A111">
            <v>4</v>
          </cell>
          <cell r="B111" t="str">
            <v>零件品</v>
          </cell>
          <cell r="C111" t="str">
            <v>1</v>
          </cell>
          <cell r="D111" t="str">
            <v>电子件</v>
          </cell>
          <cell r="E111" t="str">
            <v>02</v>
          </cell>
          <cell r="F111" t="str">
            <v>电容</v>
          </cell>
          <cell r="G111">
            <v>2</v>
          </cell>
          <cell r="I111" t="str">
            <v>02</v>
          </cell>
          <cell r="K111" t="str">
            <v>0001</v>
          </cell>
          <cell r="M111">
            <v>0</v>
          </cell>
          <cell r="N111" t="str">
            <v>1是RoHs，0非RoHs</v>
          </cell>
        </row>
        <row r="112">
          <cell r="A112">
            <v>4</v>
          </cell>
          <cell r="B112" t="str">
            <v>零件品</v>
          </cell>
          <cell r="C112" t="str">
            <v>1</v>
          </cell>
          <cell r="D112" t="str">
            <v>电子件</v>
          </cell>
          <cell r="E112" t="str">
            <v>02</v>
          </cell>
          <cell r="F112" t="str">
            <v>电容</v>
          </cell>
          <cell r="G112">
            <v>2</v>
          </cell>
          <cell r="I112" t="str">
            <v>03</v>
          </cell>
          <cell r="K112" t="str">
            <v>0001</v>
          </cell>
          <cell r="M112">
            <v>0</v>
          </cell>
          <cell r="N112" t="str">
            <v>1是RoHs，0非RoHs</v>
          </cell>
        </row>
        <row r="113">
          <cell r="A113">
            <v>4</v>
          </cell>
          <cell r="B113" t="str">
            <v>零件品</v>
          </cell>
          <cell r="C113" t="str">
            <v>1</v>
          </cell>
          <cell r="D113" t="str">
            <v>电子件</v>
          </cell>
          <cell r="E113" t="str">
            <v>02</v>
          </cell>
          <cell r="F113" t="str">
            <v>电容</v>
          </cell>
          <cell r="G113">
            <v>2</v>
          </cell>
          <cell r="I113" t="str">
            <v>04</v>
          </cell>
          <cell r="K113" t="str">
            <v>0001</v>
          </cell>
          <cell r="M113">
            <v>0</v>
          </cell>
          <cell r="N113" t="str">
            <v>1是RoHs，0非RoHs</v>
          </cell>
        </row>
        <row r="114">
          <cell r="A114">
            <v>4</v>
          </cell>
          <cell r="B114" t="str">
            <v>零件品</v>
          </cell>
          <cell r="C114" t="str">
            <v>1</v>
          </cell>
          <cell r="D114" t="str">
            <v>电子件</v>
          </cell>
          <cell r="E114" t="str">
            <v>02</v>
          </cell>
          <cell r="F114" t="str">
            <v>电容</v>
          </cell>
          <cell r="G114">
            <v>2</v>
          </cell>
          <cell r="I114" t="str">
            <v>05</v>
          </cell>
          <cell r="K114" t="str">
            <v>0001</v>
          </cell>
          <cell r="M114">
            <v>0</v>
          </cell>
          <cell r="N114" t="str">
            <v>1是RoHs，0非RoHs</v>
          </cell>
        </row>
        <row r="115">
          <cell r="A115">
            <v>4</v>
          </cell>
          <cell r="B115" t="str">
            <v>零件品</v>
          </cell>
          <cell r="C115" t="str">
            <v>1</v>
          </cell>
          <cell r="D115" t="str">
            <v>电子件</v>
          </cell>
          <cell r="E115" t="str">
            <v>02</v>
          </cell>
          <cell r="F115" t="str">
            <v>电容</v>
          </cell>
          <cell r="G115">
            <v>2</v>
          </cell>
          <cell r="I115" t="str">
            <v>06</v>
          </cell>
          <cell r="K115" t="str">
            <v>0001</v>
          </cell>
          <cell r="M115">
            <v>0</v>
          </cell>
          <cell r="N115" t="str">
            <v>1是RoHs，0非RoHs</v>
          </cell>
        </row>
        <row r="116">
          <cell r="A116">
            <v>4</v>
          </cell>
          <cell r="B116" t="str">
            <v>零件品</v>
          </cell>
          <cell r="C116" t="str">
            <v>1</v>
          </cell>
          <cell r="D116" t="str">
            <v>电子件</v>
          </cell>
          <cell r="E116" t="str">
            <v>02</v>
          </cell>
          <cell r="F116" t="str">
            <v>电容</v>
          </cell>
          <cell r="G116">
            <v>2</v>
          </cell>
          <cell r="I116" t="str">
            <v>07</v>
          </cell>
          <cell r="K116" t="str">
            <v>0001</v>
          </cell>
          <cell r="M116">
            <v>0</v>
          </cell>
          <cell r="N116" t="str">
            <v>1是RoHs，0非RoHs</v>
          </cell>
        </row>
        <row r="117">
          <cell r="A117">
            <v>4</v>
          </cell>
          <cell r="B117" t="str">
            <v>零件品</v>
          </cell>
          <cell r="C117" t="str">
            <v>1</v>
          </cell>
          <cell r="D117" t="str">
            <v>电子件</v>
          </cell>
          <cell r="E117" t="str">
            <v>02</v>
          </cell>
          <cell r="F117" t="str">
            <v>电容</v>
          </cell>
          <cell r="G117">
            <v>2</v>
          </cell>
          <cell r="I117" t="str">
            <v>99</v>
          </cell>
          <cell r="K117" t="str">
            <v>0001</v>
          </cell>
          <cell r="M117">
            <v>0</v>
          </cell>
          <cell r="N117" t="str">
            <v>1是RoHs，0非RoHs</v>
          </cell>
        </row>
        <row r="118">
          <cell r="A118">
            <v>4</v>
          </cell>
          <cell r="B118" t="str">
            <v>零件品</v>
          </cell>
          <cell r="C118" t="str">
            <v>1</v>
          </cell>
          <cell r="D118" t="str">
            <v>电子件</v>
          </cell>
          <cell r="E118" t="str">
            <v>02</v>
          </cell>
          <cell r="F118" t="str">
            <v>电容</v>
          </cell>
          <cell r="G118">
            <v>5</v>
          </cell>
          <cell r="I118" t="str">
            <v>01</v>
          </cell>
          <cell r="K118" t="str">
            <v>0001</v>
          </cell>
          <cell r="M118">
            <v>0</v>
          </cell>
          <cell r="N118" t="str">
            <v>1是RoHs，0非RoHs</v>
          </cell>
        </row>
        <row r="119">
          <cell r="A119">
            <v>4</v>
          </cell>
          <cell r="B119" t="str">
            <v>零件品</v>
          </cell>
          <cell r="C119" t="str">
            <v>1</v>
          </cell>
          <cell r="D119" t="str">
            <v>电子件</v>
          </cell>
          <cell r="E119" t="str">
            <v>02</v>
          </cell>
          <cell r="F119" t="str">
            <v>电容</v>
          </cell>
          <cell r="G119">
            <v>5</v>
          </cell>
          <cell r="I119" t="str">
            <v>02</v>
          </cell>
          <cell r="K119" t="str">
            <v>0001</v>
          </cell>
          <cell r="M119">
            <v>0</v>
          </cell>
          <cell r="N119" t="str">
            <v>1是RoHs，0非RoHs</v>
          </cell>
        </row>
        <row r="120">
          <cell r="A120">
            <v>4</v>
          </cell>
          <cell r="B120" t="str">
            <v>零件品</v>
          </cell>
          <cell r="C120" t="str">
            <v>1</v>
          </cell>
          <cell r="D120" t="str">
            <v>电子件</v>
          </cell>
          <cell r="E120" t="str">
            <v>02</v>
          </cell>
          <cell r="F120" t="str">
            <v>电容</v>
          </cell>
          <cell r="G120">
            <v>5</v>
          </cell>
          <cell r="I120" t="str">
            <v>03</v>
          </cell>
          <cell r="K120" t="str">
            <v>0001</v>
          </cell>
          <cell r="M120">
            <v>0</v>
          </cell>
          <cell r="N120" t="str">
            <v>1是RoHs，0非RoHs</v>
          </cell>
        </row>
        <row r="121">
          <cell r="A121">
            <v>4</v>
          </cell>
          <cell r="B121" t="str">
            <v>零件品</v>
          </cell>
          <cell r="C121" t="str">
            <v>1</v>
          </cell>
          <cell r="D121" t="str">
            <v>电子件</v>
          </cell>
          <cell r="E121" t="str">
            <v>02</v>
          </cell>
          <cell r="F121" t="str">
            <v>电容</v>
          </cell>
          <cell r="G121">
            <v>5</v>
          </cell>
          <cell r="I121" t="str">
            <v>04</v>
          </cell>
          <cell r="K121" t="str">
            <v>0001</v>
          </cell>
          <cell r="M121">
            <v>0</v>
          </cell>
          <cell r="N121" t="str">
            <v>1是RoHs，0非RoHs</v>
          </cell>
        </row>
        <row r="122">
          <cell r="A122">
            <v>4</v>
          </cell>
          <cell r="B122" t="str">
            <v>零件品</v>
          </cell>
          <cell r="C122" t="str">
            <v>1</v>
          </cell>
          <cell r="D122" t="str">
            <v>电子件</v>
          </cell>
          <cell r="E122" t="str">
            <v>02</v>
          </cell>
          <cell r="F122" t="str">
            <v>电容</v>
          </cell>
          <cell r="G122">
            <v>5</v>
          </cell>
          <cell r="I122" t="str">
            <v>05</v>
          </cell>
          <cell r="K122" t="str">
            <v>0001</v>
          </cell>
          <cell r="M122">
            <v>0</v>
          </cell>
          <cell r="N122" t="str">
            <v>1是RoHs，0非RoHs</v>
          </cell>
        </row>
        <row r="123">
          <cell r="A123">
            <v>4</v>
          </cell>
          <cell r="B123" t="str">
            <v>零件品</v>
          </cell>
          <cell r="C123" t="str">
            <v>1</v>
          </cell>
          <cell r="D123" t="str">
            <v>电子件</v>
          </cell>
          <cell r="E123" t="str">
            <v>02</v>
          </cell>
          <cell r="F123" t="str">
            <v>电容</v>
          </cell>
          <cell r="G123">
            <v>5</v>
          </cell>
          <cell r="I123" t="str">
            <v>06</v>
          </cell>
          <cell r="K123" t="str">
            <v>0001</v>
          </cell>
          <cell r="M123">
            <v>0</v>
          </cell>
          <cell r="N123" t="str">
            <v>1是RoHs，0非RoHs</v>
          </cell>
        </row>
        <row r="124">
          <cell r="A124">
            <v>4</v>
          </cell>
          <cell r="B124" t="str">
            <v>零件品</v>
          </cell>
          <cell r="C124" t="str">
            <v>1</v>
          </cell>
          <cell r="D124" t="str">
            <v>电子件</v>
          </cell>
          <cell r="E124" t="str">
            <v>02</v>
          </cell>
          <cell r="F124" t="str">
            <v>电容</v>
          </cell>
          <cell r="G124">
            <v>5</v>
          </cell>
          <cell r="I124" t="str">
            <v>07</v>
          </cell>
          <cell r="K124" t="str">
            <v>0001</v>
          </cell>
          <cell r="M124">
            <v>0</v>
          </cell>
          <cell r="N124" t="str">
            <v>1是RoHs，0非RoHs</v>
          </cell>
        </row>
        <row r="125">
          <cell r="A125">
            <v>4</v>
          </cell>
          <cell r="B125" t="str">
            <v>零件品</v>
          </cell>
          <cell r="C125" t="str">
            <v>1</v>
          </cell>
          <cell r="D125" t="str">
            <v>电子件</v>
          </cell>
          <cell r="E125" t="str">
            <v>02</v>
          </cell>
          <cell r="F125" t="str">
            <v>电容</v>
          </cell>
          <cell r="G125">
            <v>5</v>
          </cell>
          <cell r="I125" t="str">
            <v>99</v>
          </cell>
          <cell r="K125" t="str">
            <v>0001</v>
          </cell>
          <cell r="M125">
            <v>0</v>
          </cell>
          <cell r="N125" t="str">
            <v>1是RoHs，0非RoHs</v>
          </cell>
        </row>
        <row r="126">
          <cell r="A126">
            <v>4</v>
          </cell>
          <cell r="B126" t="str">
            <v>零件品</v>
          </cell>
          <cell r="C126" t="str">
            <v>1</v>
          </cell>
          <cell r="D126" t="str">
            <v>电子件</v>
          </cell>
          <cell r="E126" t="str">
            <v>03</v>
          </cell>
          <cell r="F126" t="str">
            <v>电感</v>
          </cell>
          <cell r="G126">
            <v>1</v>
          </cell>
          <cell r="I126" t="str">
            <v>01</v>
          </cell>
          <cell r="K126" t="str">
            <v>0001</v>
          </cell>
          <cell r="M126">
            <v>0</v>
          </cell>
          <cell r="N126" t="str">
            <v>1是RoHs，0非RoHs</v>
          </cell>
        </row>
        <row r="127">
          <cell r="A127">
            <v>4</v>
          </cell>
          <cell r="B127" t="str">
            <v>零件品</v>
          </cell>
          <cell r="C127" t="str">
            <v>1</v>
          </cell>
          <cell r="D127" t="str">
            <v>电子件</v>
          </cell>
          <cell r="E127" t="str">
            <v>03</v>
          </cell>
          <cell r="F127" t="str">
            <v>电感</v>
          </cell>
          <cell r="G127">
            <v>1</v>
          </cell>
          <cell r="I127" t="str">
            <v>02</v>
          </cell>
          <cell r="K127" t="str">
            <v>0001</v>
          </cell>
          <cell r="M127">
            <v>0</v>
          </cell>
          <cell r="N127" t="str">
            <v>1是RoHs，0非RoHs</v>
          </cell>
        </row>
        <row r="128">
          <cell r="A128">
            <v>4</v>
          </cell>
          <cell r="B128" t="str">
            <v>零件品</v>
          </cell>
          <cell r="C128" t="str">
            <v>1</v>
          </cell>
          <cell r="D128" t="str">
            <v>电子件</v>
          </cell>
          <cell r="E128" t="str">
            <v>03</v>
          </cell>
          <cell r="F128" t="str">
            <v>电感</v>
          </cell>
          <cell r="G128">
            <v>1</v>
          </cell>
          <cell r="I128" t="str">
            <v>03</v>
          </cell>
          <cell r="K128" t="str">
            <v>0001</v>
          </cell>
          <cell r="M128">
            <v>0</v>
          </cell>
          <cell r="N128" t="str">
            <v>1是RoHs，0非RoHs</v>
          </cell>
        </row>
        <row r="129">
          <cell r="A129">
            <v>4</v>
          </cell>
          <cell r="B129" t="str">
            <v>零件品</v>
          </cell>
          <cell r="C129" t="str">
            <v>1</v>
          </cell>
          <cell r="D129" t="str">
            <v>电子件</v>
          </cell>
          <cell r="E129" t="str">
            <v>03</v>
          </cell>
          <cell r="F129" t="str">
            <v>电感</v>
          </cell>
          <cell r="G129">
            <v>1</v>
          </cell>
          <cell r="I129" t="str">
            <v>04</v>
          </cell>
          <cell r="K129" t="str">
            <v>0001</v>
          </cell>
          <cell r="M129">
            <v>0</v>
          </cell>
          <cell r="N129" t="str">
            <v>1是RoHs，0非RoHs</v>
          </cell>
        </row>
        <row r="130">
          <cell r="A130">
            <v>4</v>
          </cell>
          <cell r="B130" t="str">
            <v>零件品</v>
          </cell>
          <cell r="C130" t="str">
            <v>1</v>
          </cell>
          <cell r="D130" t="str">
            <v>电子件</v>
          </cell>
          <cell r="E130" t="str">
            <v>03</v>
          </cell>
          <cell r="F130" t="str">
            <v>电感</v>
          </cell>
          <cell r="G130">
            <v>1</v>
          </cell>
          <cell r="I130" t="str">
            <v>05</v>
          </cell>
          <cell r="K130" t="str">
            <v>0001</v>
          </cell>
          <cell r="M130">
            <v>0</v>
          </cell>
          <cell r="N130" t="str">
            <v>1是RoHs，0非RoHs</v>
          </cell>
        </row>
        <row r="131">
          <cell r="A131">
            <v>4</v>
          </cell>
          <cell r="B131" t="str">
            <v>零件品</v>
          </cell>
          <cell r="C131" t="str">
            <v>1</v>
          </cell>
          <cell r="D131" t="str">
            <v>电子件</v>
          </cell>
          <cell r="E131" t="str">
            <v>03</v>
          </cell>
          <cell r="F131" t="str">
            <v>电感</v>
          </cell>
          <cell r="G131">
            <v>1</v>
          </cell>
          <cell r="I131" t="str">
            <v>06</v>
          </cell>
          <cell r="K131" t="str">
            <v>0001</v>
          </cell>
          <cell r="M131">
            <v>0</v>
          </cell>
          <cell r="N131" t="str">
            <v>1是RoHs，0非RoHs</v>
          </cell>
        </row>
        <row r="132">
          <cell r="A132">
            <v>4</v>
          </cell>
          <cell r="B132" t="str">
            <v>零件品</v>
          </cell>
          <cell r="C132" t="str">
            <v>1</v>
          </cell>
          <cell r="D132" t="str">
            <v>电子件</v>
          </cell>
          <cell r="E132" t="str">
            <v>03</v>
          </cell>
          <cell r="F132" t="str">
            <v>电感</v>
          </cell>
          <cell r="G132">
            <v>1</v>
          </cell>
          <cell r="I132" t="str">
            <v>07</v>
          </cell>
          <cell r="K132" t="str">
            <v>0001</v>
          </cell>
          <cell r="M132">
            <v>0</v>
          </cell>
          <cell r="N132" t="str">
            <v>1是RoHs，0非RoHs</v>
          </cell>
        </row>
        <row r="133">
          <cell r="A133">
            <v>4</v>
          </cell>
          <cell r="B133" t="str">
            <v>零件品</v>
          </cell>
          <cell r="C133" t="str">
            <v>1</v>
          </cell>
          <cell r="D133" t="str">
            <v>电子件</v>
          </cell>
          <cell r="E133" t="str">
            <v>03</v>
          </cell>
          <cell r="F133" t="str">
            <v>电感</v>
          </cell>
          <cell r="G133">
            <v>1</v>
          </cell>
          <cell r="I133" t="str">
            <v>08</v>
          </cell>
          <cell r="K133" t="str">
            <v>0001</v>
          </cell>
          <cell r="M133">
            <v>0</v>
          </cell>
          <cell r="N133" t="str">
            <v>1是RoHs，0非RoHs</v>
          </cell>
        </row>
        <row r="134">
          <cell r="A134">
            <v>4</v>
          </cell>
          <cell r="B134" t="str">
            <v>零件品</v>
          </cell>
          <cell r="C134" t="str">
            <v>1</v>
          </cell>
          <cell r="D134" t="str">
            <v>电子件</v>
          </cell>
          <cell r="E134" t="str">
            <v>03</v>
          </cell>
          <cell r="F134" t="str">
            <v>电感</v>
          </cell>
          <cell r="G134">
            <v>1</v>
          </cell>
          <cell r="I134" t="str">
            <v>09</v>
          </cell>
          <cell r="K134" t="str">
            <v>0001</v>
          </cell>
          <cell r="M134">
            <v>0</v>
          </cell>
          <cell r="N134" t="str">
            <v>1是RoHs，0非RoHs</v>
          </cell>
        </row>
        <row r="135">
          <cell r="A135">
            <v>4</v>
          </cell>
          <cell r="B135" t="str">
            <v>零件品</v>
          </cell>
          <cell r="C135" t="str">
            <v>1</v>
          </cell>
          <cell r="D135" t="str">
            <v>电子件</v>
          </cell>
          <cell r="E135" t="str">
            <v>03</v>
          </cell>
          <cell r="F135" t="str">
            <v>电感</v>
          </cell>
          <cell r="G135">
            <v>1</v>
          </cell>
          <cell r="I135" t="str">
            <v>10</v>
          </cell>
          <cell r="K135" t="str">
            <v>0001</v>
          </cell>
          <cell r="M135">
            <v>0</v>
          </cell>
          <cell r="N135" t="str">
            <v>1是RoHs，0非RoHs</v>
          </cell>
        </row>
        <row r="136">
          <cell r="A136">
            <v>4</v>
          </cell>
          <cell r="B136" t="str">
            <v>零件品</v>
          </cell>
          <cell r="C136" t="str">
            <v>1</v>
          </cell>
          <cell r="D136" t="str">
            <v>电子件</v>
          </cell>
          <cell r="E136" t="str">
            <v>03</v>
          </cell>
          <cell r="F136" t="str">
            <v>电感</v>
          </cell>
          <cell r="G136">
            <v>1</v>
          </cell>
          <cell r="I136" t="str">
            <v>11</v>
          </cell>
          <cell r="K136" t="str">
            <v>0001</v>
          </cell>
          <cell r="M136">
            <v>0</v>
          </cell>
          <cell r="N136" t="str">
            <v>1是RoHs，0非RoHs</v>
          </cell>
        </row>
        <row r="137">
          <cell r="A137">
            <v>4</v>
          </cell>
          <cell r="B137" t="str">
            <v>零件品</v>
          </cell>
          <cell r="C137" t="str">
            <v>1</v>
          </cell>
          <cell r="D137" t="str">
            <v>电子件</v>
          </cell>
          <cell r="E137" t="str">
            <v>03</v>
          </cell>
          <cell r="F137" t="str">
            <v>电感</v>
          </cell>
          <cell r="G137">
            <v>1</v>
          </cell>
          <cell r="I137" t="str">
            <v>12</v>
          </cell>
          <cell r="K137" t="str">
            <v>0001</v>
          </cell>
          <cell r="M137">
            <v>0</v>
          </cell>
          <cell r="N137" t="str">
            <v>1是RoHs，0非RoHs</v>
          </cell>
        </row>
        <row r="138">
          <cell r="A138">
            <v>4</v>
          </cell>
          <cell r="B138" t="str">
            <v>零件品</v>
          </cell>
          <cell r="C138" t="str">
            <v>1</v>
          </cell>
          <cell r="D138" t="str">
            <v>电子件</v>
          </cell>
          <cell r="E138" t="str">
            <v>03</v>
          </cell>
          <cell r="F138" t="str">
            <v>电感</v>
          </cell>
          <cell r="G138">
            <v>1</v>
          </cell>
          <cell r="I138" t="str">
            <v>13</v>
          </cell>
          <cell r="K138" t="str">
            <v>0001</v>
          </cell>
          <cell r="M138">
            <v>0</v>
          </cell>
          <cell r="N138" t="str">
            <v>1是RoHs，0非RoHs</v>
          </cell>
        </row>
        <row r="139">
          <cell r="A139">
            <v>4</v>
          </cell>
          <cell r="B139" t="str">
            <v>零件品</v>
          </cell>
          <cell r="C139" t="str">
            <v>1</v>
          </cell>
          <cell r="D139" t="str">
            <v>电子件</v>
          </cell>
          <cell r="E139" t="str">
            <v>03</v>
          </cell>
          <cell r="F139" t="str">
            <v>电感</v>
          </cell>
          <cell r="G139">
            <v>1</v>
          </cell>
          <cell r="I139" t="str">
            <v>99</v>
          </cell>
          <cell r="K139" t="str">
            <v>0001</v>
          </cell>
          <cell r="M139">
            <v>0</v>
          </cell>
          <cell r="N139" t="str">
            <v>1是RoHs，0非RoHs</v>
          </cell>
        </row>
        <row r="140">
          <cell r="A140">
            <v>4</v>
          </cell>
          <cell r="B140" t="str">
            <v>零件品</v>
          </cell>
          <cell r="C140" t="str">
            <v>1</v>
          </cell>
          <cell r="D140" t="str">
            <v>电子件</v>
          </cell>
          <cell r="E140" t="str">
            <v>03</v>
          </cell>
          <cell r="F140" t="str">
            <v>电感</v>
          </cell>
          <cell r="G140">
            <v>2</v>
          </cell>
          <cell r="I140" t="str">
            <v>01</v>
          </cell>
          <cell r="K140" t="str">
            <v>0001</v>
          </cell>
          <cell r="M140">
            <v>0</v>
          </cell>
          <cell r="N140" t="str">
            <v>1是RoHs，0非RoHs</v>
          </cell>
        </row>
        <row r="141">
          <cell r="A141">
            <v>4</v>
          </cell>
          <cell r="B141" t="str">
            <v>零件品</v>
          </cell>
          <cell r="C141" t="str">
            <v>1</v>
          </cell>
          <cell r="D141" t="str">
            <v>电子件</v>
          </cell>
          <cell r="E141" t="str">
            <v>03</v>
          </cell>
          <cell r="F141" t="str">
            <v>电感</v>
          </cell>
          <cell r="G141">
            <v>2</v>
          </cell>
          <cell r="I141" t="str">
            <v>02</v>
          </cell>
          <cell r="K141" t="str">
            <v>0001</v>
          </cell>
          <cell r="M141">
            <v>0</v>
          </cell>
          <cell r="N141" t="str">
            <v>1是RoHs，0非RoHs</v>
          </cell>
        </row>
        <row r="142">
          <cell r="A142">
            <v>4</v>
          </cell>
          <cell r="B142" t="str">
            <v>零件品</v>
          </cell>
          <cell r="C142" t="str">
            <v>1</v>
          </cell>
          <cell r="D142" t="str">
            <v>电子件</v>
          </cell>
          <cell r="E142" t="str">
            <v>03</v>
          </cell>
          <cell r="F142" t="str">
            <v>电感</v>
          </cell>
          <cell r="G142">
            <v>2</v>
          </cell>
          <cell r="I142" t="str">
            <v>03</v>
          </cell>
          <cell r="K142" t="str">
            <v>0001</v>
          </cell>
          <cell r="M142">
            <v>0</v>
          </cell>
          <cell r="N142" t="str">
            <v>1是RoHs，0非RoHs</v>
          </cell>
        </row>
        <row r="143">
          <cell r="A143">
            <v>4</v>
          </cell>
          <cell r="B143" t="str">
            <v>零件品</v>
          </cell>
          <cell r="C143" t="str">
            <v>1</v>
          </cell>
          <cell r="D143" t="str">
            <v>电子件</v>
          </cell>
          <cell r="E143" t="str">
            <v>03</v>
          </cell>
          <cell r="F143" t="str">
            <v>电感</v>
          </cell>
          <cell r="G143">
            <v>2</v>
          </cell>
          <cell r="I143" t="str">
            <v>04</v>
          </cell>
          <cell r="K143" t="str">
            <v>0001</v>
          </cell>
          <cell r="M143">
            <v>0</v>
          </cell>
          <cell r="N143" t="str">
            <v>1是RoHs，0非RoHs</v>
          </cell>
        </row>
        <row r="144">
          <cell r="A144">
            <v>4</v>
          </cell>
          <cell r="B144" t="str">
            <v>零件品</v>
          </cell>
          <cell r="C144" t="str">
            <v>1</v>
          </cell>
          <cell r="D144" t="str">
            <v>电子件</v>
          </cell>
          <cell r="E144" t="str">
            <v>03</v>
          </cell>
          <cell r="F144" t="str">
            <v>电感</v>
          </cell>
          <cell r="G144">
            <v>2</v>
          </cell>
          <cell r="I144" t="str">
            <v>05</v>
          </cell>
          <cell r="K144" t="str">
            <v>0001</v>
          </cell>
          <cell r="M144">
            <v>0</v>
          </cell>
          <cell r="N144" t="str">
            <v>1是RoHs，0非RoHs</v>
          </cell>
        </row>
        <row r="145">
          <cell r="A145">
            <v>4</v>
          </cell>
          <cell r="B145" t="str">
            <v>零件品</v>
          </cell>
          <cell r="C145" t="str">
            <v>1</v>
          </cell>
          <cell r="D145" t="str">
            <v>电子件</v>
          </cell>
          <cell r="E145" t="str">
            <v>03</v>
          </cell>
          <cell r="F145" t="str">
            <v>电感</v>
          </cell>
          <cell r="G145">
            <v>2</v>
          </cell>
          <cell r="I145" t="str">
            <v>06</v>
          </cell>
          <cell r="K145" t="str">
            <v>0001</v>
          </cell>
          <cell r="M145">
            <v>0</v>
          </cell>
          <cell r="N145" t="str">
            <v>1是RoHs，0非RoHs</v>
          </cell>
        </row>
        <row r="146">
          <cell r="A146">
            <v>4</v>
          </cell>
          <cell r="B146" t="str">
            <v>零件品</v>
          </cell>
          <cell r="C146" t="str">
            <v>1</v>
          </cell>
          <cell r="D146" t="str">
            <v>电子件</v>
          </cell>
          <cell r="E146" t="str">
            <v>03</v>
          </cell>
          <cell r="F146" t="str">
            <v>电感</v>
          </cell>
          <cell r="G146">
            <v>2</v>
          </cell>
          <cell r="I146" t="str">
            <v>07</v>
          </cell>
          <cell r="K146" t="str">
            <v>0001</v>
          </cell>
          <cell r="M146">
            <v>0</v>
          </cell>
          <cell r="N146" t="str">
            <v>1是RoHs，0非RoHs</v>
          </cell>
        </row>
        <row r="147">
          <cell r="A147">
            <v>4</v>
          </cell>
          <cell r="B147" t="str">
            <v>零件品</v>
          </cell>
          <cell r="C147" t="str">
            <v>1</v>
          </cell>
          <cell r="D147" t="str">
            <v>电子件</v>
          </cell>
          <cell r="E147" t="str">
            <v>03</v>
          </cell>
          <cell r="F147" t="str">
            <v>电感</v>
          </cell>
          <cell r="G147">
            <v>2</v>
          </cell>
          <cell r="I147" t="str">
            <v>08</v>
          </cell>
          <cell r="K147" t="str">
            <v>0001</v>
          </cell>
          <cell r="M147">
            <v>0</v>
          </cell>
          <cell r="N147" t="str">
            <v>1是RoHs，0非RoHs</v>
          </cell>
        </row>
        <row r="148">
          <cell r="A148">
            <v>4</v>
          </cell>
          <cell r="B148" t="str">
            <v>零件品</v>
          </cell>
          <cell r="C148" t="str">
            <v>1</v>
          </cell>
          <cell r="D148" t="str">
            <v>电子件</v>
          </cell>
          <cell r="E148" t="str">
            <v>03</v>
          </cell>
          <cell r="F148" t="str">
            <v>电感</v>
          </cell>
          <cell r="G148">
            <v>2</v>
          </cell>
          <cell r="I148" t="str">
            <v>09</v>
          </cell>
          <cell r="K148" t="str">
            <v>0001</v>
          </cell>
          <cell r="M148">
            <v>0</v>
          </cell>
          <cell r="N148" t="str">
            <v>1是RoHs，0非RoHs</v>
          </cell>
        </row>
        <row r="149">
          <cell r="A149">
            <v>4</v>
          </cell>
          <cell r="B149" t="str">
            <v>零件品</v>
          </cell>
          <cell r="C149" t="str">
            <v>1</v>
          </cell>
          <cell r="D149" t="str">
            <v>电子件</v>
          </cell>
          <cell r="E149" t="str">
            <v>03</v>
          </cell>
          <cell r="F149" t="str">
            <v>电感</v>
          </cell>
          <cell r="G149">
            <v>2</v>
          </cell>
          <cell r="I149" t="str">
            <v>10</v>
          </cell>
          <cell r="K149" t="str">
            <v>0001</v>
          </cell>
          <cell r="M149">
            <v>0</v>
          </cell>
          <cell r="N149" t="str">
            <v>1是RoHs，0非RoHs</v>
          </cell>
        </row>
        <row r="150">
          <cell r="A150">
            <v>4</v>
          </cell>
          <cell r="B150" t="str">
            <v>零件品</v>
          </cell>
          <cell r="C150" t="str">
            <v>1</v>
          </cell>
          <cell r="D150" t="str">
            <v>电子件</v>
          </cell>
          <cell r="E150" t="str">
            <v>03</v>
          </cell>
          <cell r="F150" t="str">
            <v>电感</v>
          </cell>
          <cell r="G150">
            <v>2</v>
          </cell>
          <cell r="I150" t="str">
            <v>11</v>
          </cell>
          <cell r="K150" t="str">
            <v>0001</v>
          </cell>
          <cell r="M150">
            <v>0</v>
          </cell>
          <cell r="N150" t="str">
            <v>1是RoHs，0非RoHs</v>
          </cell>
        </row>
        <row r="151">
          <cell r="A151">
            <v>4</v>
          </cell>
          <cell r="B151" t="str">
            <v>零件品</v>
          </cell>
          <cell r="C151" t="str">
            <v>1</v>
          </cell>
          <cell r="D151" t="str">
            <v>电子件</v>
          </cell>
          <cell r="E151" t="str">
            <v>03</v>
          </cell>
          <cell r="F151" t="str">
            <v>电感</v>
          </cell>
          <cell r="G151">
            <v>2</v>
          </cell>
          <cell r="I151" t="str">
            <v>12</v>
          </cell>
          <cell r="K151" t="str">
            <v>0001</v>
          </cell>
          <cell r="M151">
            <v>0</v>
          </cell>
          <cell r="N151" t="str">
            <v>1是RoHs，0非RoHs</v>
          </cell>
        </row>
        <row r="152">
          <cell r="A152">
            <v>4</v>
          </cell>
          <cell r="B152" t="str">
            <v>零件品</v>
          </cell>
          <cell r="C152" t="str">
            <v>1</v>
          </cell>
          <cell r="D152" t="str">
            <v>电子件</v>
          </cell>
          <cell r="E152" t="str">
            <v>03</v>
          </cell>
          <cell r="F152" t="str">
            <v>电感</v>
          </cell>
          <cell r="G152">
            <v>2</v>
          </cell>
          <cell r="I152" t="str">
            <v>13</v>
          </cell>
          <cell r="K152" t="str">
            <v>0001</v>
          </cell>
          <cell r="M152">
            <v>0</v>
          </cell>
          <cell r="N152" t="str">
            <v>1是RoHs，0非RoHs</v>
          </cell>
        </row>
        <row r="153">
          <cell r="A153">
            <v>4</v>
          </cell>
          <cell r="B153" t="str">
            <v>零件品</v>
          </cell>
          <cell r="C153" t="str">
            <v>1</v>
          </cell>
          <cell r="D153" t="str">
            <v>电子件</v>
          </cell>
          <cell r="E153" t="str">
            <v>03</v>
          </cell>
          <cell r="F153" t="str">
            <v>电感</v>
          </cell>
          <cell r="G153">
            <v>2</v>
          </cell>
          <cell r="I153" t="str">
            <v>99</v>
          </cell>
          <cell r="K153" t="str">
            <v>0001</v>
          </cell>
          <cell r="M153">
            <v>0</v>
          </cell>
          <cell r="N153" t="str">
            <v>1是RoHs，0非RoHs</v>
          </cell>
        </row>
        <row r="154">
          <cell r="A154">
            <v>4</v>
          </cell>
          <cell r="B154" t="str">
            <v>零件品</v>
          </cell>
          <cell r="C154" t="str">
            <v>1</v>
          </cell>
          <cell r="D154" t="str">
            <v>电子件</v>
          </cell>
          <cell r="E154" t="str">
            <v>04</v>
          </cell>
          <cell r="F154" t="str">
            <v>二极管</v>
          </cell>
          <cell r="G154">
            <v>1</v>
          </cell>
          <cell r="I154" t="str">
            <v>01</v>
          </cell>
          <cell r="K154" t="str">
            <v>0001</v>
          </cell>
          <cell r="M154">
            <v>0</v>
          </cell>
          <cell r="N154" t="str">
            <v>1是RoHs，0非RoHs</v>
          </cell>
        </row>
        <row r="155">
          <cell r="A155">
            <v>4</v>
          </cell>
          <cell r="B155" t="str">
            <v>零件品</v>
          </cell>
          <cell r="C155" t="str">
            <v>1</v>
          </cell>
          <cell r="D155" t="str">
            <v>电子件</v>
          </cell>
          <cell r="E155" t="str">
            <v>04</v>
          </cell>
          <cell r="F155" t="str">
            <v>二极管</v>
          </cell>
          <cell r="G155">
            <v>1</v>
          </cell>
          <cell r="I155" t="str">
            <v>02</v>
          </cell>
          <cell r="K155" t="str">
            <v>0001</v>
          </cell>
          <cell r="M155">
            <v>0</v>
          </cell>
          <cell r="N155" t="str">
            <v>1是RoHs，0非RoHs</v>
          </cell>
        </row>
        <row r="156">
          <cell r="A156">
            <v>4</v>
          </cell>
          <cell r="B156" t="str">
            <v>零件品</v>
          </cell>
          <cell r="C156" t="str">
            <v>1</v>
          </cell>
          <cell r="D156" t="str">
            <v>电子件</v>
          </cell>
          <cell r="E156" t="str">
            <v>04</v>
          </cell>
          <cell r="F156" t="str">
            <v>二极管</v>
          </cell>
          <cell r="G156">
            <v>1</v>
          </cell>
          <cell r="I156" t="str">
            <v>03</v>
          </cell>
          <cell r="K156" t="str">
            <v>0001</v>
          </cell>
          <cell r="M156">
            <v>0</v>
          </cell>
          <cell r="N156" t="str">
            <v>1是RoHs，0非RoHs</v>
          </cell>
        </row>
        <row r="157">
          <cell r="A157">
            <v>4</v>
          </cell>
          <cell r="B157" t="str">
            <v>零件品</v>
          </cell>
          <cell r="C157" t="str">
            <v>1</v>
          </cell>
          <cell r="D157" t="str">
            <v>电子件</v>
          </cell>
          <cell r="E157" t="str">
            <v>04</v>
          </cell>
          <cell r="F157" t="str">
            <v>二极管</v>
          </cell>
          <cell r="G157">
            <v>1</v>
          </cell>
          <cell r="I157" t="str">
            <v>04</v>
          </cell>
          <cell r="K157" t="str">
            <v>0001</v>
          </cell>
          <cell r="M157">
            <v>0</v>
          </cell>
          <cell r="N157" t="str">
            <v>1是RoHs，0非RoHs</v>
          </cell>
        </row>
        <row r="158">
          <cell r="A158">
            <v>4</v>
          </cell>
          <cell r="B158" t="str">
            <v>零件品</v>
          </cell>
          <cell r="C158" t="str">
            <v>1</v>
          </cell>
          <cell r="D158" t="str">
            <v>电子件</v>
          </cell>
          <cell r="E158" t="str">
            <v>04</v>
          </cell>
          <cell r="F158" t="str">
            <v>二极管</v>
          </cell>
          <cell r="G158">
            <v>1</v>
          </cell>
          <cell r="I158" t="str">
            <v>05</v>
          </cell>
          <cell r="K158" t="str">
            <v>0001</v>
          </cell>
          <cell r="M158">
            <v>0</v>
          </cell>
          <cell r="N158" t="str">
            <v>1是RoHs，0非RoHs</v>
          </cell>
        </row>
        <row r="159">
          <cell r="A159">
            <v>4</v>
          </cell>
          <cell r="B159" t="str">
            <v>零件品</v>
          </cell>
          <cell r="C159" t="str">
            <v>1</v>
          </cell>
          <cell r="D159" t="str">
            <v>电子件</v>
          </cell>
          <cell r="E159" t="str">
            <v>04</v>
          </cell>
          <cell r="F159" t="str">
            <v>二极管</v>
          </cell>
          <cell r="G159">
            <v>1</v>
          </cell>
          <cell r="I159" t="str">
            <v>06</v>
          </cell>
          <cell r="K159" t="str">
            <v>0001</v>
          </cell>
          <cell r="M159">
            <v>0</v>
          </cell>
          <cell r="N159" t="str">
            <v>1是RoHs，0非RoHs</v>
          </cell>
        </row>
        <row r="160">
          <cell r="A160">
            <v>4</v>
          </cell>
          <cell r="B160" t="str">
            <v>零件品</v>
          </cell>
          <cell r="C160" t="str">
            <v>1</v>
          </cell>
          <cell r="D160" t="str">
            <v>电子件</v>
          </cell>
          <cell r="E160" t="str">
            <v>04</v>
          </cell>
          <cell r="F160" t="str">
            <v>二极管</v>
          </cell>
          <cell r="G160">
            <v>1</v>
          </cell>
          <cell r="I160" t="str">
            <v>07</v>
          </cell>
          <cell r="K160" t="str">
            <v>0001</v>
          </cell>
          <cell r="M160">
            <v>0</v>
          </cell>
          <cell r="N160" t="str">
            <v>1是RoHs，0非RoHs</v>
          </cell>
        </row>
        <row r="161">
          <cell r="A161">
            <v>4</v>
          </cell>
          <cell r="B161" t="str">
            <v>零件品</v>
          </cell>
          <cell r="C161" t="str">
            <v>1</v>
          </cell>
          <cell r="D161" t="str">
            <v>电子件</v>
          </cell>
          <cell r="E161" t="str">
            <v>04</v>
          </cell>
          <cell r="F161" t="str">
            <v>二极管</v>
          </cell>
          <cell r="G161">
            <v>1</v>
          </cell>
          <cell r="I161" t="str">
            <v>08</v>
          </cell>
          <cell r="K161" t="str">
            <v>0001</v>
          </cell>
          <cell r="M161">
            <v>0</v>
          </cell>
          <cell r="N161" t="str">
            <v>1是RoHs，0非RoHs</v>
          </cell>
        </row>
        <row r="162">
          <cell r="A162">
            <v>4</v>
          </cell>
          <cell r="B162" t="str">
            <v>零件品</v>
          </cell>
          <cell r="C162" t="str">
            <v>1</v>
          </cell>
          <cell r="D162" t="str">
            <v>电子件</v>
          </cell>
          <cell r="E162" t="str">
            <v>04</v>
          </cell>
          <cell r="F162" t="str">
            <v>二极管</v>
          </cell>
          <cell r="G162">
            <v>1</v>
          </cell>
          <cell r="I162" t="str">
            <v>09</v>
          </cell>
          <cell r="K162" t="str">
            <v>0001</v>
          </cell>
          <cell r="M162">
            <v>0</v>
          </cell>
          <cell r="N162" t="str">
            <v>1是RoHs，0非RoHs</v>
          </cell>
        </row>
        <row r="163">
          <cell r="A163">
            <v>4</v>
          </cell>
          <cell r="B163" t="str">
            <v>零件品</v>
          </cell>
          <cell r="C163" t="str">
            <v>1</v>
          </cell>
          <cell r="D163" t="str">
            <v>电子件</v>
          </cell>
          <cell r="E163" t="str">
            <v>04</v>
          </cell>
          <cell r="F163" t="str">
            <v>二极管</v>
          </cell>
          <cell r="G163">
            <v>1</v>
          </cell>
          <cell r="I163" t="str">
            <v>99</v>
          </cell>
          <cell r="K163" t="str">
            <v>0001</v>
          </cell>
          <cell r="M163">
            <v>0</v>
          </cell>
          <cell r="N163" t="str">
            <v>1是RoHs，0非RoHs</v>
          </cell>
        </row>
        <row r="164">
          <cell r="A164">
            <v>4</v>
          </cell>
          <cell r="B164" t="str">
            <v>零件品</v>
          </cell>
          <cell r="C164" t="str">
            <v>1</v>
          </cell>
          <cell r="D164" t="str">
            <v>电子件</v>
          </cell>
          <cell r="E164" t="str">
            <v>04</v>
          </cell>
          <cell r="F164" t="str">
            <v>二极管</v>
          </cell>
          <cell r="G164">
            <v>2</v>
          </cell>
          <cell r="I164" t="str">
            <v>01</v>
          </cell>
          <cell r="K164" t="str">
            <v>0001</v>
          </cell>
          <cell r="M164">
            <v>0</v>
          </cell>
          <cell r="N164" t="str">
            <v>1是RoHs，0非RoHs</v>
          </cell>
        </row>
        <row r="165">
          <cell r="A165">
            <v>4</v>
          </cell>
          <cell r="B165" t="str">
            <v>零件品</v>
          </cell>
          <cell r="C165" t="str">
            <v>1</v>
          </cell>
          <cell r="D165" t="str">
            <v>电子件</v>
          </cell>
          <cell r="E165" t="str">
            <v>04</v>
          </cell>
          <cell r="F165" t="str">
            <v>二极管</v>
          </cell>
          <cell r="G165">
            <v>2</v>
          </cell>
          <cell r="I165" t="str">
            <v>02</v>
          </cell>
          <cell r="K165" t="str">
            <v>0001</v>
          </cell>
          <cell r="M165">
            <v>0</v>
          </cell>
          <cell r="N165" t="str">
            <v>1是RoHs，0非RoHs</v>
          </cell>
        </row>
        <row r="166">
          <cell r="A166">
            <v>4</v>
          </cell>
          <cell r="B166" t="str">
            <v>零件品</v>
          </cell>
          <cell r="C166" t="str">
            <v>1</v>
          </cell>
          <cell r="D166" t="str">
            <v>电子件</v>
          </cell>
          <cell r="E166" t="str">
            <v>04</v>
          </cell>
          <cell r="F166" t="str">
            <v>二极管</v>
          </cell>
          <cell r="G166">
            <v>2</v>
          </cell>
          <cell r="I166" t="str">
            <v>03</v>
          </cell>
          <cell r="K166" t="str">
            <v>0001</v>
          </cell>
          <cell r="M166">
            <v>0</v>
          </cell>
          <cell r="N166" t="str">
            <v>1是RoHs，0非RoHs</v>
          </cell>
        </row>
        <row r="167">
          <cell r="A167">
            <v>4</v>
          </cell>
          <cell r="B167" t="str">
            <v>零件品</v>
          </cell>
          <cell r="C167" t="str">
            <v>1</v>
          </cell>
          <cell r="D167" t="str">
            <v>电子件</v>
          </cell>
          <cell r="E167" t="str">
            <v>04</v>
          </cell>
          <cell r="F167" t="str">
            <v>二极管</v>
          </cell>
          <cell r="G167">
            <v>2</v>
          </cell>
          <cell r="I167" t="str">
            <v>04</v>
          </cell>
          <cell r="K167" t="str">
            <v>0001</v>
          </cell>
          <cell r="M167">
            <v>0</v>
          </cell>
          <cell r="N167" t="str">
            <v>1是RoHs，0非RoHs</v>
          </cell>
        </row>
        <row r="168">
          <cell r="A168">
            <v>4</v>
          </cell>
          <cell r="B168" t="str">
            <v>零件品</v>
          </cell>
          <cell r="C168" t="str">
            <v>1</v>
          </cell>
          <cell r="D168" t="str">
            <v>电子件</v>
          </cell>
          <cell r="E168" t="str">
            <v>04</v>
          </cell>
          <cell r="F168" t="str">
            <v>二极管</v>
          </cell>
          <cell r="G168">
            <v>2</v>
          </cell>
          <cell r="I168" t="str">
            <v>05</v>
          </cell>
          <cell r="K168" t="str">
            <v>0001</v>
          </cell>
          <cell r="M168">
            <v>0</v>
          </cell>
          <cell r="N168" t="str">
            <v>1是RoHs，0非RoHs</v>
          </cell>
        </row>
        <row r="169">
          <cell r="A169">
            <v>4</v>
          </cell>
          <cell r="B169" t="str">
            <v>零件品</v>
          </cell>
          <cell r="C169" t="str">
            <v>1</v>
          </cell>
          <cell r="D169" t="str">
            <v>电子件</v>
          </cell>
          <cell r="E169" t="str">
            <v>04</v>
          </cell>
          <cell r="F169" t="str">
            <v>二极管</v>
          </cell>
          <cell r="G169">
            <v>2</v>
          </cell>
          <cell r="I169" t="str">
            <v>06</v>
          </cell>
          <cell r="K169" t="str">
            <v>0001</v>
          </cell>
          <cell r="M169">
            <v>0</v>
          </cell>
          <cell r="N169" t="str">
            <v>1是RoHs，0非RoHs</v>
          </cell>
        </row>
        <row r="170">
          <cell r="A170">
            <v>4</v>
          </cell>
          <cell r="B170" t="str">
            <v>零件品</v>
          </cell>
          <cell r="C170" t="str">
            <v>1</v>
          </cell>
          <cell r="D170" t="str">
            <v>电子件</v>
          </cell>
          <cell r="E170" t="str">
            <v>04</v>
          </cell>
          <cell r="F170" t="str">
            <v>二极管</v>
          </cell>
          <cell r="G170">
            <v>2</v>
          </cell>
          <cell r="I170" t="str">
            <v>07</v>
          </cell>
          <cell r="K170" t="str">
            <v>0001</v>
          </cell>
          <cell r="M170">
            <v>0</v>
          </cell>
          <cell r="N170" t="str">
            <v>1是RoHs，0非RoHs</v>
          </cell>
        </row>
        <row r="171">
          <cell r="A171">
            <v>4</v>
          </cell>
          <cell r="B171" t="str">
            <v>零件品</v>
          </cell>
          <cell r="C171" t="str">
            <v>1</v>
          </cell>
          <cell r="D171" t="str">
            <v>电子件</v>
          </cell>
          <cell r="E171" t="str">
            <v>04</v>
          </cell>
          <cell r="F171" t="str">
            <v>二极管</v>
          </cell>
          <cell r="G171">
            <v>2</v>
          </cell>
          <cell r="I171" t="str">
            <v>08</v>
          </cell>
          <cell r="K171" t="str">
            <v>0001</v>
          </cell>
          <cell r="M171">
            <v>0</v>
          </cell>
          <cell r="N171" t="str">
            <v>1是RoHs，0非RoHs</v>
          </cell>
        </row>
        <row r="172">
          <cell r="A172">
            <v>4</v>
          </cell>
          <cell r="B172" t="str">
            <v>零件品</v>
          </cell>
          <cell r="C172" t="str">
            <v>1</v>
          </cell>
          <cell r="D172" t="str">
            <v>电子件</v>
          </cell>
          <cell r="E172" t="str">
            <v>04</v>
          </cell>
          <cell r="F172" t="str">
            <v>二极管</v>
          </cell>
          <cell r="G172">
            <v>2</v>
          </cell>
          <cell r="I172" t="str">
            <v>09</v>
          </cell>
          <cell r="K172" t="str">
            <v>0001</v>
          </cell>
          <cell r="M172">
            <v>0</v>
          </cell>
          <cell r="N172" t="str">
            <v>1是RoHs，0非RoHs</v>
          </cell>
        </row>
        <row r="173">
          <cell r="A173">
            <v>4</v>
          </cell>
          <cell r="B173" t="str">
            <v>零件品</v>
          </cell>
          <cell r="C173" t="str">
            <v>1</v>
          </cell>
          <cell r="D173" t="str">
            <v>电子件</v>
          </cell>
          <cell r="E173" t="str">
            <v>04</v>
          </cell>
          <cell r="F173" t="str">
            <v>二极管</v>
          </cell>
          <cell r="G173">
            <v>2</v>
          </cell>
          <cell r="I173" t="str">
            <v>99</v>
          </cell>
          <cell r="K173" t="str">
            <v>0001</v>
          </cell>
          <cell r="M173">
            <v>0</v>
          </cell>
          <cell r="N173" t="str">
            <v>1是RoHs，0非RoHs</v>
          </cell>
        </row>
        <row r="174">
          <cell r="A174">
            <v>4</v>
          </cell>
          <cell r="B174" t="str">
            <v>零件品</v>
          </cell>
          <cell r="C174" t="str">
            <v>1</v>
          </cell>
          <cell r="D174" t="str">
            <v>电子件</v>
          </cell>
          <cell r="E174" t="str">
            <v>05</v>
          </cell>
          <cell r="F174" t="str">
            <v>三极管</v>
          </cell>
          <cell r="G174">
            <v>1</v>
          </cell>
          <cell r="I174" t="str">
            <v>01</v>
          </cell>
          <cell r="K174" t="str">
            <v>0001</v>
          </cell>
          <cell r="M174">
            <v>0</v>
          </cell>
          <cell r="N174" t="str">
            <v>1是RoHs，0非RoHs</v>
          </cell>
        </row>
        <row r="175">
          <cell r="A175">
            <v>4</v>
          </cell>
          <cell r="B175" t="str">
            <v>零件品</v>
          </cell>
          <cell r="C175" t="str">
            <v>1</v>
          </cell>
          <cell r="D175" t="str">
            <v>电子件</v>
          </cell>
          <cell r="E175" t="str">
            <v>05</v>
          </cell>
          <cell r="F175" t="str">
            <v>三极管</v>
          </cell>
          <cell r="G175">
            <v>1</v>
          </cell>
          <cell r="I175" t="str">
            <v>02</v>
          </cell>
          <cell r="K175" t="str">
            <v>0001</v>
          </cell>
          <cell r="M175">
            <v>0</v>
          </cell>
          <cell r="N175" t="str">
            <v>1是RoHs，0非RoHs</v>
          </cell>
        </row>
        <row r="176">
          <cell r="A176">
            <v>4</v>
          </cell>
          <cell r="B176" t="str">
            <v>零件品</v>
          </cell>
          <cell r="C176" t="str">
            <v>1</v>
          </cell>
          <cell r="D176" t="str">
            <v>电子件</v>
          </cell>
          <cell r="E176" t="str">
            <v>05</v>
          </cell>
          <cell r="F176" t="str">
            <v>三极管</v>
          </cell>
          <cell r="G176">
            <v>1</v>
          </cell>
          <cell r="I176" t="str">
            <v>03</v>
          </cell>
          <cell r="K176" t="str">
            <v>0001</v>
          </cell>
          <cell r="M176">
            <v>0</v>
          </cell>
          <cell r="N176" t="str">
            <v>1是RoHs，0非RoHs</v>
          </cell>
        </row>
        <row r="177">
          <cell r="A177">
            <v>4</v>
          </cell>
          <cell r="B177" t="str">
            <v>零件品</v>
          </cell>
          <cell r="C177" t="str">
            <v>1</v>
          </cell>
          <cell r="D177" t="str">
            <v>电子件</v>
          </cell>
          <cell r="E177" t="str">
            <v>05</v>
          </cell>
          <cell r="F177" t="str">
            <v>三极管</v>
          </cell>
          <cell r="G177">
            <v>1</v>
          </cell>
          <cell r="I177" t="str">
            <v>04</v>
          </cell>
          <cell r="K177" t="str">
            <v>0001</v>
          </cell>
          <cell r="M177">
            <v>0</v>
          </cell>
          <cell r="N177" t="str">
            <v>1是RoHs，0非RoHs</v>
          </cell>
        </row>
        <row r="178">
          <cell r="A178">
            <v>4</v>
          </cell>
          <cell r="B178" t="str">
            <v>零件品</v>
          </cell>
          <cell r="C178" t="str">
            <v>1</v>
          </cell>
          <cell r="D178" t="str">
            <v>电子件</v>
          </cell>
          <cell r="E178" t="str">
            <v>05</v>
          </cell>
          <cell r="F178" t="str">
            <v>三极管</v>
          </cell>
          <cell r="G178">
            <v>1</v>
          </cell>
          <cell r="I178" t="str">
            <v>05</v>
          </cell>
          <cell r="K178" t="str">
            <v>0001</v>
          </cell>
          <cell r="M178">
            <v>0</v>
          </cell>
          <cell r="N178" t="str">
            <v>1是RoHs，0非RoHs</v>
          </cell>
        </row>
        <row r="179">
          <cell r="A179">
            <v>4</v>
          </cell>
          <cell r="B179" t="str">
            <v>零件品</v>
          </cell>
          <cell r="C179" t="str">
            <v>1</v>
          </cell>
          <cell r="D179" t="str">
            <v>电子件</v>
          </cell>
          <cell r="E179" t="str">
            <v>05</v>
          </cell>
          <cell r="F179" t="str">
            <v>三极管</v>
          </cell>
          <cell r="G179">
            <v>1</v>
          </cell>
          <cell r="I179" t="str">
            <v>99</v>
          </cell>
          <cell r="K179" t="str">
            <v>0001</v>
          </cell>
          <cell r="M179">
            <v>0</v>
          </cell>
          <cell r="N179" t="str">
            <v>1是RoHs，0非RoHs</v>
          </cell>
        </row>
        <row r="180">
          <cell r="A180">
            <v>4</v>
          </cell>
          <cell r="B180" t="str">
            <v>零件品</v>
          </cell>
          <cell r="C180" t="str">
            <v>1</v>
          </cell>
          <cell r="D180" t="str">
            <v>电子件</v>
          </cell>
          <cell r="E180" t="str">
            <v>05</v>
          </cell>
          <cell r="F180" t="str">
            <v>三极管</v>
          </cell>
          <cell r="G180">
            <v>2</v>
          </cell>
          <cell r="I180" t="str">
            <v>01</v>
          </cell>
          <cell r="K180" t="str">
            <v>0001</v>
          </cell>
          <cell r="M180">
            <v>0</v>
          </cell>
          <cell r="N180" t="str">
            <v>1是RoHs，0非RoHs</v>
          </cell>
        </row>
        <row r="181">
          <cell r="A181">
            <v>4</v>
          </cell>
          <cell r="B181" t="str">
            <v>零件品</v>
          </cell>
          <cell r="C181" t="str">
            <v>1</v>
          </cell>
          <cell r="D181" t="str">
            <v>电子件</v>
          </cell>
          <cell r="E181" t="str">
            <v>05</v>
          </cell>
          <cell r="F181" t="str">
            <v>三极管</v>
          </cell>
          <cell r="G181">
            <v>2</v>
          </cell>
          <cell r="I181" t="str">
            <v>02</v>
          </cell>
          <cell r="K181" t="str">
            <v>0001</v>
          </cell>
          <cell r="M181">
            <v>0</v>
          </cell>
          <cell r="N181" t="str">
            <v>1是RoHs，0非RoHs</v>
          </cell>
        </row>
        <row r="182">
          <cell r="A182">
            <v>4</v>
          </cell>
          <cell r="B182" t="str">
            <v>零件品</v>
          </cell>
          <cell r="C182" t="str">
            <v>1</v>
          </cell>
          <cell r="D182" t="str">
            <v>电子件</v>
          </cell>
          <cell r="E182" t="str">
            <v>05</v>
          </cell>
          <cell r="F182" t="str">
            <v>三极管</v>
          </cell>
          <cell r="G182">
            <v>2</v>
          </cell>
          <cell r="I182" t="str">
            <v>03</v>
          </cell>
          <cell r="K182" t="str">
            <v>0001</v>
          </cell>
          <cell r="M182">
            <v>0</v>
          </cell>
          <cell r="N182" t="str">
            <v>1是RoHs，0非RoHs</v>
          </cell>
        </row>
        <row r="183">
          <cell r="A183">
            <v>4</v>
          </cell>
          <cell r="B183" t="str">
            <v>零件品</v>
          </cell>
          <cell r="C183" t="str">
            <v>1</v>
          </cell>
          <cell r="D183" t="str">
            <v>电子件</v>
          </cell>
          <cell r="E183" t="str">
            <v>05</v>
          </cell>
          <cell r="F183" t="str">
            <v>三极管</v>
          </cell>
          <cell r="G183">
            <v>2</v>
          </cell>
          <cell r="I183" t="str">
            <v>04</v>
          </cell>
          <cell r="K183" t="str">
            <v>0001</v>
          </cell>
          <cell r="M183">
            <v>0</v>
          </cell>
          <cell r="N183" t="str">
            <v>1是RoHs，0非RoHs</v>
          </cell>
        </row>
        <row r="184">
          <cell r="A184">
            <v>4</v>
          </cell>
          <cell r="B184" t="str">
            <v>零件品</v>
          </cell>
          <cell r="C184" t="str">
            <v>1</v>
          </cell>
          <cell r="D184" t="str">
            <v>电子件</v>
          </cell>
          <cell r="E184" t="str">
            <v>05</v>
          </cell>
          <cell r="F184" t="str">
            <v>三极管</v>
          </cell>
          <cell r="G184">
            <v>2</v>
          </cell>
          <cell r="I184" t="str">
            <v>05</v>
          </cell>
          <cell r="K184" t="str">
            <v>0001</v>
          </cell>
          <cell r="M184">
            <v>0</v>
          </cell>
          <cell r="N184" t="str">
            <v>1是RoHs，0非RoHs</v>
          </cell>
        </row>
        <row r="185">
          <cell r="A185">
            <v>4</v>
          </cell>
          <cell r="B185" t="str">
            <v>零件品</v>
          </cell>
          <cell r="C185" t="str">
            <v>1</v>
          </cell>
          <cell r="D185" t="str">
            <v>电子件</v>
          </cell>
          <cell r="E185" t="str">
            <v>05</v>
          </cell>
          <cell r="F185" t="str">
            <v>三极管</v>
          </cell>
          <cell r="G185">
            <v>2</v>
          </cell>
          <cell r="I185" t="str">
            <v>99</v>
          </cell>
          <cell r="K185" t="str">
            <v>0001</v>
          </cell>
          <cell r="M185">
            <v>0</v>
          </cell>
          <cell r="N185" t="str">
            <v>1是RoHs，0非RoHs</v>
          </cell>
        </row>
        <row r="186">
          <cell r="A186">
            <v>4</v>
          </cell>
          <cell r="B186" t="str">
            <v>零件品</v>
          </cell>
          <cell r="C186" t="str">
            <v>1</v>
          </cell>
          <cell r="D186" t="str">
            <v>电子件</v>
          </cell>
          <cell r="E186" t="str">
            <v>06</v>
          </cell>
          <cell r="F186" t="str">
            <v>集成电路</v>
          </cell>
          <cell r="G186">
            <v>1</v>
          </cell>
          <cell r="I186" t="str">
            <v>01</v>
          </cell>
          <cell r="K186" t="str">
            <v>0001</v>
          </cell>
          <cell r="M186">
            <v>0</v>
          </cell>
          <cell r="N186" t="str">
            <v>1是RoHs，0非RoHs</v>
          </cell>
        </row>
        <row r="187">
          <cell r="A187">
            <v>4</v>
          </cell>
          <cell r="B187" t="str">
            <v>零件品</v>
          </cell>
          <cell r="C187" t="str">
            <v>1</v>
          </cell>
          <cell r="D187" t="str">
            <v>电子件</v>
          </cell>
          <cell r="E187" t="str">
            <v>06</v>
          </cell>
          <cell r="F187" t="str">
            <v>集成电路</v>
          </cell>
          <cell r="G187">
            <v>1</v>
          </cell>
          <cell r="I187" t="str">
            <v>02</v>
          </cell>
          <cell r="K187" t="str">
            <v>0001</v>
          </cell>
          <cell r="M187">
            <v>0</v>
          </cell>
          <cell r="N187" t="str">
            <v>1是RoHs，0非RoHs</v>
          </cell>
        </row>
        <row r="188">
          <cell r="A188">
            <v>4</v>
          </cell>
          <cell r="B188" t="str">
            <v>零件品</v>
          </cell>
          <cell r="C188" t="str">
            <v>1</v>
          </cell>
          <cell r="D188" t="str">
            <v>电子件</v>
          </cell>
          <cell r="E188" t="str">
            <v>06</v>
          </cell>
          <cell r="F188" t="str">
            <v>集成电路</v>
          </cell>
          <cell r="G188">
            <v>1</v>
          </cell>
          <cell r="I188" t="str">
            <v>03</v>
          </cell>
          <cell r="K188" t="str">
            <v>0001</v>
          </cell>
          <cell r="M188">
            <v>0</v>
          </cell>
          <cell r="N188" t="str">
            <v>1是RoHs，0非RoHs</v>
          </cell>
        </row>
        <row r="189">
          <cell r="A189">
            <v>4</v>
          </cell>
          <cell r="B189" t="str">
            <v>零件品</v>
          </cell>
          <cell r="C189" t="str">
            <v>1</v>
          </cell>
          <cell r="D189" t="str">
            <v>电子件</v>
          </cell>
          <cell r="E189" t="str">
            <v>06</v>
          </cell>
          <cell r="F189" t="str">
            <v>集成电路</v>
          </cell>
          <cell r="G189">
            <v>1</v>
          </cell>
          <cell r="I189" t="str">
            <v>04</v>
          </cell>
          <cell r="K189" t="str">
            <v>0001</v>
          </cell>
          <cell r="M189">
            <v>0</v>
          </cell>
          <cell r="N189" t="str">
            <v>1是RoHs，0非RoHs</v>
          </cell>
        </row>
        <row r="190">
          <cell r="A190">
            <v>4</v>
          </cell>
          <cell r="B190" t="str">
            <v>零件品</v>
          </cell>
          <cell r="C190" t="str">
            <v>1</v>
          </cell>
          <cell r="D190" t="str">
            <v>电子件</v>
          </cell>
          <cell r="E190" t="str">
            <v>06</v>
          </cell>
          <cell r="F190" t="str">
            <v>集成电路</v>
          </cell>
          <cell r="G190">
            <v>1</v>
          </cell>
          <cell r="I190" t="str">
            <v>05</v>
          </cell>
          <cell r="K190" t="str">
            <v>0001</v>
          </cell>
          <cell r="M190">
            <v>0</v>
          </cell>
          <cell r="N190" t="str">
            <v>1是RoHs，0非RoHs</v>
          </cell>
        </row>
        <row r="191">
          <cell r="A191">
            <v>4</v>
          </cell>
          <cell r="B191" t="str">
            <v>零件品</v>
          </cell>
          <cell r="C191" t="str">
            <v>1</v>
          </cell>
          <cell r="D191" t="str">
            <v>电子件</v>
          </cell>
          <cell r="E191" t="str">
            <v>06</v>
          </cell>
          <cell r="F191" t="str">
            <v>集成电路</v>
          </cell>
          <cell r="G191">
            <v>1</v>
          </cell>
          <cell r="I191" t="str">
            <v>06</v>
          </cell>
          <cell r="K191" t="str">
            <v>0001</v>
          </cell>
          <cell r="M191">
            <v>0</v>
          </cell>
          <cell r="N191" t="str">
            <v>1是RoHs，0非RoHs</v>
          </cell>
        </row>
        <row r="192">
          <cell r="A192">
            <v>4</v>
          </cell>
          <cell r="B192" t="str">
            <v>零件品</v>
          </cell>
          <cell r="C192" t="str">
            <v>1</v>
          </cell>
          <cell r="D192" t="str">
            <v>电子件</v>
          </cell>
          <cell r="E192" t="str">
            <v>06</v>
          </cell>
          <cell r="F192" t="str">
            <v>集成电路</v>
          </cell>
          <cell r="G192">
            <v>1</v>
          </cell>
          <cell r="I192" t="str">
            <v>99</v>
          </cell>
          <cell r="K192" t="str">
            <v>0001</v>
          </cell>
          <cell r="M192">
            <v>0</v>
          </cell>
          <cell r="N192" t="str">
            <v>1是RoHs，0非RoHs</v>
          </cell>
        </row>
        <row r="193">
          <cell r="A193">
            <v>4</v>
          </cell>
          <cell r="B193" t="str">
            <v>零件品</v>
          </cell>
          <cell r="C193" t="str">
            <v>1</v>
          </cell>
          <cell r="D193" t="str">
            <v>电子件</v>
          </cell>
          <cell r="E193" t="str">
            <v>06</v>
          </cell>
          <cell r="F193" t="str">
            <v>集成电路</v>
          </cell>
          <cell r="G193">
            <v>2</v>
          </cell>
          <cell r="I193" t="str">
            <v>01</v>
          </cell>
          <cell r="K193" t="str">
            <v>0001</v>
          </cell>
          <cell r="M193">
            <v>0</v>
          </cell>
          <cell r="N193" t="str">
            <v>1是RoHs，0非RoHs</v>
          </cell>
        </row>
        <row r="194">
          <cell r="A194">
            <v>4</v>
          </cell>
          <cell r="B194" t="str">
            <v>零件品</v>
          </cell>
          <cell r="C194" t="str">
            <v>1</v>
          </cell>
          <cell r="D194" t="str">
            <v>电子件</v>
          </cell>
          <cell r="E194" t="str">
            <v>06</v>
          </cell>
          <cell r="F194" t="str">
            <v>集成电路</v>
          </cell>
          <cell r="G194">
            <v>2</v>
          </cell>
          <cell r="I194" t="str">
            <v>02</v>
          </cell>
          <cell r="K194" t="str">
            <v>0001</v>
          </cell>
          <cell r="M194">
            <v>0</v>
          </cell>
          <cell r="N194" t="str">
            <v>1是RoHs，0非RoHs</v>
          </cell>
        </row>
        <row r="195">
          <cell r="A195">
            <v>4</v>
          </cell>
          <cell r="B195" t="str">
            <v>零件品</v>
          </cell>
          <cell r="C195" t="str">
            <v>1</v>
          </cell>
          <cell r="D195" t="str">
            <v>电子件</v>
          </cell>
          <cell r="E195" t="str">
            <v>06</v>
          </cell>
          <cell r="F195" t="str">
            <v>集成电路</v>
          </cell>
          <cell r="G195">
            <v>2</v>
          </cell>
          <cell r="I195" t="str">
            <v>03</v>
          </cell>
          <cell r="K195" t="str">
            <v>0001</v>
          </cell>
          <cell r="M195">
            <v>0</v>
          </cell>
          <cell r="N195" t="str">
            <v>1是RoHs，0非RoHs</v>
          </cell>
        </row>
        <row r="196">
          <cell r="A196">
            <v>4</v>
          </cell>
          <cell r="B196" t="str">
            <v>零件品</v>
          </cell>
          <cell r="C196" t="str">
            <v>1</v>
          </cell>
          <cell r="D196" t="str">
            <v>电子件</v>
          </cell>
          <cell r="E196" t="str">
            <v>06</v>
          </cell>
          <cell r="F196" t="str">
            <v>集成电路</v>
          </cell>
          <cell r="G196">
            <v>2</v>
          </cell>
          <cell r="I196" t="str">
            <v>04</v>
          </cell>
          <cell r="K196" t="str">
            <v>0001</v>
          </cell>
          <cell r="M196">
            <v>0</v>
          </cell>
          <cell r="N196" t="str">
            <v>1是RoHs，0非RoHs</v>
          </cell>
        </row>
        <row r="197">
          <cell r="A197">
            <v>4</v>
          </cell>
          <cell r="B197" t="str">
            <v>零件品</v>
          </cell>
          <cell r="C197" t="str">
            <v>1</v>
          </cell>
          <cell r="D197" t="str">
            <v>电子件</v>
          </cell>
          <cell r="E197" t="str">
            <v>06</v>
          </cell>
          <cell r="F197" t="str">
            <v>集成电路</v>
          </cell>
          <cell r="G197">
            <v>2</v>
          </cell>
          <cell r="I197" t="str">
            <v>05</v>
          </cell>
          <cell r="K197" t="str">
            <v>0001</v>
          </cell>
          <cell r="M197">
            <v>0</v>
          </cell>
          <cell r="N197" t="str">
            <v>1是RoHs，0非RoHs</v>
          </cell>
        </row>
        <row r="198">
          <cell r="A198">
            <v>4</v>
          </cell>
          <cell r="B198" t="str">
            <v>零件品</v>
          </cell>
          <cell r="C198" t="str">
            <v>1</v>
          </cell>
          <cell r="D198" t="str">
            <v>电子件</v>
          </cell>
          <cell r="E198" t="str">
            <v>06</v>
          </cell>
          <cell r="F198" t="str">
            <v>集成电路</v>
          </cell>
          <cell r="G198">
            <v>2</v>
          </cell>
          <cell r="I198" t="str">
            <v>06</v>
          </cell>
          <cell r="K198" t="str">
            <v>0001</v>
          </cell>
          <cell r="M198">
            <v>0</v>
          </cell>
          <cell r="N198" t="str">
            <v>1是RoHs，0非RoHs</v>
          </cell>
        </row>
        <row r="199">
          <cell r="A199">
            <v>4</v>
          </cell>
          <cell r="B199" t="str">
            <v>零件品</v>
          </cell>
          <cell r="C199" t="str">
            <v>1</v>
          </cell>
          <cell r="D199" t="str">
            <v>电子件</v>
          </cell>
          <cell r="E199" t="str">
            <v>06</v>
          </cell>
          <cell r="F199" t="str">
            <v>集成电路</v>
          </cell>
          <cell r="G199">
            <v>2</v>
          </cell>
          <cell r="I199" t="str">
            <v>99</v>
          </cell>
          <cell r="K199" t="str">
            <v>0001</v>
          </cell>
          <cell r="M199">
            <v>0</v>
          </cell>
          <cell r="N199" t="str">
            <v>1是RoHs，0非RoHs</v>
          </cell>
        </row>
        <row r="200">
          <cell r="A200">
            <v>4</v>
          </cell>
          <cell r="B200" t="str">
            <v>零件品</v>
          </cell>
          <cell r="C200" t="str">
            <v>1</v>
          </cell>
          <cell r="D200" t="str">
            <v>电子件</v>
          </cell>
          <cell r="E200" t="str">
            <v>07</v>
          </cell>
          <cell r="F200" t="str">
            <v>继电器</v>
          </cell>
          <cell r="G200">
            <v>1</v>
          </cell>
          <cell r="I200" t="str">
            <v>01</v>
          </cell>
          <cell r="K200" t="str">
            <v>0001</v>
          </cell>
          <cell r="M200">
            <v>0</v>
          </cell>
          <cell r="N200" t="str">
            <v>1是RoHs，0非RoHs</v>
          </cell>
        </row>
        <row r="201">
          <cell r="A201">
            <v>4</v>
          </cell>
          <cell r="B201" t="str">
            <v>零件品</v>
          </cell>
          <cell r="C201" t="str">
            <v>1</v>
          </cell>
          <cell r="D201" t="str">
            <v>电子件</v>
          </cell>
          <cell r="E201" t="str">
            <v>07</v>
          </cell>
          <cell r="F201" t="str">
            <v>继电器</v>
          </cell>
          <cell r="G201">
            <v>1</v>
          </cell>
          <cell r="I201" t="str">
            <v>02</v>
          </cell>
          <cell r="K201" t="str">
            <v>0001</v>
          </cell>
          <cell r="M201">
            <v>0</v>
          </cell>
          <cell r="N201" t="str">
            <v>1是RoHs，0非RoHs</v>
          </cell>
        </row>
        <row r="202">
          <cell r="A202">
            <v>4</v>
          </cell>
          <cell r="B202" t="str">
            <v>零件品</v>
          </cell>
          <cell r="C202" t="str">
            <v>1</v>
          </cell>
          <cell r="D202" t="str">
            <v>电子件</v>
          </cell>
          <cell r="E202" t="str">
            <v>07</v>
          </cell>
          <cell r="F202" t="str">
            <v>继电器</v>
          </cell>
          <cell r="G202">
            <v>1</v>
          </cell>
          <cell r="I202" t="str">
            <v>03</v>
          </cell>
          <cell r="K202" t="str">
            <v>0001</v>
          </cell>
          <cell r="M202">
            <v>0</v>
          </cell>
          <cell r="N202" t="str">
            <v>1是RoHs，0非RoHs</v>
          </cell>
        </row>
        <row r="203">
          <cell r="A203">
            <v>4</v>
          </cell>
          <cell r="B203" t="str">
            <v>零件品</v>
          </cell>
          <cell r="C203" t="str">
            <v>1</v>
          </cell>
          <cell r="D203" t="str">
            <v>电子件</v>
          </cell>
          <cell r="E203" t="str">
            <v>07</v>
          </cell>
          <cell r="F203" t="str">
            <v>继电器</v>
          </cell>
          <cell r="G203">
            <v>2</v>
          </cell>
          <cell r="I203" t="str">
            <v>01</v>
          </cell>
          <cell r="K203" t="str">
            <v>0001</v>
          </cell>
          <cell r="M203">
            <v>0</v>
          </cell>
          <cell r="N203" t="str">
            <v>1是RoHs，0非RoHs</v>
          </cell>
        </row>
        <row r="204">
          <cell r="A204">
            <v>4</v>
          </cell>
          <cell r="B204" t="str">
            <v>零件品</v>
          </cell>
          <cell r="C204" t="str">
            <v>1</v>
          </cell>
          <cell r="D204" t="str">
            <v>电子件</v>
          </cell>
          <cell r="E204" t="str">
            <v>07</v>
          </cell>
          <cell r="F204" t="str">
            <v>继电器</v>
          </cell>
          <cell r="G204">
            <v>2</v>
          </cell>
          <cell r="I204" t="str">
            <v>02</v>
          </cell>
          <cell r="K204" t="str">
            <v>0001</v>
          </cell>
          <cell r="M204">
            <v>0</v>
          </cell>
          <cell r="N204" t="str">
            <v>1是RoHs，0非RoHs</v>
          </cell>
        </row>
        <row r="205">
          <cell r="A205">
            <v>4</v>
          </cell>
          <cell r="B205" t="str">
            <v>零件品</v>
          </cell>
          <cell r="C205" t="str">
            <v>1</v>
          </cell>
          <cell r="D205" t="str">
            <v>电子件</v>
          </cell>
          <cell r="E205" t="str">
            <v>07</v>
          </cell>
          <cell r="F205" t="str">
            <v>继电器</v>
          </cell>
          <cell r="G205">
            <v>2</v>
          </cell>
          <cell r="I205" t="str">
            <v>03</v>
          </cell>
          <cell r="K205" t="str">
            <v>0001</v>
          </cell>
          <cell r="M205">
            <v>0</v>
          </cell>
          <cell r="N205" t="str">
            <v>1是RoHs，0非RoHs</v>
          </cell>
        </row>
        <row r="206">
          <cell r="A206">
            <v>4</v>
          </cell>
          <cell r="B206" t="str">
            <v>零件品</v>
          </cell>
          <cell r="C206" t="str">
            <v>1</v>
          </cell>
          <cell r="D206" t="str">
            <v>电子件</v>
          </cell>
          <cell r="E206" t="str">
            <v>08</v>
          </cell>
          <cell r="F206" t="str">
            <v>晶振</v>
          </cell>
          <cell r="G206">
            <v>1</v>
          </cell>
          <cell r="I206" t="str">
            <v>01</v>
          </cell>
          <cell r="K206" t="str">
            <v>0001</v>
          </cell>
          <cell r="M206">
            <v>0</v>
          </cell>
          <cell r="N206" t="str">
            <v>1是RoHs，0非RoHs</v>
          </cell>
        </row>
        <row r="207">
          <cell r="A207">
            <v>4</v>
          </cell>
          <cell r="B207" t="str">
            <v>零件品</v>
          </cell>
          <cell r="C207" t="str">
            <v>1</v>
          </cell>
          <cell r="D207" t="str">
            <v>电子件</v>
          </cell>
          <cell r="E207" t="str">
            <v>08</v>
          </cell>
          <cell r="F207" t="str">
            <v>晶振</v>
          </cell>
          <cell r="G207">
            <v>1</v>
          </cell>
          <cell r="I207" t="str">
            <v>02</v>
          </cell>
          <cell r="K207" t="str">
            <v>0001</v>
          </cell>
          <cell r="M207">
            <v>0</v>
          </cell>
          <cell r="N207" t="str">
            <v>1是RoHs，0非RoHs</v>
          </cell>
        </row>
        <row r="208">
          <cell r="A208">
            <v>4</v>
          </cell>
          <cell r="B208" t="str">
            <v>零件品</v>
          </cell>
          <cell r="C208" t="str">
            <v>1</v>
          </cell>
          <cell r="D208" t="str">
            <v>电子件</v>
          </cell>
          <cell r="E208" t="str">
            <v>08</v>
          </cell>
          <cell r="F208" t="str">
            <v>晶振</v>
          </cell>
          <cell r="G208">
            <v>1</v>
          </cell>
          <cell r="I208" t="str">
            <v>03</v>
          </cell>
          <cell r="K208" t="str">
            <v>0001</v>
          </cell>
          <cell r="M208">
            <v>0</v>
          </cell>
          <cell r="N208" t="str">
            <v>1是RoHs，0非RoHs</v>
          </cell>
        </row>
        <row r="209">
          <cell r="A209">
            <v>4</v>
          </cell>
          <cell r="B209" t="str">
            <v>零件品</v>
          </cell>
          <cell r="C209" t="str">
            <v>1</v>
          </cell>
          <cell r="D209" t="str">
            <v>电子件</v>
          </cell>
          <cell r="E209" t="str">
            <v>08</v>
          </cell>
          <cell r="F209" t="str">
            <v>晶振</v>
          </cell>
          <cell r="G209">
            <v>2</v>
          </cell>
          <cell r="I209" t="str">
            <v>01</v>
          </cell>
          <cell r="K209" t="str">
            <v>0001</v>
          </cell>
          <cell r="M209">
            <v>0</v>
          </cell>
          <cell r="N209" t="str">
            <v>1是RoHs，0非RoHs</v>
          </cell>
        </row>
        <row r="210">
          <cell r="A210">
            <v>4</v>
          </cell>
          <cell r="B210" t="str">
            <v>零件品</v>
          </cell>
          <cell r="C210" t="str">
            <v>1</v>
          </cell>
          <cell r="D210" t="str">
            <v>电子件</v>
          </cell>
          <cell r="E210" t="str">
            <v>08</v>
          </cell>
          <cell r="F210" t="str">
            <v>晶振</v>
          </cell>
          <cell r="G210">
            <v>2</v>
          </cell>
          <cell r="I210" t="str">
            <v>02</v>
          </cell>
          <cell r="K210" t="str">
            <v>0001</v>
          </cell>
          <cell r="M210">
            <v>0</v>
          </cell>
          <cell r="N210" t="str">
            <v>1是RoHs，0非RoHs</v>
          </cell>
        </row>
        <row r="211">
          <cell r="A211">
            <v>4</v>
          </cell>
          <cell r="B211" t="str">
            <v>零件品</v>
          </cell>
          <cell r="C211" t="str">
            <v>1</v>
          </cell>
          <cell r="D211" t="str">
            <v>电子件</v>
          </cell>
          <cell r="E211" t="str">
            <v>08</v>
          </cell>
          <cell r="F211" t="str">
            <v>晶振</v>
          </cell>
          <cell r="G211">
            <v>2</v>
          </cell>
          <cell r="I211" t="str">
            <v>03</v>
          </cell>
          <cell r="K211" t="str">
            <v>0001</v>
          </cell>
          <cell r="M211">
            <v>0</v>
          </cell>
          <cell r="N211" t="str">
            <v>1是RoHs，0非RoHs</v>
          </cell>
        </row>
        <row r="212">
          <cell r="A212">
            <v>4</v>
          </cell>
          <cell r="B212" t="str">
            <v>零件品</v>
          </cell>
          <cell r="C212" t="str">
            <v>1</v>
          </cell>
          <cell r="D212" t="str">
            <v>电子件</v>
          </cell>
          <cell r="E212" t="str">
            <v>09</v>
          </cell>
          <cell r="F212" t="str">
            <v>印制电路板</v>
          </cell>
          <cell r="G212">
            <v>3</v>
          </cell>
          <cell r="I212" t="str">
            <v>01</v>
          </cell>
          <cell r="K212" t="str">
            <v>0001</v>
          </cell>
          <cell r="M212">
            <v>0</v>
          </cell>
          <cell r="N212" t="str">
            <v>1是RoHs，0非RoHs</v>
          </cell>
        </row>
        <row r="213">
          <cell r="A213">
            <v>4</v>
          </cell>
          <cell r="B213" t="str">
            <v>零件品</v>
          </cell>
          <cell r="C213" t="str">
            <v>1</v>
          </cell>
          <cell r="D213" t="str">
            <v>电子件</v>
          </cell>
          <cell r="E213" t="str">
            <v>09</v>
          </cell>
          <cell r="F213" t="str">
            <v>印制电路板</v>
          </cell>
          <cell r="G213">
            <v>3</v>
          </cell>
          <cell r="I213" t="str">
            <v>02</v>
          </cell>
          <cell r="K213" t="str">
            <v>0001</v>
          </cell>
          <cell r="M213">
            <v>0</v>
          </cell>
          <cell r="N213" t="str">
            <v>1是RoHs，0非RoHs</v>
          </cell>
        </row>
        <row r="214">
          <cell r="A214">
            <v>4</v>
          </cell>
          <cell r="B214" t="str">
            <v>零件品</v>
          </cell>
          <cell r="C214" t="str">
            <v>1</v>
          </cell>
          <cell r="D214" t="str">
            <v>电子件</v>
          </cell>
          <cell r="E214" t="str">
            <v>09</v>
          </cell>
          <cell r="F214" t="str">
            <v>印制电路板</v>
          </cell>
          <cell r="G214">
            <v>3</v>
          </cell>
          <cell r="I214" t="str">
            <v>03</v>
          </cell>
          <cell r="K214" t="str">
            <v>0001</v>
          </cell>
          <cell r="M214">
            <v>0</v>
          </cell>
          <cell r="N214" t="str">
            <v>1是RoHs，0非RoHs</v>
          </cell>
        </row>
        <row r="215">
          <cell r="A215">
            <v>4</v>
          </cell>
          <cell r="B215" t="str">
            <v>零件品</v>
          </cell>
          <cell r="C215" t="str">
            <v>1</v>
          </cell>
          <cell r="D215" t="str">
            <v>电子件</v>
          </cell>
          <cell r="E215" t="str">
            <v>09</v>
          </cell>
          <cell r="F215" t="str">
            <v>印制电路板</v>
          </cell>
          <cell r="G215">
            <v>3</v>
          </cell>
          <cell r="I215" t="str">
            <v>04</v>
          </cell>
          <cell r="K215" t="str">
            <v>0001</v>
          </cell>
          <cell r="M215">
            <v>0</v>
          </cell>
          <cell r="N215" t="str">
            <v>1是RoHs，0非RoHs</v>
          </cell>
        </row>
        <row r="216">
          <cell r="A216">
            <v>4</v>
          </cell>
          <cell r="B216" t="str">
            <v>零件品</v>
          </cell>
          <cell r="C216" t="str">
            <v>1</v>
          </cell>
          <cell r="D216" t="str">
            <v>电子件</v>
          </cell>
          <cell r="E216" t="str">
            <v>09</v>
          </cell>
          <cell r="F216" t="str">
            <v>印制电路板</v>
          </cell>
          <cell r="G216">
            <v>3</v>
          </cell>
          <cell r="I216" t="str">
            <v>05</v>
          </cell>
          <cell r="K216" t="str">
            <v>0001</v>
          </cell>
          <cell r="M216">
            <v>0</v>
          </cell>
          <cell r="N216" t="str">
            <v>1是RoHs，0非RoHs</v>
          </cell>
        </row>
        <row r="217">
          <cell r="A217">
            <v>4</v>
          </cell>
          <cell r="B217" t="str">
            <v>零件品</v>
          </cell>
          <cell r="C217" t="str">
            <v>1</v>
          </cell>
          <cell r="D217" t="str">
            <v>电子件</v>
          </cell>
          <cell r="E217" t="str">
            <v>09</v>
          </cell>
          <cell r="F217" t="str">
            <v>印制电路板</v>
          </cell>
          <cell r="G217">
            <v>3</v>
          </cell>
          <cell r="I217" t="str">
            <v>06</v>
          </cell>
          <cell r="K217" t="str">
            <v>0001</v>
          </cell>
          <cell r="M217">
            <v>0</v>
          </cell>
          <cell r="N217" t="str">
            <v>1是RoHs，0非RoHs</v>
          </cell>
        </row>
        <row r="218">
          <cell r="A218">
            <v>4</v>
          </cell>
          <cell r="B218" t="str">
            <v>零件品</v>
          </cell>
          <cell r="C218" t="str">
            <v>1</v>
          </cell>
          <cell r="D218" t="str">
            <v>电子件</v>
          </cell>
          <cell r="E218" t="str">
            <v>10</v>
          </cell>
          <cell r="F218" t="str">
            <v>电子线材</v>
          </cell>
          <cell r="G218">
            <v>3</v>
          </cell>
          <cell r="I218" t="str">
            <v>01</v>
          </cell>
          <cell r="K218" t="str">
            <v>0001</v>
          </cell>
          <cell r="M218">
            <v>0</v>
          </cell>
          <cell r="N218" t="str">
            <v>1是RoHs，0非RoHs</v>
          </cell>
        </row>
        <row r="219">
          <cell r="A219">
            <v>4</v>
          </cell>
          <cell r="B219" t="str">
            <v>零件品</v>
          </cell>
          <cell r="C219" t="str">
            <v>1</v>
          </cell>
          <cell r="D219" t="str">
            <v>电子件</v>
          </cell>
          <cell r="E219" t="str">
            <v>10</v>
          </cell>
          <cell r="F219" t="str">
            <v>电子线材</v>
          </cell>
          <cell r="G219">
            <v>3</v>
          </cell>
          <cell r="I219" t="str">
            <v>02</v>
          </cell>
          <cell r="K219" t="str">
            <v>0001</v>
          </cell>
          <cell r="M219">
            <v>0</v>
          </cell>
          <cell r="N219" t="str">
            <v>1是RoHs，0非RoHs</v>
          </cell>
        </row>
        <row r="220">
          <cell r="A220">
            <v>4</v>
          </cell>
          <cell r="B220" t="str">
            <v>零件品</v>
          </cell>
          <cell r="C220" t="str">
            <v>1</v>
          </cell>
          <cell r="D220" t="str">
            <v>电子件</v>
          </cell>
          <cell r="E220" t="str">
            <v>10</v>
          </cell>
          <cell r="F220" t="str">
            <v>电子线材</v>
          </cell>
          <cell r="G220">
            <v>3</v>
          </cell>
          <cell r="I220" t="str">
            <v>03</v>
          </cell>
          <cell r="K220" t="str">
            <v>0001</v>
          </cell>
          <cell r="M220">
            <v>0</v>
          </cell>
          <cell r="N220" t="str">
            <v>1是RoHs，0非RoHs</v>
          </cell>
        </row>
        <row r="221">
          <cell r="A221">
            <v>4</v>
          </cell>
          <cell r="B221" t="str">
            <v>零件品</v>
          </cell>
          <cell r="C221" t="str">
            <v>1</v>
          </cell>
          <cell r="D221" t="str">
            <v>电子件</v>
          </cell>
          <cell r="E221" t="str">
            <v>10</v>
          </cell>
          <cell r="F221" t="str">
            <v>电子线材</v>
          </cell>
          <cell r="G221">
            <v>3</v>
          </cell>
          <cell r="I221" t="str">
            <v>04</v>
          </cell>
          <cell r="K221" t="str">
            <v>0001</v>
          </cell>
          <cell r="M221">
            <v>0</v>
          </cell>
          <cell r="N221" t="str">
            <v>1是RoHs，0非RoHs</v>
          </cell>
        </row>
        <row r="222">
          <cell r="A222">
            <v>4</v>
          </cell>
          <cell r="B222" t="str">
            <v>零件品</v>
          </cell>
          <cell r="C222" t="str">
            <v>1</v>
          </cell>
          <cell r="D222" t="str">
            <v>电子件</v>
          </cell>
          <cell r="E222" t="str">
            <v>10</v>
          </cell>
          <cell r="F222" t="str">
            <v>电子线材</v>
          </cell>
          <cell r="G222">
            <v>3</v>
          </cell>
          <cell r="I222" t="str">
            <v>05</v>
          </cell>
          <cell r="K222" t="str">
            <v>0001</v>
          </cell>
          <cell r="M222">
            <v>0</v>
          </cell>
          <cell r="N222" t="str">
            <v>1是RoHs，0非RoHs</v>
          </cell>
        </row>
        <row r="223">
          <cell r="A223">
            <v>4</v>
          </cell>
          <cell r="B223" t="str">
            <v>零件品</v>
          </cell>
          <cell r="C223" t="str">
            <v>1</v>
          </cell>
          <cell r="D223" t="str">
            <v>电子件</v>
          </cell>
          <cell r="E223" t="str">
            <v>10</v>
          </cell>
          <cell r="F223" t="str">
            <v>电子线材</v>
          </cell>
          <cell r="G223">
            <v>3</v>
          </cell>
          <cell r="I223" t="str">
            <v>06</v>
          </cell>
          <cell r="K223" t="str">
            <v>0001</v>
          </cell>
          <cell r="M223">
            <v>0</v>
          </cell>
          <cell r="N223" t="str">
            <v>1是RoHs，0非RoHs</v>
          </cell>
        </row>
        <row r="224">
          <cell r="A224">
            <v>4</v>
          </cell>
          <cell r="B224" t="str">
            <v>零件品</v>
          </cell>
          <cell r="C224" t="str">
            <v>1</v>
          </cell>
          <cell r="D224" t="str">
            <v>电子件</v>
          </cell>
          <cell r="E224" t="str">
            <v>11</v>
          </cell>
          <cell r="F224" t="str">
            <v>LED</v>
          </cell>
          <cell r="G224">
            <v>1</v>
          </cell>
          <cell r="I224" t="str">
            <v>01</v>
          </cell>
          <cell r="K224" t="str">
            <v>0001</v>
          </cell>
          <cell r="M224">
            <v>0</v>
          </cell>
          <cell r="N224" t="str">
            <v>1是RoHs，0非RoHs</v>
          </cell>
        </row>
        <row r="225">
          <cell r="A225">
            <v>4</v>
          </cell>
          <cell r="B225" t="str">
            <v>零件品</v>
          </cell>
          <cell r="C225" t="str">
            <v>1</v>
          </cell>
          <cell r="D225" t="str">
            <v>电子件</v>
          </cell>
          <cell r="E225" t="str">
            <v>11</v>
          </cell>
          <cell r="F225" t="str">
            <v>LED</v>
          </cell>
          <cell r="G225">
            <v>1</v>
          </cell>
          <cell r="I225" t="str">
            <v>02</v>
          </cell>
          <cell r="K225" t="str">
            <v>0001</v>
          </cell>
          <cell r="M225">
            <v>0</v>
          </cell>
          <cell r="N225" t="str">
            <v>1是RoHs，0非RoHs</v>
          </cell>
        </row>
        <row r="226">
          <cell r="A226">
            <v>4</v>
          </cell>
          <cell r="B226" t="str">
            <v>零件品</v>
          </cell>
          <cell r="C226" t="str">
            <v>1</v>
          </cell>
          <cell r="D226" t="str">
            <v>电子件</v>
          </cell>
          <cell r="E226" t="str">
            <v>11</v>
          </cell>
          <cell r="F226" t="str">
            <v>LED</v>
          </cell>
          <cell r="G226">
            <v>1</v>
          </cell>
          <cell r="I226" t="str">
            <v>03</v>
          </cell>
          <cell r="K226" t="str">
            <v>0001</v>
          </cell>
          <cell r="M226">
            <v>0</v>
          </cell>
          <cell r="N226" t="str">
            <v>1是RoHs，0非RoHs</v>
          </cell>
        </row>
        <row r="227">
          <cell r="A227">
            <v>4</v>
          </cell>
          <cell r="B227" t="str">
            <v>零件品</v>
          </cell>
          <cell r="C227" t="str">
            <v>1</v>
          </cell>
          <cell r="D227" t="str">
            <v>电子件</v>
          </cell>
          <cell r="E227" t="str">
            <v>11</v>
          </cell>
          <cell r="F227" t="str">
            <v>LED</v>
          </cell>
          <cell r="G227">
            <v>2</v>
          </cell>
          <cell r="I227" t="str">
            <v>01</v>
          </cell>
          <cell r="K227" t="str">
            <v>0001</v>
          </cell>
          <cell r="M227">
            <v>0</v>
          </cell>
          <cell r="N227" t="str">
            <v>1是RoHs，0非RoHs</v>
          </cell>
        </row>
        <row r="228">
          <cell r="A228">
            <v>4</v>
          </cell>
          <cell r="B228" t="str">
            <v>零件品</v>
          </cell>
          <cell r="C228" t="str">
            <v>1</v>
          </cell>
          <cell r="D228" t="str">
            <v>电子件</v>
          </cell>
          <cell r="E228" t="str">
            <v>11</v>
          </cell>
          <cell r="F228" t="str">
            <v>LED</v>
          </cell>
          <cell r="G228">
            <v>2</v>
          </cell>
          <cell r="I228" t="str">
            <v>02</v>
          </cell>
          <cell r="K228" t="str">
            <v>0001</v>
          </cell>
          <cell r="M228">
            <v>0</v>
          </cell>
          <cell r="N228" t="str">
            <v>1是RoHs，0非RoHs</v>
          </cell>
        </row>
        <row r="229">
          <cell r="A229">
            <v>4</v>
          </cell>
          <cell r="B229" t="str">
            <v>零件品</v>
          </cell>
          <cell r="C229" t="str">
            <v>1</v>
          </cell>
          <cell r="D229" t="str">
            <v>电子件</v>
          </cell>
          <cell r="E229" t="str">
            <v>11</v>
          </cell>
          <cell r="F229" t="str">
            <v>LED</v>
          </cell>
          <cell r="G229">
            <v>2</v>
          </cell>
          <cell r="I229" t="str">
            <v>03</v>
          </cell>
          <cell r="K229" t="str">
            <v>0001</v>
          </cell>
          <cell r="M229">
            <v>0</v>
          </cell>
          <cell r="N229" t="str">
            <v>1是RoHs，0非RoHs</v>
          </cell>
        </row>
        <row r="230">
          <cell r="A230">
            <v>4</v>
          </cell>
          <cell r="B230" t="str">
            <v>零件品</v>
          </cell>
          <cell r="C230" t="str">
            <v>1</v>
          </cell>
          <cell r="D230" t="str">
            <v>电子件</v>
          </cell>
          <cell r="E230" t="str">
            <v>12</v>
          </cell>
          <cell r="F230" t="str">
            <v>传感器</v>
          </cell>
          <cell r="G230">
            <v>1</v>
          </cell>
          <cell r="I230" t="str">
            <v>01</v>
          </cell>
          <cell r="K230" t="str">
            <v>0001</v>
          </cell>
          <cell r="M230">
            <v>0</v>
          </cell>
          <cell r="N230" t="str">
            <v>1是RoHs，0非RoHs</v>
          </cell>
        </row>
        <row r="231">
          <cell r="A231">
            <v>4</v>
          </cell>
          <cell r="B231" t="str">
            <v>零件品</v>
          </cell>
          <cell r="C231" t="str">
            <v>1</v>
          </cell>
          <cell r="D231" t="str">
            <v>电子件</v>
          </cell>
          <cell r="E231" t="str">
            <v>12</v>
          </cell>
          <cell r="F231" t="str">
            <v>传感器</v>
          </cell>
          <cell r="G231">
            <v>1</v>
          </cell>
          <cell r="I231" t="str">
            <v>02</v>
          </cell>
          <cell r="K231" t="str">
            <v>0001</v>
          </cell>
          <cell r="M231">
            <v>0</v>
          </cell>
          <cell r="N231" t="str">
            <v>1是RoHs，0非RoHs</v>
          </cell>
        </row>
        <row r="232">
          <cell r="A232">
            <v>4</v>
          </cell>
          <cell r="B232" t="str">
            <v>零件品</v>
          </cell>
          <cell r="C232" t="str">
            <v>1</v>
          </cell>
          <cell r="D232" t="str">
            <v>电子件</v>
          </cell>
          <cell r="E232" t="str">
            <v>12</v>
          </cell>
          <cell r="F232" t="str">
            <v>传感器</v>
          </cell>
          <cell r="G232">
            <v>1</v>
          </cell>
          <cell r="I232" t="str">
            <v>03</v>
          </cell>
          <cell r="K232" t="str">
            <v>0001</v>
          </cell>
          <cell r="M232">
            <v>0</v>
          </cell>
          <cell r="N232" t="str">
            <v>1是RoHs，0非RoHs</v>
          </cell>
        </row>
        <row r="233">
          <cell r="A233">
            <v>4</v>
          </cell>
          <cell r="B233" t="str">
            <v>零件品</v>
          </cell>
          <cell r="C233" t="str">
            <v>1</v>
          </cell>
          <cell r="D233" t="str">
            <v>电子件</v>
          </cell>
          <cell r="E233" t="str">
            <v>12</v>
          </cell>
          <cell r="F233" t="str">
            <v>传感器</v>
          </cell>
          <cell r="G233">
            <v>2</v>
          </cell>
          <cell r="I233" t="str">
            <v>01</v>
          </cell>
          <cell r="K233" t="str">
            <v>0001</v>
          </cell>
          <cell r="M233">
            <v>0</v>
          </cell>
          <cell r="N233" t="str">
            <v>1是RoHs，0非RoHs</v>
          </cell>
        </row>
        <row r="234">
          <cell r="A234">
            <v>4</v>
          </cell>
          <cell r="B234" t="str">
            <v>零件品</v>
          </cell>
          <cell r="C234" t="str">
            <v>1</v>
          </cell>
          <cell r="D234" t="str">
            <v>电子件</v>
          </cell>
          <cell r="E234" t="str">
            <v>12</v>
          </cell>
          <cell r="F234" t="str">
            <v>传感器</v>
          </cell>
          <cell r="G234">
            <v>2</v>
          </cell>
          <cell r="I234" t="str">
            <v>02</v>
          </cell>
          <cell r="K234" t="str">
            <v>0001</v>
          </cell>
          <cell r="M234">
            <v>0</v>
          </cell>
          <cell r="N234" t="str">
            <v>1是RoHs，0非RoHs</v>
          </cell>
        </row>
        <row r="235">
          <cell r="A235">
            <v>4</v>
          </cell>
          <cell r="B235" t="str">
            <v>零件品</v>
          </cell>
          <cell r="C235" t="str">
            <v>1</v>
          </cell>
          <cell r="D235" t="str">
            <v>电子件</v>
          </cell>
          <cell r="E235" t="str">
            <v>12</v>
          </cell>
          <cell r="F235" t="str">
            <v>传感器</v>
          </cell>
          <cell r="G235">
            <v>2</v>
          </cell>
          <cell r="I235" t="str">
            <v>03</v>
          </cell>
          <cell r="K235" t="str">
            <v>0001</v>
          </cell>
          <cell r="M235">
            <v>0</v>
          </cell>
          <cell r="N235" t="str">
            <v>1是RoHs，0非RoHs</v>
          </cell>
        </row>
        <row r="236">
          <cell r="A236">
            <v>4</v>
          </cell>
          <cell r="B236" t="str">
            <v>零件品</v>
          </cell>
          <cell r="C236" t="str">
            <v>1</v>
          </cell>
          <cell r="D236" t="str">
            <v>电子件</v>
          </cell>
          <cell r="E236" t="str">
            <v>13</v>
          </cell>
          <cell r="F236" t="str">
            <v>开关</v>
          </cell>
          <cell r="G236">
            <v>1</v>
          </cell>
          <cell r="I236" t="str">
            <v>01</v>
          </cell>
          <cell r="K236" t="str">
            <v>0001</v>
          </cell>
          <cell r="M236">
            <v>0</v>
          </cell>
          <cell r="N236" t="str">
            <v>1是RoHs，0非RoHs</v>
          </cell>
        </row>
        <row r="237">
          <cell r="A237">
            <v>4</v>
          </cell>
          <cell r="B237" t="str">
            <v>零件品</v>
          </cell>
          <cell r="C237" t="str">
            <v>1</v>
          </cell>
          <cell r="D237" t="str">
            <v>电子件</v>
          </cell>
          <cell r="E237" t="str">
            <v>13</v>
          </cell>
          <cell r="F237" t="str">
            <v>开关</v>
          </cell>
          <cell r="G237">
            <v>1</v>
          </cell>
          <cell r="I237" t="str">
            <v>02</v>
          </cell>
          <cell r="K237" t="str">
            <v>0001</v>
          </cell>
          <cell r="M237">
            <v>0</v>
          </cell>
          <cell r="N237" t="str">
            <v>1是RoHs，0非RoHs</v>
          </cell>
        </row>
        <row r="238">
          <cell r="A238">
            <v>4</v>
          </cell>
          <cell r="B238" t="str">
            <v>零件品</v>
          </cell>
          <cell r="C238" t="str">
            <v>1</v>
          </cell>
          <cell r="D238" t="str">
            <v>电子件</v>
          </cell>
          <cell r="E238" t="str">
            <v>13</v>
          </cell>
          <cell r="F238" t="str">
            <v>开关</v>
          </cell>
          <cell r="G238">
            <v>1</v>
          </cell>
          <cell r="I238" t="str">
            <v>03</v>
          </cell>
          <cell r="K238" t="str">
            <v>0001</v>
          </cell>
          <cell r="M238">
            <v>0</v>
          </cell>
          <cell r="N238" t="str">
            <v>1是RoHs，0非RoHs</v>
          </cell>
        </row>
        <row r="239">
          <cell r="A239">
            <v>4</v>
          </cell>
          <cell r="B239" t="str">
            <v>零件品</v>
          </cell>
          <cell r="C239" t="str">
            <v>1</v>
          </cell>
          <cell r="D239" t="str">
            <v>电子件</v>
          </cell>
          <cell r="E239" t="str">
            <v>13</v>
          </cell>
          <cell r="F239" t="str">
            <v>开关</v>
          </cell>
          <cell r="G239">
            <v>2</v>
          </cell>
          <cell r="I239" t="str">
            <v>01</v>
          </cell>
          <cell r="K239" t="str">
            <v>0001</v>
          </cell>
          <cell r="M239">
            <v>0</v>
          </cell>
          <cell r="N239" t="str">
            <v>1是RoHs，0非RoHs</v>
          </cell>
        </row>
        <row r="240">
          <cell r="A240">
            <v>4</v>
          </cell>
          <cell r="B240" t="str">
            <v>零件品</v>
          </cell>
          <cell r="C240" t="str">
            <v>1</v>
          </cell>
          <cell r="D240" t="str">
            <v>电子件</v>
          </cell>
          <cell r="E240" t="str">
            <v>13</v>
          </cell>
          <cell r="F240" t="str">
            <v>开关</v>
          </cell>
          <cell r="G240">
            <v>2</v>
          </cell>
          <cell r="I240" t="str">
            <v>02</v>
          </cell>
          <cell r="K240" t="str">
            <v>0001</v>
          </cell>
          <cell r="M240">
            <v>0</v>
          </cell>
          <cell r="N240" t="str">
            <v>1是RoHs，0非RoHs</v>
          </cell>
        </row>
        <row r="241">
          <cell r="A241">
            <v>4</v>
          </cell>
          <cell r="B241" t="str">
            <v>零件品</v>
          </cell>
          <cell r="C241" t="str">
            <v>1</v>
          </cell>
          <cell r="D241" t="str">
            <v>电子件</v>
          </cell>
          <cell r="E241" t="str">
            <v>13</v>
          </cell>
          <cell r="F241" t="str">
            <v>开关</v>
          </cell>
          <cell r="G241">
            <v>2</v>
          </cell>
          <cell r="I241" t="str">
            <v>03</v>
          </cell>
          <cell r="K241" t="str">
            <v>0001</v>
          </cell>
          <cell r="M241">
            <v>0</v>
          </cell>
          <cell r="N241" t="str">
            <v>1是RoHs，0非RoHs</v>
          </cell>
        </row>
        <row r="242">
          <cell r="A242">
            <v>4</v>
          </cell>
          <cell r="B242" t="str">
            <v>零件品</v>
          </cell>
          <cell r="C242" t="str">
            <v>1</v>
          </cell>
          <cell r="D242" t="str">
            <v>电子件</v>
          </cell>
          <cell r="E242" t="str">
            <v>14</v>
          </cell>
          <cell r="F242" t="str">
            <v>电池</v>
          </cell>
          <cell r="G242">
            <v>9</v>
          </cell>
          <cell r="I242" t="str">
            <v>01</v>
          </cell>
          <cell r="K242" t="str">
            <v>0001</v>
          </cell>
          <cell r="M242">
            <v>0</v>
          </cell>
          <cell r="N242" t="str">
            <v>1是RoHs，0非RoHs</v>
          </cell>
        </row>
        <row r="243">
          <cell r="A243">
            <v>4</v>
          </cell>
          <cell r="B243" t="str">
            <v>零件品</v>
          </cell>
          <cell r="C243" t="str">
            <v>1</v>
          </cell>
          <cell r="D243" t="str">
            <v>电子件</v>
          </cell>
          <cell r="E243" t="str">
            <v>14</v>
          </cell>
          <cell r="F243" t="str">
            <v>电池</v>
          </cell>
          <cell r="G243">
            <v>9</v>
          </cell>
          <cell r="I243" t="str">
            <v>02</v>
          </cell>
          <cell r="K243" t="str">
            <v>0001</v>
          </cell>
          <cell r="M243">
            <v>0</v>
          </cell>
          <cell r="N243" t="str">
            <v>1是RoHs，0非RoHs</v>
          </cell>
        </row>
        <row r="244">
          <cell r="A244">
            <v>4</v>
          </cell>
          <cell r="B244" t="str">
            <v>零件品</v>
          </cell>
          <cell r="C244" t="str">
            <v>1</v>
          </cell>
          <cell r="D244" t="str">
            <v>电子件</v>
          </cell>
          <cell r="E244" t="str">
            <v>14</v>
          </cell>
          <cell r="F244" t="str">
            <v>电池</v>
          </cell>
          <cell r="G244">
            <v>9</v>
          </cell>
          <cell r="I244" t="str">
            <v>03</v>
          </cell>
          <cell r="K244" t="str">
            <v>0001</v>
          </cell>
          <cell r="M244">
            <v>0</v>
          </cell>
          <cell r="N244" t="str">
            <v>1是RoHs，0非RoHs</v>
          </cell>
        </row>
        <row r="245">
          <cell r="A245">
            <v>4</v>
          </cell>
          <cell r="B245" t="str">
            <v>零件品</v>
          </cell>
          <cell r="C245" t="str">
            <v>1</v>
          </cell>
          <cell r="D245" t="str">
            <v>电子件</v>
          </cell>
          <cell r="E245" t="str">
            <v>14</v>
          </cell>
          <cell r="F245" t="str">
            <v>电池</v>
          </cell>
          <cell r="G245">
            <v>9</v>
          </cell>
          <cell r="I245" t="str">
            <v>01</v>
          </cell>
          <cell r="K245" t="str">
            <v>0001</v>
          </cell>
          <cell r="M245">
            <v>0</v>
          </cell>
          <cell r="N245" t="str">
            <v>1是RoHs，0非RoHs</v>
          </cell>
        </row>
        <row r="246">
          <cell r="A246">
            <v>4</v>
          </cell>
          <cell r="B246" t="str">
            <v>零件品</v>
          </cell>
          <cell r="C246" t="str">
            <v>1</v>
          </cell>
          <cell r="D246" t="str">
            <v>电子件</v>
          </cell>
          <cell r="E246" t="str">
            <v>14</v>
          </cell>
          <cell r="F246" t="str">
            <v>电池</v>
          </cell>
          <cell r="G246">
            <v>9</v>
          </cell>
          <cell r="I246" t="str">
            <v>02</v>
          </cell>
          <cell r="K246" t="str">
            <v>0001</v>
          </cell>
          <cell r="M246">
            <v>0</v>
          </cell>
          <cell r="N246" t="str">
            <v>1是RoHs，0非RoHs</v>
          </cell>
        </row>
        <row r="247">
          <cell r="A247">
            <v>4</v>
          </cell>
          <cell r="B247" t="str">
            <v>零件品</v>
          </cell>
          <cell r="C247" t="str">
            <v>1</v>
          </cell>
          <cell r="D247" t="str">
            <v>电子件</v>
          </cell>
          <cell r="E247" t="str">
            <v>14</v>
          </cell>
          <cell r="F247" t="str">
            <v>电池</v>
          </cell>
          <cell r="G247">
            <v>9</v>
          </cell>
          <cell r="I247" t="str">
            <v>03</v>
          </cell>
          <cell r="K247" t="str">
            <v>0001</v>
          </cell>
          <cell r="M247">
            <v>0</v>
          </cell>
          <cell r="N247" t="str">
            <v>1是RoHs，0非RoHs</v>
          </cell>
        </row>
        <row r="248">
          <cell r="A248">
            <v>4</v>
          </cell>
          <cell r="B248" t="str">
            <v>零件品</v>
          </cell>
          <cell r="C248" t="str">
            <v>1</v>
          </cell>
          <cell r="D248" t="str">
            <v>电子件</v>
          </cell>
          <cell r="E248" t="str">
            <v>15</v>
          </cell>
          <cell r="F248" t="str">
            <v>端子接线</v>
          </cell>
          <cell r="G248">
            <v>1</v>
          </cell>
          <cell r="I248" t="str">
            <v>01</v>
          </cell>
          <cell r="K248" t="str">
            <v>0001</v>
          </cell>
          <cell r="M248">
            <v>0</v>
          </cell>
          <cell r="N248" t="str">
            <v>1是RoHs，0非RoHs</v>
          </cell>
        </row>
        <row r="249">
          <cell r="A249">
            <v>4</v>
          </cell>
          <cell r="B249" t="str">
            <v>零件品</v>
          </cell>
          <cell r="C249" t="str">
            <v>1</v>
          </cell>
          <cell r="D249" t="str">
            <v>电子件</v>
          </cell>
          <cell r="E249" t="str">
            <v>15</v>
          </cell>
          <cell r="F249" t="str">
            <v>端子接线</v>
          </cell>
          <cell r="G249">
            <v>1</v>
          </cell>
          <cell r="I249" t="str">
            <v>02</v>
          </cell>
          <cell r="K249" t="str">
            <v>0001</v>
          </cell>
          <cell r="M249">
            <v>0</v>
          </cell>
          <cell r="N249" t="str">
            <v>1是RoHs，0非RoHs</v>
          </cell>
        </row>
        <row r="250">
          <cell r="A250">
            <v>4</v>
          </cell>
          <cell r="B250" t="str">
            <v>零件品</v>
          </cell>
          <cell r="C250" t="str">
            <v>1</v>
          </cell>
          <cell r="D250" t="str">
            <v>电子件</v>
          </cell>
          <cell r="E250" t="str">
            <v>15</v>
          </cell>
          <cell r="F250" t="str">
            <v>端子接线</v>
          </cell>
          <cell r="G250">
            <v>1</v>
          </cell>
          <cell r="I250" t="str">
            <v>03</v>
          </cell>
          <cell r="K250" t="str">
            <v>0001</v>
          </cell>
          <cell r="M250">
            <v>0</v>
          </cell>
          <cell r="N250" t="str">
            <v>1是RoHs，0非RoHs</v>
          </cell>
        </row>
        <row r="251">
          <cell r="A251">
            <v>4</v>
          </cell>
          <cell r="B251" t="str">
            <v>零件品</v>
          </cell>
          <cell r="C251" t="str">
            <v>1</v>
          </cell>
          <cell r="D251" t="str">
            <v>电子件</v>
          </cell>
          <cell r="E251" t="str">
            <v>15</v>
          </cell>
          <cell r="F251" t="str">
            <v>端子接线</v>
          </cell>
          <cell r="G251">
            <v>1</v>
          </cell>
          <cell r="I251" t="str">
            <v>04</v>
          </cell>
          <cell r="K251" t="str">
            <v>0001</v>
          </cell>
          <cell r="M251">
            <v>0</v>
          </cell>
          <cell r="N251" t="str">
            <v>1是RoHs，0非RoHs</v>
          </cell>
        </row>
        <row r="252">
          <cell r="A252">
            <v>4</v>
          </cell>
          <cell r="B252" t="str">
            <v>零件品</v>
          </cell>
          <cell r="C252" t="str">
            <v>1</v>
          </cell>
          <cell r="D252" t="str">
            <v>电子件</v>
          </cell>
          <cell r="E252" t="str">
            <v>15</v>
          </cell>
          <cell r="F252" t="str">
            <v>端子接线</v>
          </cell>
          <cell r="G252">
            <v>1</v>
          </cell>
          <cell r="I252" t="str">
            <v>05</v>
          </cell>
          <cell r="K252" t="str">
            <v>0001</v>
          </cell>
          <cell r="M252">
            <v>0</v>
          </cell>
          <cell r="N252" t="str">
            <v>1是RoHs，0非RoHs</v>
          </cell>
        </row>
        <row r="253">
          <cell r="A253">
            <v>4</v>
          </cell>
          <cell r="B253" t="str">
            <v>零件品</v>
          </cell>
          <cell r="C253" t="str">
            <v>1</v>
          </cell>
          <cell r="D253" t="str">
            <v>电子件</v>
          </cell>
          <cell r="E253" t="str">
            <v>15</v>
          </cell>
          <cell r="F253" t="str">
            <v>端子接线</v>
          </cell>
          <cell r="G253">
            <v>1</v>
          </cell>
          <cell r="I253" t="str">
            <v>06</v>
          </cell>
          <cell r="K253" t="str">
            <v>0001</v>
          </cell>
          <cell r="M253">
            <v>0</v>
          </cell>
          <cell r="N253" t="str">
            <v>1是RoHs，0非RoHs</v>
          </cell>
        </row>
        <row r="254">
          <cell r="A254">
            <v>4</v>
          </cell>
          <cell r="B254" t="str">
            <v>零件品</v>
          </cell>
          <cell r="C254" t="str">
            <v>1</v>
          </cell>
          <cell r="D254" t="str">
            <v>电子件</v>
          </cell>
          <cell r="E254" t="str">
            <v>15</v>
          </cell>
          <cell r="F254" t="str">
            <v>端子接线</v>
          </cell>
          <cell r="G254">
            <v>1</v>
          </cell>
          <cell r="I254" t="str">
            <v>07</v>
          </cell>
          <cell r="K254" t="str">
            <v>0001</v>
          </cell>
          <cell r="M254">
            <v>0</v>
          </cell>
          <cell r="N254" t="str">
            <v>1是RoHs，0非RoHs</v>
          </cell>
        </row>
        <row r="255">
          <cell r="A255">
            <v>4</v>
          </cell>
          <cell r="B255" t="str">
            <v>零件品</v>
          </cell>
          <cell r="C255" t="str">
            <v>1</v>
          </cell>
          <cell r="D255" t="str">
            <v>电子件</v>
          </cell>
          <cell r="E255" t="str">
            <v>15</v>
          </cell>
          <cell r="F255" t="str">
            <v>端子接线</v>
          </cell>
          <cell r="G255">
            <v>1</v>
          </cell>
          <cell r="I255" t="str">
            <v>08</v>
          </cell>
          <cell r="K255" t="str">
            <v>0001</v>
          </cell>
          <cell r="M255">
            <v>0</v>
          </cell>
          <cell r="N255" t="str">
            <v>1是RoHs，0非RoHs</v>
          </cell>
        </row>
        <row r="256">
          <cell r="A256">
            <v>4</v>
          </cell>
          <cell r="B256" t="str">
            <v>零件品</v>
          </cell>
          <cell r="C256" t="str">
            <v>1</v>
          </cell>
          <cell r="D256" t="str">
            <v>电子件</v>
          </cell>
          <cell r="E256" t="str">
            <v>15</v>
          </cell>
          <cell r="F256" t="str">
            <v>端子接线</v>
          </cell>
          <cell r="G256">
            <v>1</v>
          </cell>
          <cell r="I256" t="str">
            <v>99</v>
          </cell>
          <cell r="K256" t="str">
            <v>0001</v>
          </cell>
          <cell r="M256">
            <v>0</v>
          </cell>
          <cell r="N256" t="str">
            <v>1是RoHs，0非RoHs</v>
          </cell>
        </row>
        <row r="257">
          <cell r="A257">
            <v>4</v>
          </cell>
          <cell r="B257" t="str">
            <v>零件品</v>
          </cell>
          <cell r="C257" t="str">
            <v>1</v>
          </cell>
          <cell r="D257" t="str">
            <v>电子件</v>
          </cell>
          <cell r="E257" t="str">
            <v>15</v>
          </cell>
          <cell r="F257" t="str">
            <v>端子接线</v>
          </cell>
          <cell r="G257">
            <v>2</v>
          </cell>
          <cell r="I257" t="str">
            <v>01</v>
          </cell>
          <cell r="K257" t="str">
            <v>0001</v>
          </cell>
          <cell r="M257">
            <v>0</v>
          </cell>
          <cell r="N257" t="str">
            <v>1是RoHs，0非RoHs</v>
          </cell>
        </row>
        <row r="258">
          <cell r="A258">
            <v>4</v>
          </cell>
          <cell r="B258" t="str">
            <v>零件品</v>
          </cell>
          <cell r="C258" t="str">
            <v>1</v>
          </cell>
          <cell r="D258" t="str">
            <v>电子件</v>
          </cell>
          <cell r="E258" t="str">
            <v>15</v>
          </cell>
          <cell r="F258" t="str">
            <v>端子接线</v>
          </cell>
          <cell r="G258">
            <v>2</v>
          </cell>
          <cell r="I258" t="str">
            <v>02</v>
          </cell>
          <cell r="K258" t="str">
            <v>0001</v>
          </cell>
          <cell r="M258">
            <v>0</v>
          </cell>
          <cell r="N258" t="str">
            <v>1是RoHs，0非RoHs</v>
          </cell>
        </row>
        <row r="259">
          <cell r="A259">
            <v>4</v>
          </cell>
          <cell r="B259" t="str">
            <v>零件品</v>
          </cell>
          <cell r="C259" t="str">
            <v>1</v>
          </cell>
          <cell r="D259" t="str">
            <v>电子件</v>
          </cell>
          <cell r="E259" t="str">
            <v>15</v>
          </cell>
          <cell r="F259" t="str">
            <v>端子接线</v>
          </cell>
          <cell r="G259">
            <v>2</v>
          </cell>
          <cell r="I259" t="str">
            <v>03</v>
          </cell>
          <cell r="K259" t="str">
            <v>0001</v>
          </cell>
          <cell r="M259">
            <v>0</v>
          </cell>
          <cell r="N259" t="str">
            <v>1是RoHs，0非RoHs</v>
          </cell>
        </row>
        <row r="260">
          <cell r="A260">
            <v>4</v>
          </cell>
          <cell r="B260" t="str">
            <v>零件品</v>
          </cell>
          <cell r="C260" t="str">
            <v>1</v>
          </cell>
          <cell r="D260" t="str">
            <v>电子件</v>
          </cell>
          <cell r="E260" t="str">
            <v>15</v>
          </cell>
          <cell r="F260" t="str">
            <v>端子接线</v>
          </cell>
          <cell r="G260">
            <v>2</v>
          </cell>
          <cell r="I260" t="str">
            <v>04</v>
          </cell>
          <cell r="K260" t="str">
            <v>0001</v>
          </cell>
          <cell r="M260">
            <v>0</v>
          </cell>
          <cell r="N260" t="str">
            <v>1是RoHs，0非RoHs</v>
          </cell>
        </row>
        <row r="261">
          <cell r="A261">
            <v>4</v>
          </cell>
          <cell r="B261" t="str">
            <v>零件品</v>
          </cell>
          <cell r="C261" t="str">
            <v>1</v>
          </cell>
          <cell r="D261" t="str">
            <v>电子件</v>
          </cell>
          <cell r="E261" t="str">
            <v>15</v>
          </cell>
          <cell r="F261" t="str">
            <v>端子接线</v>
          </cell>
          <cell r="G261">
            <v>2</v>
          </cell>
          <cell r="I261" t="str">
            <v>05</v>
          </cell>
          <cell r="K261" t="str">
            <v>0001</v>
          </cell>
          <cell r="M261">
            <v>0</v>
          </cell>
          <cell r="N261" t="str">
            <v>1是RoHs，0非RoHs</v>
          </cell>
        </row>
        <row r="262">
          <cell r="A262">
            <v>4</v>
          </cell>
          <cell r="B262" t="str">
            <v>零件品</v>
          </cell>
          <cell r="C262" t="str">
            <v>1</v>
          </cell>
          <cell r="D262" t="str">
            <v>电子件</v>
          </cell>
          <cell r="E262" t="str">
            <v>15</v>
          </cell>
          <cell r="F262" t="str">
            <v>端子接线</v>
          </cell>
          <cell r="G262">
            <v>2</v>
          </cell>
          <cell r="I262" t="str">
            <v>06</v>
          </cell>
          <cell r="K262" t="str">
            <v>0001</v>
          </cell>
          <cell r="M262">
            <v>0</v>
          </cell>
          <cell r="N262" t="str">
            <v>1是RoHs，0非RoHs</v>
          </cell>
        </row>
        <row r="263">
          <cell r="A263">
            <v>4</v>
          </cell>
          <cell r="B263" t="str">
            <v>零件品</v>
          </cell>
          <cell r="C263" t="str">
            <v>1</v>
          </cell>
          <cell r="D263" t="str">
            <v>电子件</v>
          </cell>
          <cell r="E263" t="str">
            <v>15</v>
          </cell>
          <cell r="F263" t="str">
            <v>端子接线</v>
          </cell>
          <cell r="G263">
            <v>2</v>
          </cell>
          <cell r="I263" t="str">
            <v>07</v>
          </cell>
          <cell r="K263" t="str">
            <v>0001</v>
          </cell>
          <cell r="M263">
            <v>0</v>
          </cell>
          <cell r="N263" t="str">
            <v>1是RoHs，0非RoHs</v>
          </cell>
        </row>
        <row r="264">
          <cell r="A264">
            <v>4</v>
          </cell>
          <cell r="B264" t="str">
            <v>零件品</v>
          </cell>
          <cell r="C264" t="str">
            <v>1</v>
          </cell>
          <cell r="D264" t="str">
            <v>电子件</v>
          </cell>
          <cell r="E264" t="str">
            <v>15</v>
          </cell>
          <cell r="F264" t="str">
            <v>端子接线</v>
          </cell>
          <cell r="G264">
            <v>2</v>
          </cell>
          <cell r="I264" t="str">
            <v>08</v>
          </cell>
          <cell r="K264" t="str">
            <v>0001</v>
          </cell>
          <cell r="M264">
            <v>0</v>
          </cell>
          <cell r="N264" t="str">
            <v>1是RoHs，0非RoHs</v>
          </cell>
        </row>
        <row r="265">
          <cell r="A265">
            <v>4</v>
          </cell>
          <cell r="B265" t="str">
            <v>零件品</v>
          </cell>
          <cell r="C265" t="str">
            <v>1</v>
          </cell>
          <cell r="D265" t="str">
            <v>电子件</v>
          </cell>
          <cell r="E265" t="str">
            <v>15</v>
          </cell>
          <cell r="F265" t="str">
            <v>端子接线</v>
          </cell>
          <cell r="G265">
            <v>2</v>
          </cell>
          <cell r="I265" t="str">
            <v>99</v>
          </cell>
          <cell r="K265" t="str">
            <v>0001</v>
          </cell>
          <cell r="M265">
            <v>0</v>
          </cell>
          <cell r="N265" t="str">
            <v>1是RoHs，0非RoHs</v>
          </cell>
        </row>
        <row r="266">
          <cell r="A266">
            <v>4</v>
          </cell>
          <cell r="B266" t="str">
            <v>零件品</v>
          </cell>
          <cell r="C266" t="str">
            <v>1</v>
          </cell>
          <cell r="D266" t="str">
            <v>电子件</v>
          </cell>
          <cell r="E266" t="str">
            <v>99</v>
          </cell>
          <cell r="F266" t="str">
            <v>其他电子电器</v>
          </cell>
          <cell r="G266">
            <v>9</v>
          </cell>
          <cell r="I266" t="str">
            <v>01</v>
          </cell>
          <cell r="K266" t="str">
            <v>0001</v>
          </cell>
          <cell r="M266">
            <v>0</v>
          </cell>
          <cell r="N266" t="str">
            <v>1是RoHs，0非RoHs</v>
          </cell>
        </row>
        <row r="267">
          <cell r="A267">
            <v>4</v>
          </cell>
          <cell r="B267" t="str">
            <v>零件品</v>
          </cell>
          <cell r="C267" t="str">
            <v>1</v>
          </cell>
          <cell r="D267" t="str">
            <v>电子件</v>
          </cell>
          <cell r="E267" t="str">
            <v>99</v>
          </cell>
          <cell r="F267" t="str">
            <v>其他电子电器</v>
          </cell>
          <cell r="G267">
            <v>9</v>
          </cell>
          <cell r="I267" t="str">
            <v>02</v>
          </cell>
          <cell r="K267" t="str">
            <v>0001</v>
          </cell>
          <cell r="M267">
            <v>0</v>
          </cell>
          <cell r="N267" t="str">
            <v>1是RoHs，0非RoHs</v>
          </cell>
        </row>
        <row r="268">
          <cell r="A268">
            <v>4</v>
          </cell>
          <cell r="B268" t="str">
            <v>零件品</v>
          </cell>
          <cell r="C268" t="str">
            <v>1</v>
          </cell>
          <cell r="D268" t="str">
            <v>电子件</v>
          </cell>
          <cell r="E268" t="str">
            <v>99</v>
          </cell>
          <cell r="F268" t="str">
            <v>其他电子电器</v>
          </cell>
          <cell r="G268">
            <v>9</v>
          </cell>
          <cell r="I268" t="str">
            <v>03</v>
          </cell>
          <cell r="K268" t="str">
            <v>0001</v>
          </cell>
          <cell r="M268">
            <v>0</v>
          </cell>
          <cell r="N268" t="str">
            <v>1是RoHs，0非RoHs</v>
          </cell>
        </row>
        <row r="269">
          <cell r="A269">
            <v>4</v>
          </cell>
          <cell r="B269" t="str">
            <v>零件品</v>
          </cell>
          <cell r="C269" t="str">
            <v>1</v>
          </cell>
          <cell r="D269" t="str">
            <v>电子件</v>
          </cell>
          <cell r="E269" t="str">
            <v>99</v>
          </cell>
          <cell r="F269" t="str">
            <v>其他电子电器</v>
          </cell>
          <cell r="G269">
            <v>9</v>
          </cell>
          <cell r="I269" t="str">
            <v>04</v>
          </cell>
          <cell r="K269" t="str">
            <v>0001</v>
          </cell>
          <cell r="M269">
            <v>0</v>
          </cell>
          <cell r="N269" t="str">
            <v>1是RoHs，0非RoHs</v>
          </cell>
        </row>
        <row r="270">
          <cell r="A270">
            <v>4</v>
          </cell>
          <cell r="B270" t="str">
            <v>零件品</v>
          </cell>
          <cell r="C270" t="str">
            <v>1</v>
          </cell>
          <cell r="D270" t="str">
            <v>电子件</v>
          </cell>
          <cell r="E270" t="str">
            <v>99</v>
          </cell>
          <cell r="F270" t="str">
            <v>其他电子电器</v>
          </cell>
          <cell r="G270">
            <v>9</v>
          </cell>
          <cell r="I270" t="str">
            <v>05</v>
          </cell>
          <cell r="K270" t="str">
            <v>0001</v>
          </cell>
          <cell r="M270">
            <v>0</v>
          </cell>
          <cell r="N270" t="str">
            <v>1是RoHs，0非RoHs</v>
          </cell>
        </row>
        <row r="271">
          <cell r="A271">
            <v>4</v>
          </cell>
          <cell r="B271" t="str">
            <v>零件品</v>
          </cell>
          <cell r="C271" t="str">
            <v>1</v>
          </cell>
          <cell r="D271" t="str">
            <v>电子件</v>
          </cell>
          <cell r="E271" t="str">
            <v>99</v>
          </cell>
          <cell r="F271" t="str">
            <v>其他电子电器</v>
          </cell>
          <cell r="G271">
            <v>9</v>
          </cell>
          <cell r="I271" t="str">
            <v>06</v>
          </cell>
          <cell r="K271" t="str">
            <v>0001</v>
          </cell>
          <cell r="M271">
            <v>0</v>
          </cell>
          <cell r="N271" t="str">
            <v>1是RoHs，0非RoHs</v>
          </cell>
        </row>
        <row r="272">
          <cell r="A272">
            <v>4</v>
          </cell>
          <cell r="B272" t="str">
            <v>零件品</v>
          </cell>
          <cell r="C272" t="str">
            <v>1</v>
          </cell>
          <cell r="D272" t="str">
            <v>电子件</v>
          </cell>
          <cell r="E272" t="str">
            <v>99</v>
          </cell>
          <cell r="F272" t="str">
            <v>其他电子电器</v>
          </cell>
          <cell r="G272">
            <v>9</v>
          </cell>
          <cell r="I272" t="str">
            <v>07</v>
          </cell>
          <cell r="K272" t="str">
            <v>0001</v>
          </cell>
          <cell r="M272">
            <v>0</v>
          </cell>
          <cell r="N272" t="str">
            <v>1是RoHs，0非RoHs</v>
          </cell>
        </row>
        <row r="273">
          <cell r="A273">
            <v>4</v>
          </cell>
          <cell r="B273" t="str">
            <v>零件品</v>
          </cell>
          <cell r="C273" t="str">
            <v>2</v>
          </cell>
          <cell r="D273" t="str">
            <v>电子设备或模块</v>
          </cell>
          <cell r="E273" t="str">
            <v>01</v>
          </cell>
          <cell r="F273" t="str">
            <v>电子仪表</v>
          </cell>
          <cell r="G273">
            <v>5</v>
          </cell>
          <cell r="I273" t="str">
            <v>01</v>
          </cell>
          <cell r="K273" t="str">
            <v>0001</v>
          </cell>
          <cell r="M273">
            <v>0</v>
          </cell>
          <cell r="N273" t="str">
            <v>1是RoHs，0非RoHs</v>
          </cell>
        </row>
        <row r="274">
          <cell r="A274">
            <v>4</v>
          </cell>
          <cell r="B274" t="str">
            <v>零件品</v>
          </cell>
          <cell r="C274" t="str">
            <v>2</v>
          </cell>
          <cell r="D274" t="str">
            <v>电子设备或模块</v>
          </cell>
          <cell r="E274" t="str">
            <v>01</v>
          </cell>
          <cell r="F274" t="str">
            <v>电子仪表</v>
          </cell>
          <cell r="G274">
            <v>5</v>
          </cell>
          <cell r="I274" t="str">
            <v>02</v>
          </cell>
          <cell r="K274" t="str">
            <v>0001</v>
          </cell>
          <cell r="M274">
            <v>0</v>
          </cell>
          <cell r="N274" t="str">
            <v>1是RoHs，0非RoHs</v>
          </cell>
        </row>
        <row r="275">
          <cell r="A275">
            <v>4</v>
          </cell>
          <cell r="B275" t="str">
            <v>零件品</v>
          </cell>
          <cell r="C275" t="str">
            <v>2</v>
          </cell>
          <cell r="D275" t="str">
            <v>电子设备或模块</v>
          </cell>
          <cell r="E275" t="str">
            <v>01</v>
          </cell>
          <cell r="F275" t="str">
            <v>电子仪表</v>
          </cell>
          <cell r="G275">
            <v>5</v>
          </cell>
          <cell r="I275" t="str">
            <v>03</v>
          </cell>
          <cell r="K275" t="str">
            <v>0001</v>
          </cell>
          <cell r="M275">
            <v>0</v>
          </cell>
          <cell r="N275" t="str">
            <v>1是RoHs，0非RoHs</v>
          </cell>
        </row>
        <row r="276">
          <cell r="A276">
            <v>4</v>
          </cell>
          <cell r="B276" t="str">
            <v>零件品</v>
          </cell>
          <cell r="C276" t="str">
            <v>2</v>
          </cell>
          <cell r="D276" t="str">
            <v>电子设备或模块</v>
          </cell>
          <cell r="E276" t="str">
            <v>01</v>
          </cell>
          <cell r="F276" t="str">
            <v>电子仪表</v>
          </cell>
          <cell r="G276">
            <v>3</v>
          </cell>
          <cell r="I276" t="str">
            <v>01</v>
          </cell>
          <cell r="K276" t="str">
            <v>0001</v>
          </cell>
          <cell r="M276">
            <v>0</v>
          </cell>
          <cell r="N276" t="str">
            <v>1是RoHs，0非RoHs</v>
          </cell>
        </row>
        <row r="277">
          <cell r="A277">
            <v>4</v>
          </cell>
          <cell r="B277" t="str">
            <v>零件品</v>
          </cell>
          <cell r="C277" t="str">
            <v>2</v>
          </cell>
          <cell r="D277" t="str">
            <v>电子设备或模块</v>
          </cell>
          <cell r="E277" t="str">
            <v>01</v>
          </cell>
          <cell r="F277" t="str">
            <v>电子仪表</v>
          </cell>
          <cell r="G277">
            <v>3</v>
          </cell>
          <cell r="I277" t="str">
            <v>02</v>
          </cell>
          <cell r="K277" t="str">
            <v>0001</v>
          </cell>
          <cell r="M277">
            <v>0</v>
          </cell>
          <cell r="N277" t="str">
            <v>1是RoHs，0非RoHs</v>
          </cell>
        </row>
        <row r="278">
          <cell r="A278">
            <v>4</v>
          </cell>
          <cell r="B278" t="str">
            <v>零件品</v>
          </cell>
          <cell r="C278" t="str">
            <v>2</v>
          </cell>
          <cell r="D278" t="str">
            <v>电子设备或模块</v>
          </cell>
          <cell r="E278" t="str">
            <v>01</v>
          </cell>
          <cell r="F278" t="str">
            <v>电子仪表</v>
          </cell>
          <cell r="G278">
            <v>3</v>
          </cell>
          <cell r="I278" t="str">
            <v>03</v>
          </cell>
          <cell r="K278" t="str">
            <v>0001</v>
          </cell>
          <cell r="M278">
            <v>0</v>
          </cell>
          <cell r="N278" t="str">
            <v>1是RoHs，0非RoHs</v>
          </cell>
        </row>
        <row r="279">
          <cell r="A279">
            <v>4</v>
          </cell>
          <cell r="B279" t="str">
            <v>零件品</v>
          </cell>
          <cell r="C279" t="str">
            <v>2</v>
          </cell>
          <cell r="D279" t="str">
            <v>电子设备或模块</v>
          </cell>
          <cell r="E279" t="str">
            <v>02</v>
          </cell>
          <cell r="F279" t="str">
            <v>电源</v>
          </cell>
          <cell r="G279">
            <v>2</v>
          </cell>
          <cell r="I279" t="str">
            <v>01</v>
          </cell>
          <cell r="K279" t="str">
            <v>0001</v>
          </cell>
          <cell r="M279">
            <v>0</v>
          </cell>
          <cell r="N279" t="str">
            <v>1是RoHs，0非RoHs</v>
          </cell>
        </row>
        <row r="280">
          <cell r="A280">
            <v>4</v>
          </cell>
          <cell r="B280" t="str">
            <v>零件品</v>
          </cell>
          <cell r="C280" t="str">
            <v>2</v>
          </cell>
          <cell r="D280" t="str">
            <v>电子设备或模块</v>
          </cell>
          <cell r="E280" t="str">
            <v>02</v>
          </cell>
          <cell r="F280" t="str">
            <v>电源</v>
          </cell>
          <cell r="G280">
            <v>2</v>
          </cell>
          <cell r="I280" t="str">
            <v>02</v>
          </cell>
          <cell r="K280" t="str">
            <v>0001</v>
          </cell>
          <cell r="M280">
            <v>0</v>
          </cell>
          <cell r="N280" t="str">
            <v>1是RoHs，0非RoHs</v>
          </cell>
        </row>
        <row r="281">
          <cell r="A281">
            <v>4</v>
          </cell>
          <cell r="B281" t="str">
            <v>零件品</v>
          </cell>
          <cell r="C281" t="str">
            <v>2</v>
          </cell>
          <cell r="D281" t="str">
            <v>电子设备或模块</v>
          </cell>
          <cell r="E281" t="str">
            <v>02</v>
          </cell>
          <cell r="F281" t="str">
            <v>电源</v>
          </cell>
          <cell r="G281">
            <v>2</v>
          </cell>
          <cell r="I281" t="str">
            <v>03</v>
          </cell>
          <cell r="K281" t="str">
            <v>0001</v>
          </cell>
          <cell r="M281">
            <v>0</v>
          </cell>
          <cell r="N281" t="str">
            <v>1是RoHs，0非RoHs</v>
          </cell>
        </row>
        <row r="282">
          <cell r="A282">
            <v>4</v>
          </cell>
          <cell r="B282" t="str">
            <v>零件品</v>
          </cell>
          <cell r="C282" t="str">
            <v>2</v>
          </cell>
          <cell r="D282" t="str">
            <v>电子设备或模块</v>
          </cell>
          <cell r="E282" t="str">
            <v>02</v>
          </cell>
          <cell r="F282" t="str">
            <v>电源</v>
          </cell>
          <cell r="G282">
            <v>2</v>
          </cell>
          <cell r="I282" t="str">
            <v>04</v>
          </cell>
          <cell r="K282" t="str">
            <v>0001</v>
          </cell>
          <cell r="M282">
            <v>0</v>
          </cell>
          <cell r="N282" t="str">
            <v>1是RoHs，0非RoHs</v>
          </cell>
        </row>
        <row r="283">
          <cell r="A283">
            <v>4</v>
          </cell>
          <cell r="B283" t="str">
            <v>零件品</v>
          </cell>
          <cell r="C283" t="str">
            <v>2</v>
          </cell>
          <cell r="D283" t="str">
            <v>电子设备或模块</v>
          </cell>
          <cell r="E283" t="str">
            <v>02</v>
          </cell>
          <cell r="F283" t="str">
            <v>电源</v>
          </cell>
          <cell r="G283">
            <v>3</v>
          </cell>
          <cell r="I283" t="str">
            <v>01</v>
          </cell>
          <cell r="K283" t="str">
            <v>0001</v>
          </cell>
          <cell r="M283">
            <v>0</v>
          </cell>
          <cell r="N283" t="str">
            <v>1是RoHs，0非RoHs</v>
          </cell>
        </row>
        <row r="284">
          <cell r="A284">
            <v>4</v>
          </cell>
          <cell r="B284" t="str">
            <v>零件品</v>
          </cell>
          <cell r="C284" t="str">
            <v>2</v>
          </cell>
          <cell r="D284" t="str">
            <v>电子设备或模块</v>
          </cell>
          <cell r="E284" t="str">
            <v>02</v>
          </cell>
          <cell r="F284" t="str">
            <v>电源</v>
          </cell>
          <cell r="G284">
            <v>3</v>
          </cell>
          <cell r="I284" t="str">
            <v>02</v>
          </cell>
          <cell r="K284" t="str">
            <v>0001</v>
          </cell>
          <cell r="M284">
            <v>0</v>
          </cell>
          <cell r="N284" t="str">
            <v>1是RoHs，0非RoHs</v>
          </cell>
        </row>
        <row r="285">
          <cell r="A285">
            <v>4</v>
          </cell>
          <cell r="B285" t="str">
            <v>零件品</v>
          </cell>
          <cell r="C285" t="str">
            <v>2</v>
          </cell>
          <cell r="D285" t="str">
            <v>电子设备或模块</v>
          </cell>
          <cell r="E285" t="str">
            <v>02</v>
          </cell>
          <cell r="F285" t="str">
            <v>电源</v>
          </cell>
          <cell r="G285">
            <v>3</v>
          </cell>
          <cell r="I285" t="str">
            <v>03</v>
          </cell>
          <cell r="K285" t="str">
            <v>0001</v>
          </cell>
          <cell r="M285">
            <v>0</v>
          </cell>
          <cell r="N285" t="str">
            <v>1是RoHs，0非RoHs</v>
          </cell>
        </row>
        <row r="286">
          <cell r="A286">
            <v>4</v>
          </cell>
          <cell r="B286" t="str">
            <v>零件品</v>
          </cell>
          <cell r="C286" t="str">
            <v>2</v>
          </cell>
          <cell r="D286" t="str">
            <v>电子设备或模块</v>
          </cell>
          <cell r="E286" t="str">
            <v>02</v>
          </cell>
          <cell r="F286" t="str">
            <v>电源</v>
          </cell>
          <cell r="G286">
            <v>3</v>
          </cell>
          <cell r="I286" t="str">
            <v>04</v>
          </cell>
          <cell r="K286" t="str">
            <v>0001</v>
          </cell>
          <cell r="M286">
            <v>0</v>
          </cell>
          <cell r="N286" t="str">
            <v>1是RoHs，0非RoHs</v>
          </cell>
        </row>
        <row r="287">
          <cell r="A287">
            <v>4</v>
          </cell>
          <cell r="B287" t="str">
            <v>零件品</v>
          </cell>
          <cell r="C287" t="str">
            <v>2</v>
          </cell>
          <cell r="D287" t="str">
            <v>电子设备或模块</v>
          </cell>
          <cell r="E287" t="str">
            <v>02</v>
          </cell>
          <cell r="F287" t="str">
            <v>电源</v>
          </cell>
          <cell r="G287">
            <v>4</v>
          </cell>
          <cell r="I287" t="str">
            <v>01</v>
          </cell>
          <cell r="K287" t="str">
            <v>0001</v>
          </cell>
          <cell r="M287">
            <v>0</v>
          </cell>
          <cell r="N287" t="str">
            <v>1是RoHs，0非RoHs</v>
          </cell>
        </row>
        <row r="288">
          <cell r="A288">
            <v>4</v>
          </cell>
          <cell r="B288" t="str">
            <v>零件品</v>
          </cell>
          <cell r="C288" t="str">
            <v>2</v>
          </cell>
          <cell r="D288" t="str">
            <v>电子设备或模块</v>
          </cell>
          <cell r="E288" t="str">
            <v>02</v>
          </cell>
          <cell r="F288" t="str">
            <v>电源</v>
          </cell>
          <cell r="G288">
            <v>4</v>
          </cell>
          <cell r="I288" t="str">
            <v>02</v>
          </cell>
          <cell r="K288" t="str">
            <v>0001</v>
          </cell>
          <cell r="M288">
            <v>0</v>
          </cell>
          <cell r="N288" t="str">
            <v>1是RoHs，0非RoHs</v>
          </cell>
        </row>
        <row r="289">
          <cell r="A289">
            <v>4</v>
          </cell>
          <cell r="B289" t="str">
            <v>零件品</v>
          </cell>
          <cell r="C289" t="str">
            <v>2</v>
          </cell>
          <cell r="D289" t="str">
            <v>电子设备或模块</v>
          </cell>
          <cell r="E289" t="str">
            <v>02</v>
          </cell>
          <cell r="F289" t="str">
            <v>电源</v>
          </cell>
          <cell r="G289">
            <v>4</v>
          </cell>
          <cell r="I289" t="str">
            <v>03</v>
          </cell>
          <cell r="K289" t="str">
            <v>0001</v>
          </cell>
          <cell r="M289">
            <v>0</v>
          </cell>
          <cell r="N289" t="str">
            <v>1是RoHs，0非RoHs</v>
          </cell>
        </row>
        <row r="290">
          <cell r="A290">
            <v>4</v>
          </cell>
          <cell r="B290" t="str">
            <v>零件品</v>
          </cell>
          <cell r="C290" t="str">
            <v>2</v>
          </cell>
          <cell r="D290" t="str">
            <v>电子设备或模块</v>
          </cell>
          <cell r="E290" t="str">
            <v>02</v>
          </cell>
          <cell r="F290" t="str">
            <v>电源</v>
          </cell>
          <cell r="G290">
            <v>4</v>
          </cell>
          <cell r="I290" t="str">
            <v>04</v>
          </cell>
          <cell r="K290" t="str">
            <v>0001</v>
          </cell>
          <cell r="M290">
            <v>0</v>
          </cell>
          <cell r="N290" t="str">
            <v>1是RoHs，0非RoHs</v>
          </cell>
        </row>
        <row r="291">
          <cell r="A291">
            <v>4</v>
          </cell>
          <cell r="B291" t="str">
            <v>零件品</v>
          </cell>
          <cell r="C291" t="str">
            <v>2</v>
          </cell>
          <cell r="D291" t="str">
            <v>电子设备或模块</v>
          </cell>
          <cell r="E291" t="str">
            <v>03</v>
          </cell>
          <cell r="F291" t="str">
            <v>通讯</v>
          </cell>
          <cell r="G291">
            <v>4</v>
          </cell>
          <cell r="I291" t="str">
            <v>01</v>
          </cell>
          <cell r="K291" t="str">
            <v>0001</v>
          </cell>
          <cell r="M291">
            <v>0</v>
          </cell>
          <cell r="N291" t="str">
            <v>1是RoHs，0非RoHs</v>
          </cell>
        </row>
        <row r="292">
          <cell r="A292">
            <v>4</v>
          </cell>
          <cell r="B292" t="str">
            <v>零件品</v>
          </cell>
          <cell r="C292" t="str">
            <v>2</v>
          </cell>
          <cell r="D292" t="str">
            <v>电子设备或模块</v>
          </cell>
          <cell r="E292" t="str">
            <v>03</v>
          </cell>
          <cell r="F292" t="str">
            <v>通讯</v>
          </cell>
          <cell r="G292">
            <v>4</v>
          </cell>
          <cell r="I292" t="str">
            <v>02</v>
          </cell>
          <cell r="K292" t="str">
            <v>0001</v>
          </cell>
          <cell r="M292">
            <v>0</v>
          </cell>
          <cell r="N292" t="str">
            <v>1是RoHs，0非RoHs</v>
          </cell>
        </row>
        <row r="293">
          <cell r="A293">
            <v>4</v>
          </cell>
          <cell r="B293" t="str">
            <v>零件品</v>
          </cell>
          <cell r="C293" t="str">
            <v>2</v>
          </cell>
          <cell r="D293" t="str">
            <v>电子设备或模块</v>
          </cell>
          <cell r="E293" t="str">
            <v>03</v>
          </cell>
          <cell r="F293" t="str">
            <v>通讯</v>
          </cell>
          <cell r="G293">
            <v>4</v>
          </cell>
          <cell r="I293" t="str">
            <v>03</v>
          </cell>
          <cell r="K293" t="str">
            <v>0001</v>
          </cell>
          <cell r="M293">
            <v>0</v>
          </cell>
          <cell r="N293" t="str">
            <v>1是RoHs，0非RoHs</v>
          </cell>
        </row>
        <row r="294">
          <cell r="A294">
            <v>4</v>
          </cell>
          <cell r="B294" t="str">
            <v>零件品</v>
          </cell>
          <cell r="C294" t="str">
            <v>2</v>
          </cell>
          <cell r="D294" t="str">
            <v>电子设备或模块</v>
          </cell>
          <cell r="E294" t="str">
            <v>03</v>
          </cell>
          <cell r="F294" t="str">
            <v>通讯</v>
          </cell>
          <cell r="G294">
            <v>4</v>
          </cell>
          <cell r="I294" t="str">
            <v>04</v>
          </cell>
          <cell r="K294" t="str">
            <v>0001</v>
          </cell>
          <cell r="M294">
            <v>0</v>
          </cell>
          <cell r="N294" t="str">
            <v>1是RoHs，0非RoHs</v>
          </cell>
        </row>
        <row r="295">
          <cell r="A295">
            <v>4</v>
          </cell>
          <cell r="B295" t="str">
            <v>零件品</v>
          </cell>
          <cell r="C295" t="str">
            <v>2</v>
          </cell>
          <cell r="D295" t="str">
            <v>电子设备或模块</v>
          </cell>
          <cell r="E295" t="str">
            <v>03</v>
          </cell>
          <cell r="F295" t="str">
            <v>通讯</v>
          </cell>
          <cell r="G295">
            <v>4</v>
          </cell>
          <cell r="I295" t="str">
            <v>05</v>
          </cell>
          <cell r="K295" t="str">
            <v>0001</v>
          </cell>
          <cell r="M295">
            <v>0</v>
          </cell>
          <cell r="N295" t="str">
            <v>1是RoHs，0非RoHs</v>
          </cell>
        </row>
        <row r="296">
          <cell r="A296">
            <v>4</v>
          </cell>
          <cell r="B296" t="str">
            <v>零件品</v>
          </cell>
          <cell r="C296" t="str">
            <v>2</v>
          </cell>
          <cell r="D296" t="str">
            <v>电子设备或模块</v>
          </cell>
          <cell r="E296" t="str">
            <v>03</v>
          </cell>
          <cell r="F296" t="str">
            <v>通讯</v>
          </cell>
          <cell r="G296">
            <v>4</v>
          </cell>
          <cell r="I296" t="str">
            <v>06</v>
          </cell>
          <cell r="K296" t="str">
            <v>0001</v>
          </cell>
          <cell r="M296">
            <v>0</v>
          </cell>
          <cell r="N296" t="str">
            <v>1是RoHs，0非RoHs</v>
          </cell>
        </row>
        <row r="297">
          <cell r="A297">
            <v>4</v>
          </cell>
          <cell r="B297" t="str">
            <v>零件品</v>
          </cell>
          <cell r="C297" t="str">
            <v>2</v>
          </cell>
          <cell r="D297" t="str">
            <v>电子设备或模块</v>
          </cell>
          <cell r="E297" t="str">
            <v>04</v>
          </cell>
          <cell r="F297" t="str">
            <v>保护</v>
          </cell>
          <cell r="G297">
            <v>4</v>
          </cell>
          <cell r="I297" t="str">
            <v>01</v>
          </cell>
          <cell r="K297" t="str">
            <v>0001</v>
          </cell>
          <cell r="M297">
            <v>0</v>
          </cell>
          <cell r="N297" t="str">
            <v>1是RoHs，0非RoHs</v>
          </cell>
        </row>
        <row r="298">
          <cell r="A298">
            <v>4</v>
          </cell>
          <cell r="B298" t="str">
            <v>零件品</v>
          </cell>
          <cell r="C298" t="str">
            <v>2</v>
          </cell>
          <cell r="D298" t="str">
            <v>电子设备或模块</v>
          </cell>
          <cell r="E298" t="str">
            <v>04</v>
          </cell>
          <cell r="F298" t="str">
            <v>保护</v>
          </cell>
          <cell r="G298">
            <v>4</v>
          </cell>
          <cell r="I298" t="str">
            <v>02</v>
          </cell>
          <cell r="K298" t="str">
            <v>0001</v>
          </cell>
          <cell r="M298">
            <v>0</v>
          </cell>
          <cell r="N298" t="str">
            <v>1是RoHs，0非RoHs</v>
          </cell>
        </row>
        <row r="299">
          <cell r="A299">
            <v>4</v>
          </cell>
          <cell r="B299" t="str">
            <v>零件品</v>
          </cell>
          <cell r="C299" t="str">
            <v>2</v>
          </cell>
          <cell r="D299" t="str">
            <v>电子设备或模块</v>
          </cell>
          <cell r="E299" t="str">
            <v>04</v>
          </cell>
          <cell r="F299" t="str">
            <v>保护</v>
          </cell>
          <cell r="G299">
            <v>4</v>
          </cell>
          <cell r="I299" t="str">
            <v>03</v>
          </cell>
          <cell r="K299" t="str">
            <v>0001</v>
          </cell>
          <cell r="M299">
            <v>0</v>
          </cell>
          <cell r="N299" t="str">
            <v>1是RoHs，0非RoHs</v>
          </cell>
        </row>
        <row r="300">
          <cell r="A300">
            <v>4</v>
          </cell>
          <cell r="B300" t="str">
            <v>零件品</v>
          </cell>
          <cell r="C300" t="str">
            <v>2</v>
          </cell>
          <cell r="D300" t="str">
            <v>电子设备或模块</v>
          </cell>
          <cell r="E300" t="str">
            <v>04</v>
          </cell>
          <cell r="F300" t="str">
            <v>保护</v>
          </cell>
          <cell r="G300">
            <v>4</v>
          </cell>
          <cell r="I300" t="str">
            <v>04</v>
          </cell>
          <cell r="K300" t="str">
            <v>0001</v>
          </cell>
          <cell r="M300">
            <v>0</v>
          </cell>
          <cell r="N300" t="str">
            <v>1是RoHs，0非RoHs</v>
          </cell>
        </row>
        <row r="301">
          <cell r="A301">
            <v>4</v>
          </cell>
          <cell r="B301" t="str">
            <v>零件品</v>
          </cell>
          <cell r="C301" t="str">
            <v>2</v>
          </cell>
          <cell r="D301" t="str">
            <v>电子设备或模块</v>
          </cell>
          <cell r="E301" t="str">
            <v>04</v>
          </cell>
          <cell r="F301" t="str">
            <v>保护</v>
          </cell>
          <cell r="G301">
            <v>4</v>
          </cell>
          <cell r="I301" t="str">
            <v>05</v>
          </cell>
          <cell r="K301" t="str">
            <v>0001</v>
          </cell>
          <cell r="M301">
            <v>0</v>
          </cell>
          <cell r="N301" t="str">
            <v>1是RoHs，0非RoHs</v>
          </cell>
        </row>
        <row r="302">
          <cell r="A302">
            <v>4</v>
          </cell>
          <cell r="B302" t="str">
            <v>零件品</v>
          </cell>
          <cell r="C302" t="str">
            <v>2</v>
          </cell>
          <cell r="D302" t="str">
            <v>电子设备或模块</v>
          </cell>
          <cell r="E302" t="str">
            <v>04</v>
          </cell>
          <cell r="F302" t="str">
            <v>保护</v>
          </cell>
          <cell r="G302">
            <v>4</v>
          </cell>
          <cell r="I302" t="str">
            <v>06</v>
          </cell>
          <cell r="K302" t="str">
            <v>0001</v>
          </cell>
          <cell r="M302">
            <v>0</v>
          </cell>
          <cell r="N302" t="str">
            <v>1是RoHs，0非RoHs</v>
          </cell>
        </row>
        <row r="303">
          <cell r="A303">
            <v>4</v>
          </cell>
          <cell r="B303" t="str">
            <v>零件品</v>
          </cell>
          <cell r="C303" t="str">
            <v>2</v>
          </cell>
          <cell r="D303" t="str">
            <v>电子设备或模块</v>
          </cell>
          <cell r="E303" t="str">
            <v>05</v>
          </cell>
          <cell r="F303" t="str">
            <v>显示</v>
          </cell>
          <cell r="G303">
            <v>9</v>
          </cell>
          <cell r="I303" t="str">
            <v>01</v>
          </cell>
          <cell r="K303" t="str">
            <v>0001</v>
          </cell>
          <cell r="M303">
            <v>0</v>
          </cell>
          <cell r="N303" t="str">
            <v>1是RoHs，0非RoHs</v>
          </cell>
        </row>
        <row r="304">
          <cell r="A304">
            <v>4</v>
          </cell>
          <cell r="B304" t="str">
            <v>零件品</v>
          </cell>
          <cell r="C304" t="str">
            <v>2</v>
          </cell>
          <cell r="D304" t="str">
            <v>电子设备或模块</v>
          </cell>
          <cell r="E304" t="str">
            <v>05</v>
          </cell>
          <cell r="F304" t="str">
            <v>显示</v>
          </cell>
          <cell r="G304">
            <v>9</v>
          </cell>
          <cell r="I304" t="str">
            <v>02</v>
          </cell>
          <cell r="K304" t="str">
            <v>0001</v>
          </cell>
          <cell r="M304">
            <v>0</v>
          </cell>
          <cell r="N304" t="str">
            <v>1是RoHs，0非RoHs</v>
          </cell>
        </row>
        <row r="305">
          <cell r="A305">
            <v>4</v>
          </cell>
          <cell r="B305" t="str">
            <v>零件品</v>
          </cell>
          <cell r="C305" t="str">
            <v>2</v>
          </cell>
          <cell r="D305" t="str">
            <v>电子设备或模块</v>
          </cell>
          <cell r="E305" t="str">
            <v>05</v>
          </cell>
          <cell r="F305" t="str">
            <v>显示</v>
          </cell>
          <cell r="G305">
            <v>9</v>
          </cell>
          <cell r="I305" t="str">
            <v>03</v>
          </cell>
          <cell r="K305" t="str">
            <v>0001</v>
          </cell>
          <cell r="M305">
            <v>0</v>
          </cell>
          <cell r="N305" t="str">
            <v>1是RoHs，0非RoHs</v>
          </cell>
        </row>
        <row r="306">
          <cell r="A306">
            <v>4</v>
          </cell>
          <cell r="B306" t="str">
            <v>零件品</v>
          </cell>
          <cell r="C306" t="str">
            <v>2</v>
          </cell>
          <cell r="D306" t="str">
            <v>电子设备或模块</v>
          </cell>
          <cell r="E306" t="str">
            <v>05</v>
          </cell>
          <cell r="F306" t="str">
            <v>显示</v>
          </cell>
          <cell r="G306">
            <v>9</v>
          </cell>
          <cell r="I306" t="str">
            <v>04</v>
          </cell>
          <cell r="K306" t="str">
            <v>0001</v>
          </cell>
          <cell r="M306">
            <v>0</v>
          </cell>
          <cell r="N306" t="str">
            <v>1是RoHs，0非RoHs</v>
          </cell>
        </row>
        <row r="307">
          <cell r="A307">
            <v>4</v>
          </cell>
          <cell r="B307" t="str">
            <v>零件品</v>
          </cell>
          <cell r="C307" t="str">
            <v>2</v>
          </cell>
          <cell r="D307" t="str">
            <v>电子设备或模块</v>
          </cell>
          <cell r="E307" t="str">
            <v>05</v>
          </cell>
          <cell r="F307" t="str">
            <v>显示</v>
          </cell>
          <cell r="G307">
            <v>9</v>
          </cell>
          <cell r="I307" t="str">
            <v>04</v>
          </cell>
          <cell r="K307" t="str">
            <v>0002</v>
          </cell>
          <cell r="M307">
            <v>0</v>
          </cell>
        </row>
        <row r="308">
          <cell r="A308">
            <v>4</v>
          </cell>
          <cell r="B308" t="str">
            <v>零件品</v>
          </cell>
          <cell r="C308" t="str">
            <v>2</v>
          </cell>
          <cell r="D308" t="str">
            <v>电子设备或模块</v>
          </cell>
          <cell r="E308" t="str">
            <v>05</v>
          </cell>
          <cell r="F308" t="str">
            <v>显示</v>
          </cell>
          <cell r="G308">
            <v>9</v>
          </cell>
          <cell r="I308" t="str">
            <v>05</v>
          </cell>
          <cell r="K308" t="str">
            <v>0001</v>
          </cell>
          <cell r="M308">
            <v>0</v>
          </cell>
          <cell r="N308" t="str">
            <v>1是RoHs，0非RoHs</v>
          </cell>
        </row>
        <row r="309">
          <cell r="A309">
            <v>4</v>
          </cell>
          <cell r="B309" t="str">
            <v>零件品</v>
          </cell>
          <cell r="C309" t="str">
            <v>2</v>
          </cell>
          <cell r="D309" t="str">
            <v>电子设备或模块</v>
          </cell>
          <cell r="E309" t="str">
            <v>05</v>
          </cell>
          <cell r="F309" t="str">
            <v>显示</v>
          </cell>
          <cell r="G309">
            <v>9</v>
          </cell>
          <cell r="I309" t="str">
            <v>06</v>
          </cell>
          <cell r="K309" t="str">
            <v>0001</v>
          </cell>
          <cell r="M309">
            <v>0</v>
          </cell>
          <cell r="N309" t="str">
            <v>1是RoHs，0非RoHs</v>
          </cell>
        </row>
        <row r="310">
          <cell r="A310">
            <v>4</v>
          </cell>
          <cell r="B310" t="str">
            <v>零件品</v>
          </cell>
          <cell r="C310" t="str">
            <v>2</v>
          </cell>
          <cell r="D310" t="str">
            <v>电子设备或模块</v>
          </cell>
          <cell r="E310" t="str">
            <v>06</v>
          </cell>
          <cell r="F310" t="str">
            <v>报警</v>
          </cell>
          <cell r="G310"/>
          <cell r="I310"/>
          <cell r="K310" t="str">
            <v>0001</v>
          </cell>
          <cell r="M310">
            <v>0</v>
          </cell>
          <cell r="N310" t="str">
            <v>1是RoHs，0非RoHs</v>
          </cell>
        </row>
        <row r="311">
          <cell r="A311">
            <v>4</v>
          </cell>
          <cell r="B311" t="str">
            <v>零件品</v>
          </cell>
          <cell r="C311" t="str">
            <v>2</v>
          </cell>
          <cell r="D311" t="str">
            <v>电子设备或模块</v>
          </cell>
          <cell r="E311" t="str">
            <v>06</v>
          </cell>
          <cell r="F311" t="str">
            <v>报警</v>
          </cell>
          <cell r="G311"/>
          <cell r="I311"/>
          <cell r="K311" t="str">
            <v>0001</v>
          </cell>
          <cell r="M311">
            <v>0</v>
          </cell>
          <cell r="N311" t="str">
            <v>1是RoHs，0非RoHs</v>
          </cell>
        </row>
        <row r="312">
          <cell r="A312">
            <v>4</v>
          </cell>
          <cell r="B312" t="str">
            <v>零件品</v>
          </cell>
          <cell r="C312" t="str">
            <v>2</v>
          </cell>
          <cell r="D312" t="str">
            <v>电子设备或模块</v>
          </cell>
          <cell r="E312" t="str">
            <v>06</v>
          </cell>
          <cell r="F312" t="str">
            <v>报警</v>
          </cell>
          <cell r="G312"/>
          <cell r="I312"/>
          <cell r="K312" t="str">
            <v>0001</v>
          </cell>
          <cell r="M312">
            <v>0</v>
          </cell>
          <cell r="N312" t="str">
            <v>1是RoHs，0非RoHs</v>
          </cell>
        </row>
        <row r="313">
          <cell r="A313">
            <v>4</v>
          </cell>
          <cell r="B313" t="str">
            <v>零件品</v>
          </cell>
          <cell r="C313" t="str">
            <v>2</v>
          </cell>
          <cell r="D313" t="str">
            <v>电子设备或模块</v>
          </cell>
          <cell r="E313" t="str">
            <v>06</v>
          </cell>
          <cell r="F313" t="str">
            <v>报警</v>
          </cell>
          <cell r="G313"/>
          <cell r="I313"/>
          <cell r="K313" t="str">
            <v>0001</v>
          </cell>
          <cell r="M313">
            <v>0</v>
          </cell>
          <cell r="N313" t="str">
            <v>1是RoHs，0非RoHs</v>
          </cell>
        </row>
        <row r="314">
          <cell r="A314">
            <v>4</v>
          </cell>
          <cell r="B314" t="str">
            <v>零件品</v>
          </cell>
          <cell r="C314" t="str">
            <v>2</v>
          </cell>
          <cell r="D314" t="str">
            <v>电子设备或模块</v>
          </cell>
          <cell r="E314" t="str">
            <v>06</v>
          </cell>
          <cell r="F314" t="str">
            <v>报警</v>
          </cell>
          <cell r="G314"/>
          <cell r="I314"/>
          <cell r="K314" t="str">
            <v>0001</v>
          </cell>
          <cell r="M314">
            <v>0</v>
          </cell>
          <cell r="N314" t="str">
            <v>1是RoHs，0非RoHs</v>
          </cell>
        </row>
        <row r="315">
          <cell r="A315">
            <v>4</v>
          </cell>
          <cell r="B315" t="str">
            <v>零件品</v>
          </cell>
          <cell r="C315" t="str">
            <v>2</v>
          </cell>
          <cell r="D315" t="str">
            <v>电子设备或模块</v>
          </cell>
          <cell r="E315" t="str">
            <v>06</v>
          </cell>
          <cell r="F315" t="str">
            <v>报警</v>
          </cell>
          <cell r="G315"/>
          <cell r="I315"/>
          <cell r="K315" t="str">
            <v>0001</v>
          </cell>
          <cell r="M315">
            <v>0</v>
          </cell>
          <cell r="N315" t="str">
            <v>1是RoHs，0非RoHs</v>
          </cell>
        </row>
        <row r="316">
          <cell r="A316">
            <v>4</v>
          </cell>
          <cell r="B316" t="str">
            <v>零件品</v>
          </cell>
          <cell r="C316" t="str">
            <v>2</v>
          </cell>
          <cell r="D316" t="str">
            <v>电子设备或模块</v>
          </cell>
          <cell r="K316" t="str">
            <v>0001</v>
          </cell>
          <cell r="M316">
            <v>0</v>
          </cell>
          <cell r="N316" t="str">
            <v>1是RoHs，0非RoHs</v>
          </cell>
        </row>
        <row r="317">
          <cell r="A317">
            <v>4</v>
          </cell>
          <cell r="B317" t="str">
            <v>零件品</v>
          </cell>
          <cell r="C317" t="str">
            <v>2</v>
          </cell>
          <cell r="D317" t="str">
            <v>电子设备或模块</v>
          </cell>
          <cell r="K317" t="str">
            <v>0001</v>
          </cell>
          <cell r="M317">
            <v>0</v>
          </cell>
          <cell r="N317" t="str">
            <v>1是RoHs，0非RoHs</v>
          </cell>
        </row>
        <row r="318">
          <cell r="A318">
            <v>4</v>
          </cell>
          <cell r="B318" t="str">
            <v>零件品</v>
          </cell>
          <cell r="C318" t="str">
            <v>2</v>
          </cell>
          <cell r="D318" t="str">
            <v>电子设备或模块</v>
          </cell>
          <cell r="K318" t="str">
            <v>0001</v>
          </cell>
          <cell r="M318">
            <v>0</v>
          </cell>
          <cell r="N318" t="str">
            <v>1是RoHs，0非RoHs</v>
          </cell>
        </row>
        <row r="319">
          <cell r="A319">
            <v>4</v>
          </cell>
          <cell r="B319" t="str">
            <v>零件品</v>
          </cell>
          <cell r="C319" t="str">
            <v>2</v>
          </cell>
          <cell r="D319" t="str">
            <v>电子设备或模块</v>
          </cell>
          <cell r="K319" t="str">
            <v>0001</v>
          </cell>
          <cell r="M319">
            <v>0</v>
          </cell>
          <cell r="N319" t="str">
            <v>1是RoHs，0非RoHs</v>
          </cell>
        </row>
        <row r="320">
          <cell r="A320">
            <v>4</v>
          </cell>
          <cell r="B320" t="str">
            <v>零件品</v>
          </cell>
          <cell r="C320" t="str">
            <v>2</v>
          </cell>
          <cell r="D320" t="str">
            <v>电子设备或模块</v>
          </cell>
          <cell r="K320" t="str">
            <v>0001</v>
          </cell>
          <cell r="M320">
            <v>0</v>
          </cell>
          <cell r="N320" t="str">
            <v>1是RoHs，0非RoHs</v>
          </cell>
        </row>
        <row r="321">
          <cell r="A321">
            <v>4</v>
          </cell>
          <cell r="B321" t="str">
            <v>零件品</v>
          </cell>
          <cell r="C321" t="str">
            <v>3</v>
          </cell>
          <cell r="D321" t="str">
            <v>结构件</v>
          </cell>
          <cell r="K321" t="str">
            <v>0001</v>
          </cell>
          <cell r="M321">
            <v>0</v>
          </cell>
          <cell r="N321" t="str">
            <v>1是RoHs，0非RoHs</v>
          </cell>
        </row>
        <row r="322">
          <cell r="A322">
            <v>4</v>
          </cell>
          <cell r="B322" t="str">
            <v>零件品</v>
          </cell>
          <cell r="C322" t="str">
            <v>3</v>
          </cell>
          <cell r="D322" t="str">
            <v>结构件</v>
          </cell>
          <cell r="K322" t="str">
            <v>0001</v>
          </cell>
          <cell r="M322">
            <v>0</v>
          </cell>
          <cell r="N322" t="str">
            <v>1是RoHs，0非RoHs</v>
          </cell>
        </row>
        <row r="323">
          <cell r="A323">
            <v>4</v>
          </cell>
          <cell r="B323" t="str">
            <v>零件品</v>
          </cell>
          <cell r="C323" t="str">
            <v>3</v>
          </cell>
          <cell r="D323" t="str">
            <v>结构件</v>
          </cell>
          <cell r="K323" t="str">
            <v>0001</v>
          </cell>
          <cell r="M323">
            <v>0</v>
          </cell>
          <cell r="N323" t="str">
            <v>1是RoHs，0非RoHs</v>
          </cell>
        </row>
        <row r="324">
          <cell r="A324">
            <v>4</v>
          </cell>
          <cell r="B324" t="str">
            <v>零件品</v>
          </cell>
          <cell r="C324" t="str">
            <v>3</v>
          </cell>
          <cell r="D324" t="str">
            <v>结构件</v>
          </cell>
          <cell r="K324" t="str">
            <v>0001</v>
          </cell>
          <cell r="M324">
            <v>0</v>
          </cell>
          <cell r="N324" t="str">
            <v>1是RoHs，0非RoHs</v>
          </cell>
        </row>
        <row r="325">
          <cell r="A325">
            <v>4</v>
          </cell>
          <cell r="B325" t="str">
            <v>零件品</v>
          </cell>
          <cell r="C325" t="str">
            <v>3</v>
          </cell>
          <cell r="D325" t="str">
            <v>结构件</v>
          </cell>
          <cell r="K325" t="str">
            <v>0001</v>
          </cell>
          <cell r="M325">
            <v>0</v>
          </cell>
          <cell r="N325" t="str">
            <v>1是RoHs，0非RoHs</v>
          </cell>
        </row>
        <row r="326">
          <cell r="A326">
            <v>4</v>
          </cell>
          <cell r="B326" t="str">
            <v>零件品</v>
          </cell>
          <cell r="C326" t="str">
            <v>3</v>
          </cell>
          <cell r="D326" t="str">
            <v>结构件</v>
          </cell>
          <cell r="K326" t="str">
            <v>0001</v>
          </cell>
          <cell r="M326">
            <v>0</v>
          </cell>
          <cell r="N326" t="str">
            <v>1是RoHs，0非RoHs</v>
          </cell>
        </row>
        <row r="327">
          <cell r="A327">
            <v>4</v>
          </cell>
          <cell r="B327" t="str">
            <v>零件品</v>
          </cell>
          <cell r="C327" t="str">
            <v>3</v>
          </cell>
          <cell r="D327" t="str">
            <v>结构件</v>
          </cell>
          <cell r="K327" t="str">
            <v>0001</v>
          </cell>
          <cell r="M327">
            <v>0</v>
          </cell>
          <cell r="N327" t="str">
            <v>1是RoHs，0非RoHs</v>
          </cell>
        </row>
        <row r="328">
          <cell r="A328">
            <v>4</v>
          </cell>
          <cell r="B328" t="str">
            <v>零件品</v>
          </cell>
          <cell r="C328" t="str">
            <v>3</v>
          </cell>
          <cell r="D328" t="str">
            <v>结构件</v>
          </cell>
          <cell r="K328" t="str">
            <v>0001</v>
          </cell>
          <cell r="M328">
            <v>0</v>
          </cell>
          <cell r="N328" t="str">
            <v>1是RoHs，0非RoHs</v>
          </cell>
        </row>
        <row r="329">
          <cell r="B329" t="str">
            <v>零件品</v>
          </cell>
          <cell r="C329">
            <v>4</v>
          </cell>
          <cell r="D329" t="str">
            <v>包装件</v>
          </cell>
        </row>
        <row r="330">
          <cell r="B330" t="str">
            <v>零件品</v>
          </cell>
          <cell r="C330">
            <v>4</v>
          </cell>
          <cell r="D330" t="str">
            <v>包装件</v>
          </cell>
        </row>
        <row r="331">
          <cell r="B331" t="str">
            <v>零件品</v>
          </cell>
          <cell r="C331">
            <v>4</v>
          </cell>
          <cell r="D331" t="str">
            <v>包装件</v>
          </cell>
        </row>
        <row r="332">
          <cell r="B332" t="str">
            <v>零件品</v>
          </cell>
          <cell r="C332">
            <v>4</v>
          </cell>
          <cell r="D332" t="str">
            <v>包装件</v>
          </cell>
        </row>
        <row r="333">
          <cell r="B333" t="str">
            <v>零件品</v>
          </cell>
          <cell r="C333">
            <v>4</v>
          </cell>
          <cell r="D333" t="str">
            <v>包装件</v>
          </cell>
        </row>
        <row r="334">
          <cell r="B334" t="str">
            <v>零件品</v>
          </cell>
          <cell r="C334">
            <v>5</v>
          </cell>
          <cell r="D334" t="str">
            <v>辅料</v>
          </cell>
        </row>
        <row r="335">
          <cell r="B335" t="str">
            <v>零件品</v>
          </cell>
          <cell r="C335">
            <v>5</v>
          </cell>
          <cell r="D335" t="str">
            <v>辅料</v>
          </cell>
        </row>
        <row r="336">
          <cell r="B336" t="str">
            <v>零件品</v>
          </cell>
          <cell r="C336">
            <v>5</v>
          </cell>
          <cell r="D336" t="str">
            <v>辅料</v>
          </cell>
        </row>
        <row r="337">
          <cell r="B337" t="str">
            <v>零件品</v>
          </cell>
          <cell r="C337">
            <v>5</v>
          </cell>
          <cell r="D337" t="str">
            <v>辅料</v>
          </cell>
        </row>
        <row r="338">
          <cell r="B338" t="str">
            <v>零件品</v>
          </cell>
          <cell r="C338">
            <v>5</v>
          </cell>
          <cell r="D338" t="str">
            <v>辅料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1"/>
  <sheetViews>
    <sheetView tabSelected="1" topLeftCell="C1" workbookViewId="0">
      <selection activeCell="E325" sqref="E325"/>
    </sheetView>
  </sheetViews>
  <sheetFormatPr defaultRowHeight="16.5"/>
  <cols>
    <col min="1" max="1" width="22.5" style="6" customWidth="1"/>
    <col min="2" max="2" width="44.5" customWidth="1"/>
    <col min="3" max="3" width="27.125" style="1" customWidth="1"/>
    <col min="4" max="4" width="11.875" style="5" customWidth="1"/>
    <col min="5" max="5" width="23" style="7" customWidth="1"/>
    <col min="6" max="6" width="17.5" customWidth="1"/>
  </cols>
  <sheetData>
    <row r="1" spans="1:7" ht="13.5">
      <c r="A1" s="6" t="s">
        <v>111</v>
      </c>
      <c r="B1" t="str">
        <f>IF(D:D&lt;&gt;" ",[1]规则参考!$B:$B&amp;"-"&amp;[1]规则参考!$D:$D&amp;"-"&amp;[1]规则参考!$F:$F&amp;"("&amp;D:D&amp;")",[1]规则参考!$B:$B&amp;"-"&amp;[1]规则参考!$D:$D&amp;"-"&amp;[1]规则参考!$F:$F)</f>
        <v>--</v>
      </c>
      <c r="C1" t="s">
        <v>110</v>
      </c>
      <c r="D1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1" s="7">
        <f>[1]规则参考!$N:$N</f>
        <v>0</v>
      </c>
      <c r="F1" t="str">
        <f>IF([1]规则参考!$K:$K=0,"",[1]规则参考!$K:$K)</f>
        <v>成品流水码</v>
      </c>
      <c r="G1" s="6"/>
    </row>
    <row r="2" spans="1:7">
      <c r="B2" t="str">
        <f>IF(D:D&lt;&gt;" ",[1]规则参考!$B:$B&amp;"-"&amp;[1]规则参考!$D:$D&amp;"-"&amp;[1]规则参考!$F:$F&amp;"("&amp;D:D&amp;")",[1]规则参考!$B:$B&amp;"-"&amp;[1]规则参考!$D:$D&amp;"-"&amp;[1]规则参考!$F:$F)</f>
        <v>成品类-说明-说明</v>
      </c>
      <c r="D2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2" s="7" t="str">
        <f>[1]规则参考!$N:$N</f>
        <v>说明</v>
      </c>
      <c r="F2" t="str">
        <f>IF([1]规则参考!$K:$K=0,"",[1]规则参考!$K:$K)</f>
        <v>码</v>
      </c>
    </row>
    <row r="3" spans="1:7">
      <c r="A3" s="6" t="str">
        <f>[1]规则参考!$A:$A&amp;[1]规则参考!$C:$C&amp;[1]规则参考!$E:$E&amp;[1]规则参考!$G:$G&amp;[1]规则参考!$I:$I&amp;[1]规则参考!$K:$K&amp;[1]规则参考!$M:$M</f>
        <v>10101010</v>
      </c>
      <c r="B3" t="str">
        <f>IF(D:D&lt;&gt;" ",[1]规则参考!$B:$B&amp;"-"&amp;[1]规则参考!$D:$D&amp;"-"&amp;[1]规则参考!$F:$F&amp;"("&amp;D:D&amp;")",[1]规则参考!$B:$B&amp;"-"&amp;[1]规则参考!$D:$D&amp;"-"&amp;[1]规则参考!$F:$F)</f>
        <v>成品类-炼钢-</v>
      </c>
      <c r="D3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3" s="7" t="str">
        <f>[1]规则参考!$N:$N</f>
        <v>1是RoHs，0非RoHs</v>
      </c>
      <c r="F3" t="str">
        <f>IF([1]规则参考!$K:$K=0,"",[1]规则参考!$K:$K)</f>
        <v/>
      </c>
    </row>
    <row r="4" spans="1:7">
      <c r="A4" s="6" t="str">
        <f>[1]规则参考!$A:$A&amp;[1]规则参考!$C:$C&amp;[1]规则参考!$E:$E&amp;[1]规则参考!$G:$G&amp;[1]规则参考!$I:$I&amp;[1]规则参考!$K:$K&amp;[1]规则参考!$M:$M</f>
        <v>101020200010</v>
      </c>
      <c r="B4" t="str">
        <f>IF(D:D&lt;&gt;" ",[1]规则参考!$B:$B&amp;"-"&amp;[1]规则参考!$D:$D&amp;"-"&amp;[1]规则参考!$F:$F&amp;"("&amp;D:D&amp;")",[1]规则参考!$B:$B&amp;"-"&amp;[1]规则参考!$D:$D&amp;"-"&amp;[1]规则参考!$F:$F)</f>
        <v>成品类-炼钢-</v>
      </c>
      <c r="D4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4" s="7" t="str">
        <f>[1]规则参考!$N:$N</f>
        <v>1是RoHs，0非RoHs</v>
      </c>
      <c r="F4" t="str">
        <f>IF([1]规则参考!$K:$K=0,"",[1]规则参考!$K:$K)</f>
        <v>0001</v>
      </c>
    </row>
    <row r="5" spans="1:7">
      <c r="A5" s="6" t="str">
        <f>[1]规则参考!$A:$A&amp;[1]规则参考!$C:$C&amp;[1]规则参考!$E:$E&amp;[1]规则参考!$G:$G&amp;[1]规则参考!$I:$I&amp;[1]规则参考!$K:$K&amp;[1]规则参考!$M:$M</f>
        <v>101030300010</v>
      </c>
      <c r="B5" t="str">
        <f>IF(D:D&lt;&gt;" ",[1]规则参考!$B:$B&amp;"-"&amp;[1]规则参考!$D:$D&amp;"-"&amp;[1]规则参考!$F:$F&amp;"("&amp;D:D&amp;")",[1]规则参考!$B:$B&amp;"-"&amp;[1]规则参考!$D:$D&amp;"-"&amp;[1]规则参考!$F:$F)</f>
        <v>成品类-炼钢-</v>
      </c>
      <c r="D5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5" s="7" t="str">
        <f>[1]规则参考!$N:$N</f>
        <v>1是RoHs，0非RoHs</v>
      </c>
      <c r="F5" t="str">
        <f>IF([1]规则参考!$K:$K=0,"",[1]规则参考!$K:$K)</f>
        <v>0001</v>
      </c>
    </row>
    <row r="6" spans="1:7">
      <c r="A6" s="6" t="str">
        <f>[1]规则参考!$A:$A&amp;[1]规则参考!$C:$C&amp;[1]规则参考!$E:$E&amp;[1]规则参考!$G:$G&amp;[1]规则参考!$I:$I&amp;[1]规则参考!$K:$K&amp;[1]规则参考!$M:$M</f>
        <v>101040400010</v>
      </c>
      <c r="B6" t="str">
        <f>IF(D:D&lt;&gt;" ",[1]规则参考!$B:$B&amp;"-"&amp;[1]规则参考!$D:$D&amp;"-"&amp;[1]规则参考!$F:$F&amp;"("&amp;D:D&amp;")",[1]规则参考!$B:$B&amp;"-"&amp;[1]规则参考!$D:$D&amp;"-"&amp;[1]规则参考!$F:$F)</f>
        <v>成品类-炼钢-</v>
      </c>
      <c r="D6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6" s="7" t="str">
        <f>[1]规则参考!$N:$N</f>
        <v>1是RoHs，0非RoHs</v>
      </c>
      <c r="F6" t="str">
        <f>IF([1]规则参考!$K:$K=0,"",[1]规则参考!$K:$K)</f>
        <v>0001</v>
      </c>
    </row>
    <row r="7" spans="1:7">
      <c r="A7" s="6" t="str">
        <f>[1]规则参考!$A:$A&amp;[1]规则参考!$C:$C&amp;[1]规则参考!$E:$E&amp;[1]规则参考!$G:$G&amp;[1]规则参考!$I:$I&amp;[1]规则参考!$K:$K&amp;[1]规则参考!$M:$M</f>
        <v>101050500010</v>
      </c>
      <c r="B7" t="str">
        <f>IF(D:D&lt;&gt;" ",[1]规则参考!$B:$B&amp;"-"&amp;[1]规则参考!$D:$D&amp;"-"&amp;[1]规则参考!$F:$F&amp;"("&amp;D:D&amp;")",[1]规则参考!$B:$B&amp;"-"&amp;[1]规则参考!$D:$D&amp;"-"&amp;[1]规则参考!$F:$F)</f>
        <v>成品类-炼钢-</v>
      </c>
      <c r="D7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7" s="7" t="str">
        <f>[1]规则参考!$N:$N</f>
        <v>1是RoHs，0非RoHs</v>
      </c>
      <c r="F7" t="str">
        <f>IF([1]规则参考!$K:$K=0,"",[1]规则参考!$K:$K)</f>
        <v>0001</v>
      </c>
    </row>
    <row r="8" spans="1:7">
      <c r="A8" s="6" t="str">
        <f>[1]规则参考!$A:$A&amp;[1]规则参考!$C:$C&amp;[1]规则参考!$E:$E&amp;[1]规则参考!$G:$G&amp;[1]规则参考!$I:$I&amp;[1]规则参考!$K:$K&amp;[1]规则参考!$M:$M</f>
        <v>101060600010</v>
      </c>
      <c r="B8" t="str">
        <f>IF(D:D&lt;&gt;" ",[1]规则参考!$B:$B&amp;"-"&amp;[1]规则参考!$D:$D&amp;"-"&amp;[1]规则参考!$F:$F&amp;"("&amp;D:D&amp;")",[1]规则参考!$B:$B&amp;"-"&amp;[1]规则参考!$D:$D&amp;"-"&amp;[1]规则参考!$F:$F)</f>
        <v>成品类-炼钢-</v>
      </c>
      <c r="D8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8" s="7" t="str">
        <f>[1]规则参考!$N:$N</f>
        <v>1是RoHs，0非RoHs</v>
      </c>
      <c r="F8" t="str">
        <f>IF([1]规则参考!$K:$K=0,"",[1]规则参考!$K:$K)</f>
        <v>0001</v>
      </c>
    </row>
    <row r="9" spans="1:7">
      <c r="A9" s="6" t="str">
        <f>[1]规则参考!$A:$A&amp;[1]规则参考!$C:$C&amp;[1]规则参考!$E:$E&amp;[1]规则参考!$G:$G&amp;[1]规则参考!$I:$I&amp;[1]规则参考!$K:$K&amp;[1]规则参考!$M:$M</f>
        <v>102010100010</v>
      </c>
      <c r="B9" t="str">
        <f>IF(D:D&lt;&gt;" ",[1]规则参考!$B:$B&amp;"-"&amp;[1]规则参考!$D:$D&amp;"-"&amp;[1]规则参考!$F:$F&amp;"("&amp;D:D&amp;")",[1]规则参考!$B:$B&amp;"-"&amp;[1]规则参考!$D:$D&amp;"-"&amp;[1]规则参考!$F:$F)</f>
        <v>成品类-张力计-电子张力计</v>
      </c>
      <c r="C9" s="1" t="s">
        <v>0</v>
      </c>
      <c r="D9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9" s="7" t="str">
        <f>[1]规则参考!$N:$N</f>
        <v>1是RoHs，0非RoHs</v>
      </c>
      <c r="F9" t="str">
        <f>IF([1]规则参考!$K:$K=0,"",[1]规则参考!$K:$K)</f>
        <v>0001</v>
      </c>
    </row>
    <row r="10" spans="1:7">
      <c r="A10" s="6" t="str">
        <f>[1]规则参考!$A:$A&amp;[1]规则参考!$C:$C&amp;[1]规则参考!$E:$E&amp;[1]规则参考!$G:$G&amp;[1]规则参考!$I:$I&amp;[1]规则参考!$K:$K&amp;[1]规则参考!$M:$M</f>
        <v>103010100010</v>
      </c>
      <c r="B10" t="str">
        <f>IF(D:D&lt;&gt;" ",[1]规则参考!$B:$B&amp;"-"&amp;[1]规则参考!$D:$D&amp;"-"&amp;[1]规则参考!$F:$F&amp;"("&amp;D:D&amp;")",[1]规则参考!$B:$B&amp;"-"&amp;[1]规则参考!$D:$D&amp;"-"&amp;[1]规则参考!$F:$F)</f>
        <v>成品类-军工-军工主机</v>
      </c>
      <c r="C10" s="1" t="s">
        <v>1</v>
      </c>
      <c r="D10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10" s="7" t="str">
        <f>[1]规则参考!$N:$N</f>
        <v>1是RoHs，0非RoHs</v>
      </c>
      <c r="F10" t="str">
        <f>IF([1]规则参考!$K:$K=0,"",[1]规则参考!$K:$K)</f>
        <v>0001</v>
      </c>
    </row>
    <row r="11" spans="1:7">
      <c r="A11" s="6" t="str">
        <f>[1]规则参考!$A:$A&amp;[1]规则参考!$C:$C&amp;[1]规则参考!$E:$E&amp;[1]规则参考!$G:$G&amp;[1]规则参考!$I:$I&amp;[1]规则参考!$K:$K&amp;[1]规则参考!$M:$M</f>
        <v>103020200010</v>
      </c>
      <c r="B11" t="str">
        <f>IF(D:D&lt;&gt;" ",[1]规则参考!$B:$B&amp;"-"&amp;[1]规则参考!$D:$D&amp;"-"&amp;[1]规则参考!$F:$F&amp;"("&amp;D:D&amp;")",[1]规则参考!$B:$B&amp;"-"&amp;[1]规则参考!$D:$D&amp;"-"&amp;[1]规则参考!$F:$F)</f>
        <v>成品类-军工-手持终端</v>
      </c>
      <c r="C11" s="1" t="s">
        <v>2</v>
      </c>
      <c r="D11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11" s="7" t="str">
        <f>[1]规则参考!$N:$N</f>
        <v>1是RoHs，0非RoHs</v>
      </c>
      <c r="F11" t="str">
        <f>IF([1]规则参考!$K:$K=0,"",[1]规则参考!$K:$K)</f>
        <v>0001</v>
      </c>
    </row>
    <row r="12" spans="1:7">
      <c r="A12" s="6" t="str">
        <f>[1]规则参考!$A:$A&amp;[1]规则参考!$C:$C&amp;[1]规则参考!$E:$E&amp;[1]规则参考!$G:$G&amp;[1]规则参考!$I:$I&amp;[1]规则参考!$K:$K&amp;[1]规则参考!$M:$M</f>
        <v>104010100010</v>
      </c>
      <c r="B12" t="str">
        <f>IF(D:D&lt;&gt;" ",[1]规则参考!$B:$B&amp;"-"&amp;[1]规则参考!$D:$D&amp;"-"&amp;[1]规则参考!$F:$F&amp;"("&amp;D:D&amp;")",[1]规则参考!$B:$B&amp;"-"&amp;[1]规则参考!$D:$D&amp;"-"&amp;[1]规则参考!$F:$F)</f>
        <v>成品类-测温-ZigBee传输</v>
      </c>
      <c r="C12" s="1" t="s">
        <v>3</v>
      </c>
      <c r="D12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12" s="7" t="str">
        <f>[1]规则参考!$N:$N</f>
        <v>1是RoHs，0非RoHs</v>
      </c>
      <c r="F12" t="str">
        <f>IF([1]规则参考!$K:$K=0,"",[1]规则参考!$K:$K)</f>
        <v>0001</v>
      </c>
    </row>
    <row r="13" spans="1:7">
      <c r="A13" s="6" t="str">
        <f>[1]规则参考!$A:$A&amp;[1]规则参考!$C:$C&amp;[1]规则参考!$E:$E&amp;[1]规则参考!$G:$G&amp;[1]规则参考!$I:$I&amp;[1]规则参考!$K:$K&amp;[1]规则参考!$M:$M</f>
        <v>104010200010</v>
      </c>
      <c r="B13" t="str">
        <f>IF(D:D&lt;&gt;" ",[1]规则参考!$B:$B&amp;"-"&amp;[1]规则参考!$D:$D&amp;"-"&amp;[1]规则参考!$F:$F&amp;"("&amp;D:D&amp;")",[1]规则参考!$B:$B&amp;"-"&amp;[1]规则参考!$D:$D&amp;"-"&amp;[1]规则参考!$F:$F)</f>
        <v>成品类-测温-ZigBee传输</v>
      </c>
      <c r="C13" s="1" t="s">
        <v>4</v>
      </c>
      <c r="D13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13" s="7" t="str">
        <f>[1]规则参考!$N:$N</f>
        <v>1是RoHs，0非RoHs</v>
      </c>
      <c r="F13" t="str">
        <f>IF([1]规则参考!$K:$K=0,"",[1]规则参考!$K:$K)</f>
        <v>0001</v>
      </c>
    </row>
    <row r="14" spans="1:7">
      <c r="A14" s="6" t="str">
        <f>[1]规则参考!$A:$A&amp;[1]规则参考!$C:$C&amp;[1]规则参考!$E:$E&amp;[1]规则参考!$G:$G&amp;[1]规则参考!$I:$I&amp;[1]规则参考!$K:$K&amp;[1]规则参考!$M:$M</f>
        <v>104020100010</v>
      </c>
      <c r="B14" t="str">
        <f>IF(D:D&lt;&gt;" ",[1]规则参考!$B:$B&amp;"-"&amp;[1]规则参考!$D:$D&amp;"-"&amp;[1]规则参考!$F:$F&amp;"("&amp;D:D&amp;")",[1]规则参考!$B:$B&amp;"-"&amp;[1]规则参考!$D:$D&amp;"-"&amp;[1]规则参考!$F:$F)</f>
        <v>成品类-测温-2530传输</v>
      </c>
      <c r="D14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14" s="7" t="str">
        <f>[1]规则参考!$N:$N</f>
        <v>1是RoHs，0非RoHs</v>
      </c>
      <c r="F14" t="str">
        <f>IF([1]规则参考!$K:$K=0,"",[1]规则参考!$K:$K)</f>
        <v>0001</v>
      </c>
    </row>
    <row r="15" spans="1:7">
      <c r="A15" s="6" t="str">
        <f>[1]规则参考!$A:$A&amp;[1]规则参考!$C:$C&amp;[1]规则参考!$E:$E&amp;[1]规则参考!$G:$G&amp;[1]规则参考!$I:$I&amp;[1]规则参考!$K:$K&amp;[1]规则参考!$M:$M</f>
        <v>104030100010</v>
      </c>
      <c r="B15" t="str">
        <f>IF(D:D&lt;&gt;" ",[1]规则参考!$B:$B&amp;"-"&amp;[1]规则参考!$D:$D&amp;"-"&amp;[1]规则参考!$F:$F&amp;"("&amp;D:D&amp;")",[1]规则参考!$B:$B&amp;"-"&amp;[1]规则参考!$D:$D&amp;"-"&amp;[1]规则参考!$F:$F)</f>
        <v>成品类-测温-433传输</v>
      </c>
      <c r="D15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15" s="7" t="str">
        <f>[1]规则参考!$N:$N</f>
        <v>1是RoHs，0非RoHs</v>
      </c>
      <c r="F15" t="str">
        <f>IF([1]规则参考!$K:$K=0,"",[1]规则参考!$K:$K)</f>
        <v>0001</v>
      </c>
    </row>
    <row r="16" spans="1:7" ht="13.5">
      <c r="C16"/>
      <c r="F16" t="str">
        <f>IF([1]规则参考!$K:$K=0,"",[1]规则参考!$K:$K)</f>
        <v>成品流水码</v>
      </c>
    </row>
    <row r="17" spans="1:6">
      <c r="F17" t="str">
        <f>IF([1]规则参考!$K:$K=0,"",[1]规则参考!$K:$K)</f>
        <v>码</v>
      </c>
    </row>
    <row r="18" spans="1:6">
      <c r="A18" s="6" t="str">
        <f>[1]规则参考!$A:$A&amp;[1]规则参考!$C:$C&amp;[1]规则参考!$E:$E&amp;[1]规则参考!$G:$G&amp;[1]规则参考!$I:$I&amp;[1]规则参考!$K:$K&amp;[1]规则参考!$M:$M</f>
        <v>201010100010</v>
      </c>
      <c r="B18" t="str">
        <f>IF(D:D&lt;&gt;" ",[1]规则参考!$B:$B&amp;"-"&amp;[1]规则参考!$D:$D&amp;"-"&amp;[1]规则参考!$F:$F&amp;"("&amp;D:D&amp;")",[1]规则参考!$B:$B&amp;"-"&amp;[1]规则参考!$D:$D&amp;"-"&amp;[1]规则参考!$F:$F)</f>
        <v>整机类-炼钢-</v>
      </c>
      <c r="D18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18" s="7" t="str">
        <f>[1]规则参考!$N:$N</f>
        <v>1是RoHs，0非RoHs</v>
      </c>
      <c r="F18" t="str">
        <f>IF([1]规则参考!$K:$K=0,"",[1]规则参考!$K:$K)</f>
        <v>0001</v>
      </c>
    </row>
    <row r="19" spans="1:6">
      <c r="A19" s="6" t="str">
        <f>[1]规则参考!$A:$A&amp;[1]规则参考!$C:$C&amp;[1]规则参考!$E:$E&amp;[1]规则参考!$G:$G&amp;[1]规则参考!$I:$I&amp;[1]规则参考!$K:$K&amp;[1]规则参考!$M:$M</f>
        <v>201020200010</v>
      </c>
      <c r="B19" t="str">
        <f>IF(D:D&lt;&gt;" ",[1]规则参考!$B:$B&amp;"-"&amp;[1]规则参考!$D:$D&amp;"-"&amp;[1]规则参考!$F:$F&amp;"("&amp;D:D&amp;")",[1]规则参考!$B:$B&amp;"-"&amp;[1]规则参考!$D:$D&amp;"-"&amp;[1]规则参考!$F:$F)</f>
        <v>整机类-炼钢-</v>
      </c>
      <c r="D19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19" s="7" t="str">
        <f>[1]规则参考!$N:$N</f>
        <v>1是RoHs，0非RoHs</v>
      </c>
      <c r="F19" t="str">
        <f>IF([1]规则参考!$K:$K=0,"",[1]规则参考!$K:$K)</f>
        <v>0001</v>
      </c>
    </row>
    <row r="20" spans="1:6">
      <c r="A20" s="6" t="str">
        <f>[1]规则参考!$A:$A&amp;[1]规则参考!$C:$C&amp;[1]规则参考!$E:$E&amp;[1]规则参考!$G:$G&amp;[1]规则参考!$I:$I&amp;[1]规则参考!$K:$K&amp;[1]规则参考!$M:$M</f>
        <v>201030300010</v>
      </c>
      <c r="B20" t="str">
        <f>IF(D:D&lt;&gt;" ",[1]规则参考!$B:$B&amp;"-"&amp;[1]规则参考!$D:$D&amp;"-"&amp;[1]规则参考!$F:$F&amp;"("&amp;D:D&amp;")",[1]规则参考!$B:$B&amp;"-"&amp;[1]规则参考!$D:$D&amp;"-"&amp;[1]规则参考!$F:$F)</f>
        <v>整机类-炼钢-</v>
      </c>
      <c r="D20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20" s="7" t="str">
        <f>[1]规则参考!$N:$N</f>
        <v>1是RoHs，0非RoHs</v>
      </c>
      <c r="F20" t="str">
        <f>IF([1]规则参考!$K:$K=0,"",[1]规则参考!$K:$K)</f>
        <v>0001</v>
      </c>
    </row>
    <row r="21" spans="1:6">
      <c r="A21" s="6" t="str">
        <f>[1]规则参考!$A:$A&amp;[1]规则参考!$C:$C&amp;[1]规则参考!$E:$E&amp;[1]规则参考!$G:$G&amp;[1]规则参考!$I:$I&amp;[1]规则参考!$K:$K&amp;[1]规则参考!$M:$M</f>
        <v>201040400010</v>
      </c>
      <c r="B21" t="str">
        <f>IF(D:D&lt;&gt;" ",[1]规则参考!$B:$B&amp;"-"&amp;[1]规则参考!$D:$D&amp;"-"&amp;[1]规则参考!$F:$F&amp;"("&amp;D:D&amp;")",[1]规则参考!$B:$B&amp;"-"&amp;[1]规则参考!$D:$D&amp;"-"&amp;[1]规则参考!$F:$F)</f>
        <v>整机类-炼钢-</v>
      </c>
      <c r="D21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21" s="7" t="str">
        <f>[1]规则参考!$N:$N</f>
        <v>1是RoHs，0非RoHs</v>
      </c>
      <c r="F21" t="str">
        <f>IF([1]规则参考!$K:$K=0,"",[1]规则参考!$K:$K)</f>
        <v>0001</v>
      </c>
    </row>
    <row r="22" spans="1:6">
      <c r="A22" s="6" t="str">
        <f>[1]规则参考!$A:$A&amp;[1]规则参考!$C:$C&amp;[1]规则参考!$E:$E&amp;[1]规则参考!$G:$G&amp;[1]规则参考!$I:$I&amp;[1]规则参考!$K:$K&amp;[1]规则参考!$M:$M</f>
        <v>201050500010</v>
      </c>
      <c r="B22" t="str">
        <f>IF(D:D&lt;&gt;" ",[1]规则参考!$B:$B&amp;"-"&amp;[1]规则参考!$D:$D&amp;"-"&amp;[1]规则参考!$F:$F&amp;"("&amp;D:D&amp;")",[1]规则参考!$B:$B&amp;"-"&amp;[1]规则参考!$D:$D&amp;"-"&amp;[1]规则参考!$F:$F)</f>
        <v>整机类-炼钢-</v>
      </c>
      <c r="D22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22" s="7" t="str">
        <f>[1]规则参考!$N:$N</f>
        <v>1是RoHs，0非RoHs</v>
      </c>
      <c r="F22" t="str">
        <f>IF([1]规则参考!$K:$K=0,"",[1]规则参考!$K:$K)</f>
        <v>0001</v>
      </c>
    </row>
    <row r="23" spans="1:6">
      <c r="A23" s="6" t="str">
        <f>[1]规则参考!$A:$A&amp;[1]规则参考!$C:$C&amp;[1]规则参考!$E:$E&amp;[1]规则参考!$G:$G&amp;[1]规则参考!$I:$I&amp;[1]规则参考!$K:$K&amp;[1]规则参考!$M:$M</f>
        <v>201060600010</v>
      </c>
      <c r="B23" t="str">
        <f>IF(D:D&lt;&gt;" ",[1]规则参考!$B:$B&amp;"-"&amp;[1]规则参考!$D:$D&amp;"-"&amp;[1]规则参考!$F:$F&amp;"("&amp;D:D&amp;")",[1]规则参考!$B:$B&amp;"-"&amp;[1]规则参考!$D:$D&amp;"-"&amp;[1]规则参考!$F:$F)</f>
        <v>整机类-炼钢-</v>
      </c>
      <c r="D23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23" s="7" t="str">
        <f>[1]规则参考!$N:$N</f>
        <v>1是RoHs，0非RoHs</v>
      </c>
      <c r="F23" t="str">
        <f>IF([1]规则参考!$K:$K=0,"",[1]规则参考!$K:$K)</f>
        <v>0001</v>
      </c>
    </row>
    <row r="24" spans="1:6">
      <c r="A24" s="6" t="str">
        <f>[1]规则参考!$A:$A&amp;[1]规则参考!$C:$C&amp;[1]规则参考!$E:$E&amp;[1]规则参考!$G:$G&amp;[1]规则参考!$I:$I&amp;[1]规则参考!$K:$K&amp;[1]规则参考!$M:$M</f>
        <v>202010100010</v>
      </c>
      <c r="B24" t="str">
        <f>IF(D:D&lt;&gt;" ",[1]规则参考!$B:$B&amp;"-"&amp;[1]规则参考!$D:$D&amp;"-"&amp;[1]规则参考!$F:$F&amp;"("&amp;D:D&amp;")",[1]规则参考!$B:$B&amp;"-"&amp;[1]规则参考!$D:$D&amp;"-"&amp;[1]规则参考!$F:$F)</f>
        <v>整机类-张力计-电子张力计</v>
      </c>
      <c r="C24" s="1" t="s">
        <v>0</v>
      </c>
      <c r="D24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24" s="7" t="str">
        <f>[1]规则参考!$N:$N</f>
        <v>1是RoHs，0非RoHs</v>
      </c>
      <c r="F24" t="str">
        <f>IF([1]规则参考!$K:$K=0,"",[1]规则参考!$K:$K)</f>
        <v>0001</v>
      </c>
    </row>
    <row r="25" spans="1:6">
      <c r="A25" s="6" t="str">
        <f>[1]规则参考!$A:$A&amp;[1]规则参考!$C:$C&amp;[1]规则参考!$E:$E&amp;[1]规则参考!$G:$G&amp;[1]规则参考!$I:$I&amp;[1]规则参考!$K:$K&amp;[1]规则参考!$M:$M</f>
        <v>203010100010</v>
      </c>
      <c r="B25" t="str">
        <f>IF(D:D&lt;&gt;" ",[1]规则参考!$B:$B&amp;"-"&amp;[1]规则参考!$D:$D&amp;"-"&amp;[1]规则参考!$F:$F&amp;"("&amp;D:D&amp;")",[1]规则参考!$B:$B&amp;"-"&amp;[1]规则参考!$D:$D&amp;"-"&amp;[1]规则参考!$F:$F)</f>
        <v>整机类-军工-军工主机</v>
      </c>
      <c r="C25" s="1" t="s">
        <v>1</v>
      </c>
      <c r="D25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25" s="7" t="str">
        <f>[1]规则参考!$N:$N</f>
        <v>1是RoHs，0非RoHs</v>
      </c>
      <c r="F25" t="str">
        <f>IF([1]规则参考!$K:$K=0,"",[1]规则参考!$K:$K)</f>
        <v>0001</v>
      </c>
    </row>
    <row r="26" spans="1:6">
      <c r="A26" s="6" t="str">
        <f>[1]规则参考!$A:$A&amp;[1]规则参考!$C:$C&amp;[1]规则参考!$E:$E&amp;[1]规则参考!$G:$G&amp;[1]规则参考!$I:$I&amp;[1]规则参考!$K:$K&amp;[1]规则参考!$M:$M</f>
        <v>203020200010</v>
      </c>
      <c r="B26" t="str">
        <f>IF(D:D&lt;&gt;" ",[1]规则参考!$B:$B&amp;"-"&amp;[1]规则参考!$D:$D&amp;"-"&amp;[1]规则参考!$F:$F&amp;"("&amp;D:D&amp;")",[1]规则参考!$B:$B&amp;"-"&amp;[1]规则参考!$D:$D&amp;"-"&amp;[1]规则参考!$F:$F)</f>
        <v>整机类-军工-手持终端</v>
      </c>
      <c r="C26" s="1" t="s">
        <v>2</v>
      </c>
      <c r="D26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26" s="7" t="str">
        <f>[1]规则参考!$N:$N</f>
        <v>1是RoHs，0非RoHs</v>
      </c>
      <c r="F26" t="str">
        <f>IF([1]规则参考!$K:$K=0,"",[1]规则参考!$K:$K)</f>
        <v>0001</v>
      </c>
    </row>
    <row r="27" spans="1:6">
      <c r="A27" s="6" t="str">
        <f>[1]规则参考!$A:$A&amp;[1]规则参考!$C:$C&amp;[1]规则参考!$E:$E&amp;[1]规则参考!$G:$G&amp;[1]规则参考!$I:$I&amp;[1]规则参考!$K:$K&amp;[1]规则参考!$M:$M</f>
        <v>204010100010</v>
      </c>
      <c r="B27" t="str">
        <f>IF(D:D&lt;&gt;" ",[1]规则参考!$B:$B&amp;"-"&amp;[1]规则参考!$D:$D&amp;"-"&amp;[1]规则参考!$F:$F&amp;"("&amp;D:D&amp;")",[1]规则参考!$B:$B&amp;"-"&amp;[1]规则参考!$D:$D&amp;"-"&amp;[1]规则参考!$F:$F)</f>
        <v>整机类-测温-ZigBee传输</v>
      </c>
      <c r="C27" s="1" t="s">
        <v>3</v>
      </c>
      <c r="D27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27" s="7" t="str">
        <f>[1]规则参考!$N:$N</f>
        <v>1是RoHs，0非RoHs</v>
      </c>
      <c r="F27" t="str">
        <f>IF([1]规则参考!$K:$K=0,"",[1]规则参考!$K:$K)</f>
        <v>0001</v>
      </c>
    </row>
    <row r="28" spans="1:6">
      <c r="A28" s="6" t="str">
        <f>[1]规则参考!$A:$A&amp;[1]规则参考!$C:$C&amp;[1]规则参考!$E:$E&amp;[1]规则参考!$G:$G&amp;[1]规则参考!$I:$I&amp;[1]规则参考!$K:$K&amp;[1]规则参考!$M:$M</f>
        <v>204010200010</v>
      </c>
      <c r="B28" t="str">
        <f>IF(D:D&lt;&gt;" ",[1]规则参考!$B:$B&amp;"-"&amp;[1]规则参考!$D:$D&amp;"-"&amp;[1]规则参考!$F:$F&amp;"("&amp;D:D&amp;")",[1]规则参考!$B:$B&amp;"-"&amp;[1]规则参考!$D:$D&amp;"-"&amp;[1]规则参考!$F:$F)</f>
        <v>整机类-测温-ZigBee传输</v>
      </c>
      <c r="C28" s="1" t="s">
        <v>4</v>
      </c>
      <c r="D28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28" s="7" t="str">
        <f>[1]规则参考!$N:$N</f>
        <v>1是RoHs，0非RoHs</v>
      </c>
      <c r="F28" t="str">
        <f>IF([1]规则参考!$K:$K=0,"",[1]规则参考!$K:$K)</f>
        <v>0001</v>
      </c>
    </row>
    <row r="29" spans="1:6">
      <c r="A29" s="6" t="str">
        <f>[1]规则参考!$A:$A&amp;[1]规则参考!$C:$C&amp;[1]规则参考!$E:$E&amp;[1]规则参考!$G:$G&amp;[1]规则参考!$I:$I&amp;[1]规则参考!$K:$K&amp;[1]规则参考!$M:$M</f>
        <v>204020100010</v>
      </c>
      <c r="B29" t="str">
        <f>IF(D:D&lt;&gt;" ",[1]规则参考!$B:$B&amp;"-"&amp;[1]规则参考!$D:$D&amp;"-"&amp;[1]规则参考!$F:$F&amp;"("&amp;D:D&amp;")",[1]规则参考!$B:$B&amp;"-"&amp;[1]规则参考!$D:$D&amp;"-"&amp;[1]规则参考!$F:$F)</f>
        <v>整机类-测温-2530传输</v>
      </c>
      <c r="D29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29" s="7" t="str">
        <f>[1]规则参考!$N:$N</f>
        <v>1是RoHs，0非RoHs</v>
      </c>
      <c r="F29" t="str">
        <f>IF([1]规则参考!$K:$K=0,"",[1]规则参考!$K:$K)</f>
        <v>0001</v>
      </c>
    </row>
    <row r="30" spans="1:6">
      <c r="A30" s="6" t="str">
        <f>[1]规则参考!$A:$A&amp;[1]规则参考!$C:$C&amp;[1]规则参考!$E:$E&amp;[1]规则参考!$G:$G&amp;[1]规则参考!$I:$I&amp;[1]规则参考!$K:$K&amp;[1]规则参考!$M:$M</f>
        <v>204030100010</v>
      </c>
      <c r="B30" t="str">
        <f>IF(D:D&lt;&gt;" ",[1]规则参考!$B:$B&amp;"-"&amp;[1]规则参考!$D:$D&amp;"-"&amp;[1]规则参考!$F:$F&amp;"("&amp;D:D&amp;")",[1]规则参考!$B:$B&amp;"-"&amp;[1]规则参考!$D:$D&amp;"-"&amp;[1]规则参考!$F:$F)</f>
        <v>整机类-测温-433传输</v>
      </c>
      <c r="D30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30" s="7" t="str">
        <f>[1]规则参考!$N:$N</f>
        <v>1是RoHs，0非RoHs</v>
      </c>
      <c r="F30" t="str">
        <f>IF([1]规则参考!$K:$K=0,"",[1]规则参考!$K:$K)</f>
        <v>0001</v>
      </c>
    </row>
    <row r="31" spans="1:6" ht="13.5">
      <c r="C31"/>
      <c r="F31" t="str">
        <f>IF([1]规则参考!$K:$K=0,"",[1]规则参考!$K:$K)</f>
        <v>成品流水码</v>
      </c>
    </row>
    <row r="32" spans="1:6">
      <c r="F32" t="str">
        <f>IF([1]规则参考!$K:$K=0,"",[1]规则参考!$K:$K)</f>
        <v>码</v>
      </c>
    </row>
    <row r="33" spans="1:6">
      <c r="A33" s="6" t="str">
        <f>[1]规则参考!$A:$A&amp;[1]规则参考!$C:$C&amp;[1]规则参考!$E:$E&amp;[1]规则参考!$G:$G&amp;[1]规则参考!$I:$I&amp;[1]规则参考!$K:$K&amp;[1]规则参考!$M:$M</f>
        <v>3010100010</v>
      </c>
      <c r="B33" t="str">
        <f>IF(D:D&lt;&gt;" ",[1]规则参考!$B:$B&amp;"-"&amp;[1]规则参考!$D:$D&amp;"-"&amp;[1]规则参考!$F:$F&amp;"("&amp;D:D&amp;")",[1]规则参考!$B:$B&amp;"-"&amp;[1]规则参考!$D:$D&amp;"-"&amp;[1]规则参考!$F:$F)</f>
        <v>半成品-炼钢-</v>
      </c>
      <c r="D33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33" s="7" t="str">
        <f>[1]规则参考!$N:$N</f>
        <v>1是RoHs，0非RoHs</v>
      </c>
      <c r="F33" t="str">
        <f>IF([1]规则参考!$K:$K=0,"",[1]规则参考!$K:$K)</f>
        <v>0001</v>
      </c>
    </row>
    <row r="34" spans="1:6">
      <c r="A34" s="6" t="str">
        <f>[1]规则参考!$A:$A&amp;[1]规则参考!$C:$C&amp;[1]规则参考!$E:$E&amp;[1]规则参考!$G:$G&amp;[1]规则参考!$I:$I&amp;[1]规则参考!$K:$K&amp;[1]规则参考!$M:$M</f>
        <v>3010200010</v>
      </c>
      <c r="B34" t="str">
        <f>IF(D:D&lt;&gt;" ",[1]规则参考!$B:$B&amp;"-"&amp;[1]规则参考!$D:$D&amp;"-"&amp;[1]规则参考!$F:$F&amp;"("&amp;D:D&amp;")",[1]规则参考!$B:$B&amp;"-"&amp;[1]规则参考!$D:$D&amp;"-"&amp;[1]规则参考!$F:$F)</f>
        <v>半成品-炼钢-</v>
      </c>
      <c r="D34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34" s="7" t="str">
        <f>[1]规则参考!$N:$N</f>
        <v>1是RoHs，0非RoHs</v>
      </c>
      <c r="F34" t="str">
        <f>IF([1]规则参考!$K:$K=0,"",[1]规则参考!$K:$K)</f>
        <v>0001</v>
      </c>
    </row>
    <row r="35" spans="1:6">
      <c r="A35" s="6" t="str">
        <f>[1]规则参考!$A:$A&amp;[1]规则参考!$C:$C&amp;[1]规则参考!$E:$E&amp;[1]规则参考!$G:$G&amp;[1]规则参考!$I:$I&amp;[1]规则参考!$K:$K&amp;[1]规则参考!$M:$M</f>
        <v>3010300010</v>
      </c>
      <c r="B35" t="str">
        <f>IF(D:D&lt;&gt;" ",[1]规则参考!$B:$B&amp;"-"&amp;[1]规则参考!$D:$D&amp;"-"&amp;[1]规则参考!$F:$F&amp;"("&amp;D:D&amp;")",[1]规则参考!$B:$B&amp;"-"&amp;[1]规则参考!$D:$D&amp;"-"&amp;[1]规则参考!$F:$F)</f>
        <v>半成品-炼钢-</v>
      </c>
      <c r="D35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35" s="7" t="str">
        <f>[1]规则参考!$N:$N</f>
        <v>1是RoHs，0非RoHs</v>
      </c>
      <c r="F35" t="str">
        <f>IF([1]规则参考!$K:$K=0,"",[1]规则参考!$K:$K)</f>
        <v>0001</v>
      </c>
    </row>
    <row r="36" spans="1:6">
      <c r="A36" s="6" t="str">
        <f>[1]规则参考!$A:$A&amp;[1]规则参考!$C:$C&amp;[1]规则参考!$E:$E&amp;[1]规则参考!$G:$G&amp;[1]规则参考!$I:$I&amp;[1]规则参考!$K:$K&amp;[1]规则参考!$M:$M</f>
        <v>3010400010</v>
      </c>
      <c r="B36" t="str">
        <f>IF(D:D&lt;&gt;" ",[1]规则参考!$B:$B&amp;"-"&amp;[1]规则参考!$D:$D&amp;"-"&amp;[1]规则参考!$F:$F&amp;"("&amp;D:D&amp;")",[1]规则参考!$B:$B&amp;"-"&amp;[1]规则参考!$D:$D&amp;"-"&amp;[1]规则参考!$F:$F)</f>
        <v>半成品-炼钢-</v>
      </c>
      <c r="D36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36" s="7" t="str">
        <f>[1]规则参考!$N:$N</f>
        <v>1是RoHs，0非RoHs</v>
      </c>
      <c r="F36" t="str">
        <f>IF([1]规则参考!$K:$K=0,"",[1]规则参考!$K:$K)</f>
        <v>0001</v>
      </c>
    </row>
    <row r="37" spans="1:6">
      <c r="A37" s="6" t="str">
        <f>[1]规则参考!$A:$A&amp;[1]规则参考!$C:$C&amp;[1]规则参考!$E:$E&amp;[1]规则参考!$G:$G&amp;[1]规则参考!$I:$I&amp;[1]规则参考!$K:$K&amp;[1]规则参考!$M:$M</f>
        <v>3010500010</v>
      </c>
      <c r="B37" t="str">
        <f>IF(D:D&lt;&gt;" ",[1]规则参考!$B:$B&amp;"-"&amp;[1]规则参考!$D:$D&amp;"-"&amp;[1]规则参考!$F:$F&amp;"("&amp;D:D&amp;")",[1]规则参考!$B:$B&amp;"-"&amp;[1]规则参考!$D:$D&amp;"-"&amp;[1]规则参考!$F:$F)</f>
        <v>半成品-炼钢-</v>
      </c>
      <c r="D37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37" s="7" t="str">
        <f>[1]规则参考!$N:$N</f>
        <v>1是RoHs，0非RoHs</v>
      </c>
      <c r="F37" t="str">
        <f>IF([1]规则参考!$K:$K=0,"",[1]规则参考!$K:$K)</f>
        <v>0001</v>
      </c>
    </row>
    <row r="38" spans="1:6">
      <c r="A38" s="6" t="str">
        <f>[1]规则参考!$A:$A&amp;[1]规则参考!$C:$C&amp;[1]规则参考!$E:$E&amp;[1]规则参考!$G:$G&amp;[1]规则参考!$I:$I&amp;[1]规则参考!$K:$K&amp;[1]规则参考!$M:$M</f>
        <v>3010600010</v>
      </c>
      <c r="B38" t="str">
        <f>IF(D:D&lt;&gt;" ",[1]规则参考!$B:$B&amp;"-"&amp;[1]规则参考!$D:$D&amp;"-"&amp;[1]规则参考!$F:$F&amp;"("&amp;D:D&amp;")",[1]规则参考!$B:$B&amp;"-"&amp;[1]规则参考!$D:$D&amp;"-"&amp;[1]规则参考!$F:$F)</f>
        <v>半成品-炼钢-</v>
      </c>
      <c r="D38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38" s="7" t="str">
        <f>[1]规则参考!$N:$N</f>
        <v>1是RoHs，0非RoHs</v>
      </c>
      <c r="F38" t="str">
        <f>IF([1]规则参考!$K:$K=0,"",[1]规则参考!$K:$K)</f>
        <v>0001</v>
      </c>
    </row>
    <row r="39" spans="1:6">
      <c r="A39" s="6" t="str">
        <f>[1]规则参考!$A:$A&amp;[1]规则参考!$C:$C&amp;[1]规则参考!$E:$E&amp;[1]规则参考!$G:$G&amp;[1]规则参考!$I:$I&amp;[1]规则参考!$K:$K&amp;[1]规则参考!$M:$M</f>
        <v>302010100010</v>
      </c>
      <c r="B39" t="str">
        <f>IF(D:D&lt;&gt;" ",[1]规则参考!$B:$B&amp;"-"&amp;[1]规则参考!$D:$D&amp;"-"&amp;[1]规则参考!$F:$F&amp;"("&amp;D:D&amp;")",[1]规则参考!$B:$B&amp;"-"&amp;[1]规则参考!$D:$D&amp;"-"&amp;[1]规则参考!$F:$F)</f>
        <v>半成品-张力计-电子张力计</v>
      </c>
      <c r="C39" s="1" t="s">
        <v>5</v>
      </c>
      <c r="D39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39" s="7" t="str">
        <f>[1]规则参考!$N:$N</f>
        <v>1是RoHs，0非RoHs</v>
      </c>
      <c r="F39" t="str">
        <f>IF([1]规则参考!$K:$K=0,"",[1]规则参考!$K:$K)</f>
        <v>0001</v>
      </c>
    </row>
    <row r="40" spans="1:6">
      <c r="A40" s="6" t="str">
        <f>[1]规则参考!$A:$A&amp;[1]规则参考!$C:$C&amp;[1]规则参考!$E:$E&amp;[1]规则参考!$G:$G&amp;[1]规则参考!$I:$I&amp;[1]规则参考!$K:$K&amp;[1]规则参考!$M:$M</f>
        <v>302010200010</v>
      </c>
      <c r="B40" t="str">
        <f>IF(D:D&lt;&gt;" ",[1]规则参考!$B:$B&amp;"-"&amp;[1]规则参考!$D:$D&amp;"-"&amp;[1]规则参考!$F:$F&amp;"("&amp;D:D&amp;")",[1]规则参考!$B:$B&amp;"-"&amp;[1]规则参考!$D:$D&amp;"-"&amp;[1]规则参考!$F:$F)</f>
        <v>半成品-张力计-电子张力计</v>
      </c>
      <c r="C40" s="1" t="s">
        <v>6</v>
      </c>
      <c r="D40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40" s="7" t="str">
        <f>[1]规则参考!$N:$N</f>
        <v>1是RoHs，0非RoHs</v>
      </c>
      <c r="F40" t="str">
        <f>IF([1]规则参考!$K:$K=0,"",[1]规则参考!$K:$K)</f>
        <v>0001</v>
      </c>
    </row>
    <row r="41" spans="1:6">
      <c r="A41" s="6" t="str">
        <f>[1]规则参考!$A:$A&amp;[1]规则参考!$C:$C&amp;[1]规则参考!$E:$E&amp;[1]规则参考!$G:$G&amp;[1]规则参考!$I:$I&amp;[1]规则参考!$K:$K&amp;[1]规则参考!$M:$M</f>
        <v>302010300010</v>
      </c>
      <c r="B41" t="str">
        <f>IF(D:D&lt;&gt;" ",[1]规则参考!$B:$B&amp;"-"&amp;[1]规则参考!$D:$D&amp;"-"&amp;[1]规则参考!$F:$F&amp;"("&amp;D:D&amp;")",[1]规则参考!$B:$B&amp;"-"&amp;[1]规则参考!$D:$D&amp;"-"&amp;[1]规则参考!$F:$F)</f>
        <v>半成品-张力计-电子张力计</v>
      </c>
      <c r="C41" s="1" t="s">
        <v>7</v>
      </c>
      <c r="D41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41" s="7" t="str">
        <f>[1]规则参考!$N:$N</f>
        <v>1是RoHs，0非RoHs</v>
      </c>
      <c r="F41" t="str">
        <f>IF([1]规则参考!$K:$K=0,"",[1]规则参考!$K:$K)</f>
        <v>0001</v>
      </c>
    </row>
    <row r="42" spans="1:6">
      <c r="A42" s="6" t="str">
        <f>[1]规则参考!$A:$A&amp;[1]规则参考!$C:$C&amp;[1]规则参考!$E:$E&amp;[1]规则参考!$G:$G&amp;[1]规则参考!$I:$I&amp;[1]规则参考!$K:$K&amp;[1]规则参考!$M:$M</f>
        <v>302010400010</v>
      </c>
      <c r="B42" t="str">
        <f>IF(D:D&lt;&gt;" ",[1]规则参考!$B:$B&amp;"-"&amp;[1]规则参考!$D:$D&amp;"-"&amp;[1]规则参考!$F:$F&amp;"("&amp;D:D&amp;")",[1]规则参考!$B:$B&amp;"-"&amp;[1]规则参考!$D:$D&amp;"-"&amp;[1]规则参考!$F:$F)</f>
        <v>半成品-张力计-电子张力计</v>
      </c>
      <c r="C42" s="1" t="s">
        <v>8</v>
      </c>
      <c r="D42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42" s="7" t="str">
        <f>[1]规则参考!$N:$N</f>
        <v>1是RoHs，0非RoHs</v>
      </c>
      <c r="F42" t="str">
        <f>IF([1]规则参考!$K:$K=0,"",[1]规则参考!$K:$K)</f>
        <v>0001</v>
      </c>
    </row>
    <row r="43" spans="1:6">
      <c r="A43" s="6" t="str">
        <f>[1]规则参考!$A:$A&amp;[1]规则参考!$C:$C&amp;[1]规则参考!$E:$E&amp;[1]规则参考!$G:$G&amp;[1]规则参考!$I:$I&amp;[1]规则参考!$K:$K&amp;[1]规则参考!$M:$M</f>
        <v>303010100010</v>
      </c>
      <c r="B43" t="str">
        <f>IF(D:D&lt;&gt;" ",[1]规则参考!$B:$B&amp;"-"&amp;[1]规则参考!$D:$D&amp;"-"&amp;[1]规则参考!$F:$F&amp;"("&amp;D:D&amp;")",[1]规则参考!$B:$B&amp;"-"&amp;[1]规则参考!$D:$D&amp;"-"&amp;[1]规则参考!$F:$F)</f>
        <v>半成品-军工-军工主机</v>
      </c>
      <c r="C43" s="1" t="s">
        <v>9</v>
      </c>
      <c r="D43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43" s="7" t="str">
        <f>[1]规则参考!$N:$N</f>
        <v>1是RoHs，0非RoHs</v>
      </c>
      <c r="F43" t="str">
        <f>IF([1]规则参考!$K:$K=0,"",[1]规则参考!$K:$K)</f>
        <v>0001</v>
      </c>
    </row>
    <row r="44" spans="1:6">
      <c r="A44" s="6" t="str">
        <f>[1]规则参考!$A:$A&amp;[1]规则参考!$C:$C&amp;[1]规则参考!$E:$E&amp;[1]规则参考!$G:$G&amp;[1]规则参考!$I:$I&amp;[1]规则参考!$K:$K&amp;[1]规则参考!$M:$M</f>
        <v>303020200010</v>
      </c>
      <c r="B44" t="str">
        <f>IF(D:D&lt;&gt;" ",[1]规则参考!$B:$B&amp;"-"&amp;[1]规则参考!$D:$D&amp;"-"&amp;[1]规则参考!$F:$F&amp;"("&amp;D:D&amp;")",[1]规则参考!$B:$B&amp;"-"&amp;[1]规则参考!$D:$D&amp;"-"&amp;[1]规则参考!$F:$F)</f>
        <v>半成品-军工-手持终端</v>
      </c>
      <c r="C44" s="1" t="s">
        <v>10</v>
      </c>
      <c r="D44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44" s="7" t="str">
        <f>[1]规则参考!$N:$N</f>
        <v>1是RoHs，0非RoHs</v>
      </c>
      <c r="F44" t="str">
        <f>IF([1]规则参考!$K:$K=0,"",[1]规则参考!$K:$K)</f>
        <v>0001</v>
      </c>
    </row>
    <row r="45" spans="1:6">
      <c r="A45" s="6" t="str">
        <f>[1]规则参考!$A:$A&amp;[1]规则参考!$C:$C&amp;[1]规则参考!$E:$E&amp;[1]规则参考!$G:$G&amp;[1]规则参考!$I:$I&amp;[1]规则参考!$K:$K&amp;[1]规则参考!$M:$M</f>
        <v>304010100010</v>
      </c>
      <c r="B45" t="str">
        <f>IF(D:D&lt;&gt;" ",[1]规则参考!$B:$B&amp;"-"&amp;[1]规则参考!$D:$D&amp;"-"&amp;[1]规则参考!$F:$F&amp;"("&amp;D:D&amp;")",[1]规则参考!$B:$B&amp;"-"&amp;[1]规则参考!$D:$D&amp;"-"&amp;[1]规则参考!$F:$F)</f>
        <v>半成品-测温-ZigBee传输</v>
      </c>
      <c r="C45" s="1" t="s">
        <v>11</v>
      </c>
      <c r="D45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45" s="7" t="str">
        <f>[1]规则参考!$N:$N</f>
        <v>1是RoHs，0非RoHs</v>
      </c>
      <c r="F45" t="str">
        <f>IF([1]规则参考!$K:$K=0,"",[1]规则参考!$K:$K)</f>
        <v>0001</v>
      </c>
    </row>
    <row r="46" spans="1:6">
      <c r="A46" s="6" t="str">
        <f>[1]规则参考!$A:$A&amp;[1]规则参考!$C:$C&amp;[1]规则参考!$E:$E&amp;[1]规则参考!$G:$G&amp;[1]规则参考!$I:$I&amp;[1]规则参考!$K:$K&amp;[1]规则参考!$M:$M</f>
        <v>304010200010</v>
      </c>
      <c r="B46" t="str">
        <f>IF(D:D&lt;&gt;" ",[1]规则参考!$B:$B&amp;"-"&amp;[1]规则参考!$D:$D&amp;"-"&amp;[1]规则参考!$F:$F&amp;"("&amp;D:D&amp;")",[1]规则参考!$B:$B&amp;"-"&amp;[1]规则参考!$D:$D&amp;"-"&amp;[1]规则参考!$F:$F)</f>
        <v>半成品-测温-ZigBee传输</v>
      </c>
      <c r="C46" s="1" t="s">
        <v>12</v>
      </c>
      <c r="D46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46" s="7" t="str">
        <f>[1]规则参考!$N:$N</f>
        <v>1是RoHs，0非RoHs</v>
      </c>
      <c r="F46" t="str">
        <f>IF([1]规则参考!$K:$K=0,"",[1]规则参考!$K:$K)</f>
        <v>0001</v>
      </c>
    </row>
    <row r="47" spans="1:6">
      <c r="A47" s="6" t="str">
        <f>[1]规则参考!$A:$A&amp;[1]规则参考!$C:$C&amp;[1]规则参考!$E:$E&amp;[1]规则参考!$G:$G&amp;[1]规则参考!$I:$I&amp;[1]规则参考!$K:$K&amp;[1]规则参考!$M:$M</f>
        <v>304010300010</v>
      </c>
      <c r="B47" t="str">
        <f>IF(D:D&lt;&gt;" ",[1]规则参考!$B:$B&amp;"-"&amp;[1]规则参考!$D:$D&amp;"-"&amp;[1]规则参考!$F:$F&amp;"("&amp;D:D&amp;")",[1]规则参考!$B:$B&amp;"-"&amp;[1]规则参考!$D:$D&amp;"-"&amp;[1]规则参考!$F:$F)</f>
        <v>半成品-测温-ZigBee传输</v>
      </c>
      <c r="C47" s="1" t="s">
        <v>13</v>
      </c>
      <c r="D47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47" s="7" t="str">
        <f>[1]规则参考!$N:$N</f>
        <v>1是RoHs，0非RoHs</v>
      </c>
      <c r="F47" t="str">
        <f>IF([1]规则参考!$K:$K=0,"",[1]规则参考!$K:$K)</f>
        <v>0001</v>
      </c>
    </row>
    <row r="48" spans="1:6">
      <c r="A48" s="6" t="str">
        <f>[1]规则参考!$A:$A&amp;[1]规则参考!$C:$C&amp;[1]规则参考!$E:$E&amp;[1]规则参考!$G:$G&amp;[1]规则参考!$I:$I&amp;[1]规则参考!$K:$K&amp;[1]规则参考!$M:$M</f>
        <v>304010400010</v>
      </c>
      <c r="B48" t="str">
        <f>IF(D:D&lt;&gt;" ",[1]规则参考!$B:$B&amp;"-"&amp;[1]规则参考!$D:$D&amp;"-"&amp;[1]规则参考!$F:$F&amp;"("&amp;D:D&amp;")",[1]规则参考!$B:$B&amp;"-"&amp;[1]规则参考!$D:$D&amp;"-"&amp;[1]规则参考!$F:$F)</f>
        <v>半成品-测温-ZigBee传输</v>
      </c>
      <c r="C48" s="1" t="s">
        <v>14</v>
      </c>
      <c r="D48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48" s="7" t="str">
        <f>[1]规则参考!$N:$N</f>
        <v>1是RoHs，0非RoHs</v>
      </c>
      <c r="F48" t="str">
        <f>IF([1]规则参考!$K:$K=0,"",[1]规则参考!$K:$K)</f>
        <v>0001</v>
      </c>
    </row>
    <row r="49" spans="1:6">
      <c r="A49" s="6" t="str">
        <f>[1]规则参考!$A:$A&amp;[1]规则参考!$C:$C&amp;[1]规则参考!$E:$E&amp;[1]规则参考!$G:$G&amp;[1]规则参考!$I:$I&amp;[1]规则参考!$K:$K&amp;[1]规则参考!$M:$M</f>
        <v>304010500010</v>
      </c>
      <c r="B49" t="str">
        <f>IF(D:D&lt;&gt;" ",[1]规则参考!$B:$B&amp;"-"&amp;[1]规则参考!$D:$D&amp;"-"&amp;[1]规则参考!$F:$F&amp;"("&amp;D:D&amp;")",[1]规则参考!$B:$B&amp;"-"&amp;[1]规则参考!$D:$D&amp;"-"&amp;[1]规则参考!$F:$F)</f>
        <v>半成品-测温-ZigBee传输</v>
      </c>
      <c r="C49" s="1" t="s">
        <v>15</v>
      </c>
      <c r="D49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49" s="7" t="str">
        <f>[1]规则参考!$N:$N</f>
        <v>1是RoHs，0非RoHs</v>
      </c>
      <c r="F49" t="str">
        <f>IF([1]规则参考!$K:$K=0,"",[1]规则参考!$K:$K)</f>
        <v>0001</v>
      </c>
    </row>
    <row r="50" spans="1:6">
      <c r="A50" s="6" t="str">
        <f>[1]规则参考!$A:$A&amp;[1]规则参考!$C:$C&amp;[1]规则参考!$E:$E&amp;[1]规则参考!$G:$G&amp;[1]规则参考!$I:$I&amp;[1]规则参考!$K:$K&amp;[1]规则参考!$M:$M</f>
        <v>304010600010</v>
      </c>
      <c r="B50" t="str">
        <f>IF(D:D&lt;&gt;" ",[1]规则参考!$B:$B&amp;"-"&amp;[1]规则参考!$D:$D&amp;"-"&amp;[1]规则参考!$F:$F&amp;"("&amp;D:D&amp;")",[1]规则参考!$B:$B&amp;"-"&amp;[1]规则参考!$D:$D&amp;"-"&amp;[1]规则参考!$F:$F)</f>
        <v>半成品-测温-ZigBee传输</v>
      </c>
      <c r="C50" s="1" t="s">
        <v>16</v>
      </c>
      <c r="D50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50" s="7" t="str">
        <f>[1]规则参考!$N:$N</f>
        <v>1是RoHs，0非RoHs</v>
      </c>
      <c r="F50" t="str">
        <f>IF([1]规则参考!$K:$K=0,"",[1]规则参考!$K:$K)</f>
        <v>0001</v>
      </c>
    </row>
    <row r="51" spans="1:6">
      <c r="A51" s="6" t="str">
        <f>[1]规则参考!$A:$A&amp;[1]规则参考!$C:$C&amp;[1]规则参考!$E:$E&amp;[1]规则参考!$G:$G&amp;[1]规则参考!$I:$I&amp;[1]规则参考!$K:$K&amp;[1]规则参考!$M:$M</f>
        <v>304010700010</v>
      </c>
      <c r="B51" t="str">
        <f>IF(D:D&lt;&gt;" ",[1]规则参考!$B:$B&amp;"-"&amp;[1]规则参考!$D:$D&amp;"-"&amp;[1]规则参考!$F:$F&amp;"("&amp;D:D&amp;")",[1]规则参考!$B:$B&amp;"-"&amp;[1]规则参考!$D:$D&amp;"-"&amp;[1]规则参考!$F:$F)</f>
        <v>半成品-测温-ZigBee传输</v>
      </c>
      <c r="C51" s="1" t="s">
        <v>17</v>
      </c>
      <c r="D51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51" s="7" t="str">
        <f>[1]规则参考!$N:$N</f>
        <v>1是RoHs，0非RoHs</v>
      </c>
      <c r="F51" t="str">
        <f>IF([1]规则参考!$K:$K=0,"",[1]规则参考!$K:$K)</f>
        <v>0001</v>
      </c>
    </row>
    <row r="52" spans="1:6">
      <c r="A52" s="6" t="str">
        <f>[1]规则参考!$A:$A&amp;[1]规则参考!$C:$C&amp;[1]规则参考!$E:$E&amp;[1]规则参考!$G:$G&amp;[1]规则参考!$I:$I&amp;[1]规则参考!$K:$K&amp;[1]规则参考!$M:$M</f>
        <v>304010800010</v>
      </c>
      <c r="B52" t="str">
        <f>IF(D:D&lt;&gt;" ",[1]规则参考!$B:$B&amp;"-"&amp;[1]规则参考!$D:$D&amp;"-"&amp;[1]规则参考!$F:$F&amp;"("&amp;D:D&amp;")",[1]规则参考!$B:$B&amp;"-"&amp;[1]规则参考!$D:$D&amp;"-"&amp;[1]规则参考!$F:$F)</f>
        <v>半成品-测温-ZigBee传输</v>
      </c>
      <c r="C52" s="1" t="s">
        <v>18</v>
      </c>
      <c r="D52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52" s="7" t="str">
        <f>[1]规则参考!$N:$N</f>
        <v>1是RoHs，0非RoHs</v>
      </c>
      <c r="F52" t="str">
        <f>IF([1]规则参考!$K:$K=0,"",[1]规则参考!$K:$K)</f>
        <v>0001</v>
      </c>
    </row>
    <row r="53" spans="1:6">
      <c r="A53" s="6" t="str">
        <f>[1]规则参考!$A:$A&amp;[1]规则参考!$C:$C&amp;[1]规则参考!$E:$E&amp;[1]规则参考!$G:$G&amp;[1]规则参考!$I:$I&amp;[1]规则参考!$K:$K&amp;[1]规则参考!$M:$M</f>
        <v>304010900010</v>
      </c>
      <c r="B53" t="str">
        <f>IF(D:D&lt;&gt;" ",[1]规则参考!$B:$B&amp;"-"&amp;[1]规则参考!$D:$D&amp;"-"&amp;[1]规则参考!$F:$F&amp;"("&amp;D:D&amp;")",[1]规则参考!$B:$B&amp;"-"&amp;[1]规则参考!$D:$D&amp;"-"&amp;[1]规则参考!$F:$F)</f>
        <v>半成品-测温-ZigBee传输</v>
      </c>
      <c r="C53" s="1" t="s">
        <v>19</v>
      </c>
      <c r="D53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53" s="7" t="str">
        <f>[1]规则参考!$N:$N</f>
        <v>1是RoHs，0非RoHs</v>
      </c>
      <c r="F53" t="str">
        <f>IF([1]规则参考!$K:$K=0,"",[1]规则参考!$K:$K)</f>
        <v>0001</v>
      </c>
    </row>
    <row r="54" spans="1:6">
      <c r="A54" s="6" t="str">
        <f>[1]规则参考!$A:$A&amp;[1]规则参考!$C:$C&amp;[1]规则参考!$E:$E&amp;[1]规则参考!$G:$G&amp;[1]规则参考!$I:$I&amp;[1]规则参考!$K:$K&amp;[1]规则参考!$M:$M</f>
        <v>304011000010</v>
      </c>
      <c r="B54" t="str">
        <f>IF(D:D&lt;&gt;" ",[1]规则参考!$B:$B&amp;"-"&amp;[1]规则参考!$D:$D&amp;"-"&amp;[1]规则参考!$F:$F&amp;"("&amp;D:D&amp;")",[1]规则参考!$B:$B&amp;"-"&amp;[1]规则参考!$D:$D&amp;"-"&amp;[1]规则参考!$F:$F)</f>
        <v>半成品-测温-ZigBee传输</v>
      </c>
      <c r="C54" s="1" t="s">
        <v>20</v>
      </c>
      <c r="D54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54" s="7" t="str">
        <f>[1]规则参考!$N:$N</f>
        <v>1是RoHs，0非RoHs</v>
      </c>
      <c r="F54" t="str">
        <f>IF([1]规则参考!$K:$K=0,"",[1]规则参考!$K:$K)</f>
        <v>0001</v>
      </c>
    </row>
    <row r="55" spans="1:6">
      <c r="A55" s="6" t="str">
        <f>[1]规则参考!$A:$A&amp;[1]规则参考!$C:$C&amp;[1]规则参考!$E:$E&amp;[1]规则参考!$G:$G&amp;[1]规则参考!$I:$I&amp;[1]规则参考!$K:$K&amp;[1]规则参考!$M:$M</f>
        <v>304011100010</v>
      </c>
      <c r="B55" t="str">
        <f>IF(D:D&lt;&gt;" ",[1]规则参考!$B:$B&amp;"-"&amp;[1]规则参考!$D:$D&amp;"-"&amp;[1]规则参考!$F:$F&amp;"("&amp;D:D&amp;")",[1]规则参考!$B:$B&amp;"-"&amp;[1]规则参考!$D:$D&amp;"-"&amp;[1]规则参考!$F:$F)</f>
        <v>半成品-测温-ZigBee传输</v>
      </c>
      <c r="C55" s="1" t="s">
        <v>21</v>
      </c>
      <c r="D55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55" s="7" t="str">
        <f>[1]规则参考!$N:$N</f>
        <v>1是RoHs，0非RoHs</v>
      </c>
      <c r="F55" t="str">
        <f>IF([1]规则参考!$K:$K=0,"",[1]规则参考!$K:$K)</f>
        <v>0001</v>
      </c>
    </row>
    <row r="56" spans="1:6">
      <c r="A56" s="6" t="str">
        <f>[1]规则参考!$A:$A&amp;[1]规则参考!$C:$C&amp;[1]规则参考!$E:$E&amp;[1]规则参考!$G:$G&amp;[1]规则参考!$I:$I&amp;[1]规则参考!$K:$K&amp;[1]规则参考!$M:$M</f>
        <v>304011200010</v>
      </c>
      <c r="B56" t="str">
        <f>IF(D:D&lt;&gt;" ",[1]规则参考!$B:$B&amp;"-"&amp;[1]规则参考!$D:$D&amp;"-"&amp;[1]规则参考!$F:$F&amp;"("&amp;D:D&amp;")",[1]规则参考!$B:$B&amp;"-"&amp;[1]规则参考!$D:$D&amp;"-"&amp;[1]规则参考!$F:$F)</f>
        <v>半成品-测温-ZigBee传输</v>
      </c>
      <c r="C56" s="1" t="s">
        <v>22</v>
      </c>
      <c r="D56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56" s="7" t="str">
        <f>[1]规则参考!$N:$N</f>
        <v>1是RoHs，0非RoHs</v>
      </c>
      <c r="F56" t="str">
        <f>IF([1]规则参考!$K:$K=0,"",[1]规则参考!$K:$K)</f>
        <v>0001</v>
      </c>
    </row>
    <row r="57" spans="1:6">
      <c r="A57" s="6" t="str">
        <f>[1]规则参考!$A:$A&amp;[1]规则参考!$C:$C&amp;[1]规则参考!$E:$E&amp;[1]规则参考!$G:$G&amp;[1]规则参考!$I:$I&amp;[1]规则参考!$K:$K&amp;[1]规则参考!$M:$M</f>
        <v>304011300010</v>
      </c>
      <c r="B57" t="str">
        <f>IF(D:D&lt;&gt;" ",[1]规则参考!$B:$B&amp;"-"&amp;[1]规则参考!$D:$D&amp;"-"&amp;[1]规则参考!$F:$F&amp;"("&amp;D:D&amp;")",[1]规则参考!$B:$B&amp;"-"&amp;[1]规则参考!$D:$D&amp;"-"&amp;[1]规则参考!$F:$F)</f>
        <v>半成品-测温-ZigBee传输</v>
      </c>
      <c r="C57" s="1" t="s">
        <v>23</v>
      </c>
      <c r="D57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57" s="7" t="str">
        <f>[1]规则参考!$N:$N</f>
        <v>1是RoHs，0非RoHs</v>
      </c>
      <c r="F57" t="str">
        <f>IF([1]规则参考!$K:$K=0,"",[1]规则参考!$K:$K)</f>
        <v>0001</v>
      </c>
    </row>
    <row r="58" spans="1:6">
      <c r="A58" s="6" t="str">
        <f>[1]规则参考!$A:$A&amp;[1]规则参考!$C:$C&amp;[1]规则参考!$E:$E&amp;[1]规则参考!$G:$G&amp;[1]规则参考!$I:$I&amp;[1]规则参考!$K:$K&amp;[1]规则参考!$M:$M</f>
        <v>304011400010</v>
      </c>
      <c r="B58" t="str">
        <f>IF(D:D&lt;&gt;" ",[1]规则参考!$B:$B&amp;"-"&amp;[1]规则参考!$D:$D&amp;"-"&amp;[1]规则参考!$F:$F&amp;"("&amp;D:D&amp;")",[1]规则参考!$B:$B&amp;"-"&amp;[1]规则参考!$D:$D&amp;"-"&amp;[1]规则参考!$F:$F)</f>
        <v>半成品-测温-ZigBee传输</v>
      </c>
      <c r="C58" s="1" t="s">
        <v>24</v>
      </c>
      <c r="D58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58" s="7" t="str">
        <f>[1]规则参考!$N:$N</f>
        <v>1是RoHs，0非RoHs</v>
      </c>
      <c r="F58" t="str">
        <f>IF([1]规则参考!$K:$K=0,"",[1]规则参考!$K:$K)</f>
        <v>0001</v>
      </c>
    </row>
    <row r="59" spans="1:6">
      <c r="A59" s="6" t="str">
        <f>[1]规则参考!$A:$A&amp;[1]规则参考!$C:$C&amp;[1]规则参考!$E:$E&amp;[1]规则参考!$G:$G&amp;[1]规则参考!$I:$I&amp;[1]规则参考!$K:$K&amp;[1]规则参考!$M:$M</f>
        <v>304011500010</v>
      </c>
      <c r="B59" t="str">
        <f>IF(D:D&lt;&gt;" ",[1]规则参考!$B:$B&amp;"-"&amp;[1]规则参考!$D:$D&amp;"-"&amp;[1]规则参考!$F:$F&amp;"("&amp;D:D&amp;")",[1]规则参考!$B:$B&amp;"-"&amp;[1]规则参考!$D:$D&amp;"-"&amp;[1]规则参考!$F:$F)</f>
        <v>半成品-测温-ZigBee传输</v>
      </c>
      <c r="C59" s="1" t="s">
        <v>25</v>
      </c>
      <c r="D59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59" s="7" t="str">
        <f>[1]规则参考!$N:$N</f>
        <v>1是RoHs，0非RoHs</v>
      </c>
      <c r="F59" t="str">
        <f>IF([1]规则参考!$K:$K=0,"",[1]规则参考!$K:$K)</f>
        <v>0001</v>
      </c>
    </row>
    <row r="60" spans="1:6">
      <c r="A60" s="6" t="str">
        <f>[1]规则参考!$A:$A&amp;[1]规则参考!$C:$C&amp;[1]规则参考!$E:$E&amp;[1]规则参考!$G:$G&amp;[1]规则参考!$I:$I&amp;[1]规则参考!$K:$K&amp;[1]规则参考!$M:$M</f>
        <v>304020100010</v>
      </c>
      <c r="B60" t="str">
        <f>IF(D:D&lt;&gt;" ",[1]规则参考!$B:$B&amp;"-"&amp;[1]规则参考!$D:$D&amp;"-"&amp;[1]规则参考!$F:$F&amp;"("&amp;D:D&amp;")",[1]规则参考!$B:$B&amp;"-"&amp;[1]规则参考!$D:$D&amp;"-"&amp;[1]规则参考!$F:$F)</f>
        <v>半成品-测温-2530传输</v>
      </c>
      <c r="D60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60" s="7" t="str">
        <f>[1]规则参考!$N:$N</f>
        <v>1是RoHs，0非RoHs</v>
      </c>
      <c r="F60" t="str">
        <f>IF([1]规则参考!$K:$K=0,"",[1]规则参考!$K:$K)</f>
        <v>0001</v>
      </c>
    </row>
    <row r="61" spans="1:6">
      <c r="A61" s="6" t="str">
        <f>[1]规则参考!$A:$A&amp;[1]规则参考!$C:$C&amp;[1]规则参考!$E:$E&amp;[1]规则参考!$G:$G&amp;[1]规则参考!$I:$I&amp;[1]规则参考!$K:$K&amp;[1]规则参考!$M:$M</f>
        <v>304030100010</v>
      </c>
      <c r="B61" t="str">
        <f>IF(D:D&lt;&gt;" ",[1]规则参考!$B:$B&amp;"-"&amp;[1]规则参考!$D:$D&amp;"-"&amp;[1]规则参考!$F:$F&amp;"("&amp;D:D&amp;")",[1]规则参考!$B:$B&amp;"-"&amp;[1]规则参考!$D:$D&amp;"-"&amp;[1]规则参考!$F:$F)</f>
        <v>半成品-测温-433传输</v>
      </c>
      <c r="D61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 </v>
      </c>
      <c r="E61" s="7" t="str">
        <f>[1]规则参考!$N:$N</f>
        <v>1是RoHs，0非RoHs</v>
      </c>
      <c r="F61" t="str">
        <f>IF([1]规则参考!$K:$K=0,"",[1]规则参考!$K:$K)</f>
        <v>0001</v>
      </c>
    </row>
    <row r="62" spans="1:6" ht="13.5">
      <c r="C62"/>
      <c r="F62" t="str">
        <f>IF([1]规则参考!$K:$K=0,"",[1]规则参考!$K:$K)</f>
        <v>成品流水码</v>
      </c>
    </row>
    <row r="63" spans="1:6">
      <c r="F63" t="str">
        <f>IF([1]规则参考!$K:$K=0,"",[1]规则参考!$K:$K)</f>
        <v>码</v>
      </c>
    </row>
    <row r="64" spans="1:6">
      <c r="A64" s="6" t="str">
        <f>[1]规则参考!$A:$A&amp;[1]规则参考!$C:$C&amp;[1]规则参考!$E:$E&amp;[1]规则参考!$G:$G&amp;[1]规则参考!$I:$I&amp;[1]规则参考!$K:$K&amp;[1]规则参考!$M:$M</f>
        <v>410110100010</v>
      </c>
      <c r="B6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零件品-电子件-电阻(贴片 )</v>
      </c>
      <c r="C64" s="1" t="s">
        <v>26</v>
      </c>
      <c r="D64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贴片 </v>
      </c>
      <c r="E64" s="7" t="str">
        <f>[1]规则参考!$N:$N</f>
        <v>1是RoHs，0非RoHs</v>
      </c>
      <c r="F64" t="str">
        <f>IF([1]规则参考!$K:$K=0,"",[1]规则参考!$K:$K)</f>
        <v>0001</v>
      </c>
    </row>
    <row r="65" spans="1:6">
      <c r="A65" s="6" t="str">
        <f>[1]规则参考!$A:$A&amp;[1]规则参考!$C:$C&amp;[1]规则参考!$E:$E&amp;[1]规则参考!$G:$G&amp;[1]规则参考!$I:$I&amp;[1]规则参考!$K:$K&amp;[1]规则参考!$M:$M</f>
        <v>410110200010</v>
      </c>
      <c r="B6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零件品-电子件-电阻(贴片 )</v>
      </c>
      <c r="C65" s="1" t="s">
        <v>27</v>
      </c>
      <c r="D65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贴片 </v>
      </c>
      <c r="E65" s="7" t="str">
        <f>[1]规则参考!$N:$N</f>
        <v>1是RoHs，0非RoHs</v>
      </c>
      <c r="F65" t="str">
        <f>IF([1]规则参考!$K:$K=0,"",[1]规则参考!$K:$K)</f>
        <v>0001</v>
      </c>
    </row>
    <row r="66" spans="1:6">
      <c r="A66" s="6" t="str">
        <f>[1]规则参考!$A:$A&amp;[1]规则参考!$C:$C&amp;[1]规则参考!$E:$E&amp;[1]规则参考!$G:$G&amp;[1]规则参考!$I:$I&amp;[1]规则参考!$K:$K&amp;[1]规则参考!$M:$M</f>
        <v>410110300010</v>
      </c>
      <c r="B6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零件品-电子件-电阻(贴片 )</v>
      </c>
      <c r="C66" s="1" t="s">
        <v>28</v>
      </c>
      <c r="D66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贴片 </v>
      </c>
      <c r="E66" s="7" t="str">
        <f>[1]规则参考!$N:$N</f>
        <v>1是RoHs，0非RoHs</v>
      </c>
      <c r="F66" t="str">
        <f>IF([1]规则参考!$K:$K=0,"",[1]规则参考!$K:$K)</f>
        <v>0001</v>
      </c>
    </row>
    <row r="67" spans="1:6">
      <c r="A67" s="6" t="str">
        <f>[1]规则参考!$A:$A&amp;[1]规则参考!$C:$C&amp;[1]规则参考!$E:$E&amp;[1]规则参考!$G:$G&amp;[1]规则参考!$I:$I&amp;[1]规则参考!$K:$K&amp;[1]规则参考!$M:$M</f>
        <v>410110400010</v>
      </c>
      <c r="B6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零件品-电子件-电阻(贴片 )</v>
      </c>
      <c r="C67" s="1" t="s">
        <v>29</v>
      </c>
      <c r="D67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贴片 </v>
      </c>
      <c r="E67" s="7" t="str">
        <f>[1]规则参考!$N:$N</f>
        <v>1是RoHs，0非RoHs</v>
      </c>
      <c r="F67" t="str">
        <f>IF([1]规则参考!$K:$K=0,"",[1]规则参考!$K:$K)</f>
        <v>0001</v>
      </c>
    </row>
    <row r="68" spans="1:6">
      <c r="A68" s="6" t="str">
        <f>[1]规则参考!$A:$A&amp;[1]规则参考!$C:$C&amp;[1]规则参考!$E:$E&amp;[1]规则参考!$G:$G&amp;[1]规则参考!$I:$I&amp;[1]规则参考!$K:$K&amp;[1]规则参考!$M:$M</f>
        <v>410110500010</v>
      </c>
      <c r="B6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零件品-电子件-电阻(贴片 )</v>
      </c>
      <c r="C68" s="1" t="s">
        <v>30</v>
      </c>
      <c r="D68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贴片 </v>
      </c>
      <c r="E68" s="7" t="str">
        <f>[1]规则参考!$N:$N</f>
        <v>1是RoHs，0非RoHs</v>
      </c>
      <c r="F68" t="str">
        <f>IF([1]规则参考!$K:$K=0,"",[1]规则参考!$K:$K)</f>
        <v>0001</v>
      </c>
    </row>
    <row r="69" spans="1:6">
      <c r="A69" s="6" t="str">
        <f>[1]规则参考!$A:$A&amp;[1]规则参考!$C:$C&amp;[1]规则参考!$E:$E&amp;[1]规则参考!$G:$G&amp;[1]规则参考!$I:$I&amp;[1]规则参考!$K:$K&amp;[1]规则参考!$M:$M</f>
        <v>410110600010</v>
      </c>
      <c r="B6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零件品-电子件-电阻(贴片 )</v>
      </c>
      <c r="C69" s="1" t="s">
        <v>31</v>
      </c>
      <c r="D69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贴片 </v>
      </c>
      <c r="E69" s="7" t="str">
        <f>[1]规则参考!$N:$N</f>
        <v>1是RoHs，0非RoHs</v>
      </c>
      <c r="F69" t="str">
        <f>IF([1]规则参考!$K:$K=0,"",[1]规则参考!$K:$K)</f>
        <v>0001</v>
      </c>
    </row>
    <row r="70" spans="1:6">
      <c r="A70" s="6" t="str">
        <f>[1]规则参考!$A:$A&amp;[1]规则参考!$C:$C&amp;[1]规则参考!$E:$E&amp;[1]规则参考!$G:$G&amp;[1]规则参考!$I:$I&amp;[1]规则参考!$K:$K&amp;[1]规则参考!$M:$M</f>
        <v>410110700010</v>
      </c>
      <c r="B7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零件品-电子件-电阻(贴片 )</v>
      </c>
      <c r="C70" s="1" t="s">
        <v>32</v>
      </c>
      <c r="D70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贴片 </v>
      </c>
      <c r="E70" s="7" t="str">
        <f>[1]规则参考!$N:$N</f>
        <v>1是RoHs，0非RoHs</v>
      </c>
      <c r="F70" t="str">
        <f>IF([1]规则参考!$K:$K=0,"",[1]规则参考!$K:$K)</f>
        <v>0001</v>
      </c>
    </row>
    <row r="71" spans="1:6">
      <c r="A71" s="6" t="str">
        <f>[1]规则参考!$A:$A&amp;[1]规则参考!$C:$C&amp;[1]规则参考!$E:$E&amp;[1]规则参考!$G:$G&amp;[1]规则参考!$I:$I&amp;[1]规则参考!$K:$K&amp;[1]规则参考!$M:$M</f>
        <v>410110800010</v>
      </c>
      <c r="B7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零件品-电子件-电阻(贴片 )</v>
      </c>
      <c r="C71" s="1" t="s">
        <v>33</v>
      </c>
      <c r="D71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贴片 </v>
      </c>
      <c r="E71" s="7" t="str">
        <f>[1]规则参考!$N:$N</f>
        <v>1是RoHs，0非RoHs</v>
      </c>
      <c r="F71" t="str">
        <f>IF([1]规则参考!$K:$K=0,"",[1]规则参考!$K:$K)</f>
        <v>0001</v>
      </c>
    </row>
    <row r="72" spans="1:6">
      <c r="A72" s="6" t="str">
        <f>[1]规则参考!$A:$A&amp;[1]规则参考!$C:$C&amp;[1]规则参考!$E:$E&amp;[1]规则参考!$G:$G&amp;[1]规则参考!$I:$I&amp;[1]规则参考!$K:$K&amp;[1]规则参考!$M:$M</f>
        <v>410110900010</v>
      </c>
      <c r="B7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零件品-电子件-电阻(贴片 )</v>
      </c>
      <c r="C72" s="1" t="s">
        <v>34</v>
      </c>
      <c r="D72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贴片 </v>
      </c>
      <c r="E72" s="7" t="str">
        <f>[1]规则参考!$N:$N</f>
        <v>1是RoHs，0非RoHs</v>
      </c>
      <c r="F72" t="str">
        <f>IF([1]规则参考!$K:$K=0,"",[1]规则参考!$K:$K)</f>
        <v>0001</v>
      </c>
    </row>
    <row r="73" spans="1:6">
      <c r="A73" s="6" t="str">
        <f>[1]规则参考!$A:$A&amp;[1]规则参考!$C:$C&amp;[1]规则参考!$E:$E&amp;[1]规则参考!$G:$G&amp;[1]规则参考!$I:$I&amp;[1]规则参考!$K:$K&amp;[1]规则参考!$M:$M</f>
        <v>410111000010</v>
      </c>
      <c r="B7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零件品-电子件-电阻(贴片 )</v>
      </c>
      <c r="C73" s="1" t="s">
        <v>35</v>
      </c>
      <c r="D73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贴片 </v>
      </c>
      <c r="E73" s="7" t="str">
        <f>[1]规则参考!$N:$N</f>
        <v>1是RoHs，0非RoHs</v>
      </c>
      <c r="F73" t="str">
        <f>IF([1]规则参考!$K:$K=0,"",[1]规则参考!$K:$K)</f>
        <v>0001</v>
      </c>
    </row>
    <row r="74" spans="1:6">
      <c r="A74" s="6" t="str">
        <f>[1]规则参考!$A:$A&amp;[1]规则参考!$C:$C&amp;[1]规则参考!$E:$E&amp;[1]规则参考!$G:$G&amp;[1]规则参考!$I:$I&amp;[1]规则参考!$K:$K&amp;[1]规则参考!$M:$M</f>
        <v>410111100010</v>
      </c>
      <c r="B7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零件品-电子件-电阻(贴片 )</v>
      </c>
      <c r="C74" s="1" t="s">
        <v>36</v>
      </c>
      <c r="D74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贴片 </v>
      </c>
      <c r="E74" s="7" t="str">
        <f>[1]规则参考!$N:$N</f>
        <v>1是RoHs，0非RoHs</v>
      </c>
      <c r="F74" t="str">
        <f>IF([1]规则参考!$K:$K=0,"",[1]规则参考!$K:$K)</f>
        <v>0001</v>
      </c>
    </row>
    <row r="75" spans="1:6">
      <c r="A75" s="6" t="str">
        <f>[1]规则参考!$A:$A&amp;[1]规则参考!$C:$C&amp;[1]规则参考!$E:$E&amp;[1]规则参考!$G:$G&amp;[1]规则参考!$I:$I&amp;[1]规则参考!$K:$K&amp;[1]规则参考!$M:$M</f>
        <v>410119900010</v>
      </c>
      <c r="B7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零件品-电子件-电阻(贴片 )</v>
      </c>
      <c r="C75" s="1" t="s">
        <v>37</v>
      </c>
      <c r="D75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贴片 </v>
      </c>
      <c r="E75" s="7" t="str">
        <f>[1]规则参考!$N:$N</f>
        <v>1是RoHs，0非RoHs</v>
      </c>
      <c r="F75" t="str">
        <f>IF([1]规则参考!$K:$K=0,"",[1]规则参考!$K:$K)</f>
        <v>0001</v>
      </c>
    </row>
    <row r="76" spans="1:6">
      <c r="A76" s="6" t="str">
        <f>[1]规则参考!$A:$A&amp;[1]规则参考!$C:$C&amp;[1]规则参考!$E:$E&amp;[1]规则参考!$G:$G&amp;[1]规则参考!$I:$I&amp;[1]规则参考!$K:$K&amp;[1]规则参考!$M:$M</f>
        <v>410120100010</v>
      </c>
      <c r="B7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零件品-电子件-电阻(插件 )</v>
      </c>
      <c r="C76" s="1" t="s">
        <v>26</v>
      </c>
      <c r="D76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插件 </v>
      </c>
      <c r="E76" s="7" t="str">
        <f>[1]规则参考!$N:$N</f>
        <v>1是RoHs，0非RoHs</v>
      </c>
      <c r="F76" t="str">
        <f>IF([1]规则参考!$K:$K=0,"",[1]规则参考!$K:$K)</f>
        <v>0001</v>
      </c>
    </row>
    <row r="77" spans="1:6">
      <c r="A77" s="6" t="str">
        <f>[1]规则参考!$A:$A&amp;[1]规则参考!$C:$C&amp;[1]规则参考!$E:$E&amp;[1]规则参考!$G:$G&amp;[1]规则参考!$I:$I&amp;[1]规则参考!$K:$K&amp;[1]规则参考!$M:$M</f>
        <v>410120200010</v>
      </c>
      <c r="B7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零件品-电子件-电阻(插件 )</v>
      </c>
      <c r="C77" s="1" t="s">
        <v>27</v>
      </c>
      <c r="D77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插件 </v>
      </c>
      <c r="E77" s="7" t="str">
        <f>[1]规则参考!$N:$N</f>
        <v>1是RoHs，0非RoHs</v>
      </c>
      <c r="F77" t="str">
        <f>IF([1]规则参考!$K:$K=0,"",[1]规则参考!$K:$K)</f>
        <v>0001</v>
      </c>
    </row>
    <row r="78" spans="1:6">
      <c r="A78" s="6" t="str">
        <f>[1]规则参考!$A:$A&amp;[1]规则参考!$C:$C&amp;[1]规则参考!$E:$E&amp;[1]规则参考!$G:$G&amp;[1]规则参考!$I:$I&amp;[1]规则参考!$K:$K&amp;[1]规则参考!$M:$M</f>
        <v>410120300010</v>
      </c>
      <c r="B7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零件品-电子件-电阻(插件 )</v>
      </c>
      <c r="C78" s="1" t="s">
        <v>28</v>
      </c>
      <c r="D78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插件 </v>
      </c>
      <c r="E78" s="7" t="str">
        <f>[1]规则参考!$N:$N</f>
        <v>1是RoHs，0非RoHs</v>
      </c>
      <c r="F78" t="str">
        <f>IF([1]规则参考!$K:$K=0,"",[1]规则参考!$K:$K)</f>
        <v>0001</v>
      </c>
    </row>
    <row r="79" spans="1:6">
      <c r="A79" s="6" t="str">
        <f>[1]规则参考!$A:$A&amp;[1]规则参考!$C:$C&amp;[1]规则参考!$E:$E&amp;[1]规则参考!$G:$G&amp;[1]规则参考!$I:$I&amp;[1]规则参考!$K:$K&amp;[1]规则参考!$M:$M</f>
        <v>410120400010</v>
      </c>
      <c r="B7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零件品-电子件-电阻(插件 )</v>
      </c>
      <c r="C79" s="1" t="s">
        <v>29</v>
      </c>
      <c r="D79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插件 </v>
      </c>
      <c r="E79" s="7" t="str">
        <f>[1]规则参考!$N:$N</f>
        <v>1是RoHs，0非RoHs</v>
      </c>
      <c r="F79" t="str">
        <f>IF([1]规则参考!$K:$K=0,"",[1]规则参考!$K:$K)</f>
        <v>0001</v>
      </c>
    </row>
    <row r="80" spans="1:6">
      <c r="A80" s="6" t="str">
        <f>[1]规则参考!$A:$A&amp;[1]规则参考!$C:$C&amp;[1]规则参考!$E:$E&amp;[1]规则参考!$G:$G&amp;[1]规则参考!$I:$I&amp;[1]规则参考!$K:$K&amp;[1]规则参考!$M:$M</f>
        <v>410120500010</v>
      </c>
      <c r="B8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零件品-电子件-电阻(插件 )</v>
      </c>
      <c r="C80" s="1" t="s">
        <v>30</v>
      </c>
      <c r="D80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插件 </v>
      </c>
      <c r="E80" s="7" t="str">
        <f>[1]规则参考!$N:$N</f>
        <v>1是RoHs，0非RoHs</v>
      </c>
      <c r="F80" t="str">
        <f>IF([1]规则参考!$K:$K=0,"",[1]规则参考!$K:$K)</f>
        <v>0001</v>
      </c>
    </row>
    <row r="81" spans="1:6">
      <c r="A81" s="6" t="str">
        <f>[1]规则参考!$A:$A&amp;[1]规则参考!$C:$C&amp;[1]规则参考!$E:$E&amp;[1]规则参考!$G:$G&amp;[1]规则参考!$I:$I&amp;[1]规则参考!$K:$K&amp;[1]规则参考!$M:$M</f>
        <v>410120600010</v>
      </c>
      <c r="B8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零件品-电子件-电阻(插件 )</v>
      </c>
      <c r="C81" s="1" t="s">
        <v>31</v>
      </c>
      <c r="D81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插件 </v>
      </c>
      <c r="E81" s="7" t="str">
        <f>[1]规则参考!$N:$N</f>
        <v>1是RoHs，0非RoHs</v>
      </c>
      <c r="F81" t="str">
        <f>IF([1]规则参考!$K:$K=0,"",[1]规则参考!$K:$K)</f>
        <v>0001</v>
      </c>
    </row>
    <row r="82" spans="1:6">
      <c r="A82" s="6" t="str">
        <f>[1]规则参考!$A:$A&amp;[1]规则参考!$C:$C&amp;[1]规则参考!$E:$E&amp;[1]规则参考!$G:$G&amp;[1]规则参考!$I:$I&amp;[1]规则参考!$K:$K&amp;[1]规则参考!$M:$M</f>
        <v>410120700010</v>
      </c>
      <c r="B8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零件品-电子件-电阻(插件 )</v>
      </c>
      <c r="C82" s="1" t="s">
        <v>32</v>
      </c>
      <c r="D82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插件 </v>
      </c>
      <c r="E82" s="7" t="str">
        <f>[1]规则参考!$N:$N</f>
        <v>1是RoHs，0非RoHs</v>
      </c>
      <c r="F82" t="str">
        <f>IF([1]规则参考!$K:$K=0,"",[1]规则参考!$K:$K)</f>
        <v>0001</v>
      </c>
    </row>
    <row r="83" spans="1:6">
      <c r="A83" s="6" t="str">
        <f>[1]规则参考!$A:$A&amp;[1]规则参考!$C:$C&amp;[1]规则参考!$E:$E&amp;[1]规则参考!$G:$G&amp;[1]规则参考!$I:$I&amp;[1]规则参考!$K:$K&amp;[1]规则参考!$M:$M</f>
        <v>410120800010</v>
      </c>
      <c r="B8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零件品-电子件-电阻(插件 )</v>
      </c>
      <c r="C83" s="1" t="s">
        <v>33</v>
      </c>
      <c r="D83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插件 </v>
      </c>
      <c r="E83" s="7" t="str">
        <f>[1]规则参考!$N:$N</f>
        <v>1是RoHs，0非RoHs</v>
      </c>
      <c r="F83" t="str">
        <f>IF([1]规则参考!$K:$K=0,"",[1]规则参考!$K:$K)</f>
        <v>0001</v>
      </c>
    </row>
    <row r="84" spans="1:6">
      <c r="A84" s="6" t="str">
        <f>[1]规则参考!$A:$A&amp;[1]规则参考!$C:$C&amp;[1]规则参考!$E:$E&amp;[1]规则参考!$G:$G&amp;[1]规则参考!$I:$I&amp;[1]规则参考!$K:$K&amp;[1]规则参考!$M:$M</f>
        <v>410120900010</v>
      </c>
      <c r="B8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零件品-电子件-电阻(插件 )</v>
      </c>
      <c r="C84" s="1" t="s">
        <v>34</v>
      </c>
      <c r="D84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插件 </v>
      </c>
      <c r="E84" s="7" t="str">
        <f>[1]规则参考!$N:$N</f>
        <v>1是RoHs，0非RoHs</v>
      </c>
      <c r="F84" t="str">
        <f>IF([1]规则参考!$K:$K=0,"",[1]规则参考!$K:$K)</f>
        <v>0001</v>
      </c>
    </row>
    <row r="85" spans="1:6">
      <c r="A85" s="6" t="str">
        <f>[1]规则参考!$A:$A&amp;[1]规则参考!$C:$C&amp;[1]规则参考!$E:$E&amp;[1]规则参考!$G:$G&amp;[1]规则参考!$I:$I&amp;[1]规则参考!$K:$K&amp;[1]规则参考!$M:$M</f>
        <v>410121000010</v>
      </c>
      <c r="B8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零件品-电子件-电阻(插件 )</v>
      </c>
      <c r="C85" s="1" t="s">
        <v>35</v>
      </c>
      <c r="D85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插件 </v>
      </c>
      <c r="E85" s="7" t="str">
        <f>[1]规则参考!$N:$N</f>
        <v>1是RoHs，0非RoHs</v>
      </c>
      <c r="F85" t="str">
        <f>IF([1]规则参考!$K:$K=0,"",[1]规则参考!$K:$K)</f>
        <v>0001</v>
      </c>
    </row>
    <row r="86" spans="1:6">
      <c r="A86" s="6" t="str">
        <f>[1]规则参考!$A:$A&amp;[1]规则参考!$C:$C&amp;[1]规则参考!$E:$E&amp;[1]规则参考!$G:$G&amp;[1]规则参考!$I:$I&amp;[1]规则参考!$K:$K&amp;[1]规则参考!$M:$M</f>
        <v>410121100010</v>
      </c>
      <c r="B8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零件品-电子件-电阻(插件 )</v>
      </c>
      <c r="C86" s="1" t="s">
        <v>36</v>
      </c>
      <c r="D86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插件 </v>
      </c>
      <c r="E86" s="7" t="str">
        <f>[1]规则参考!$N:$N</f>
        <v>1是RoHs，0非RoHs</v>
      </c>
      <c r="F86" t="str">
        <f>IF([1]规则参考!$K:$K=0,"",[1]规则参考!$K:$K)</f>
        <v>0001</v>
      </c>
    </row>
    <row r="87" spans="1:6">
      <c r="A87" s="6" t="str">
        <f>[1]规则参考!$A:$A&amp;[1]规则参考!$C:$C&amp;[1]规则参考!$E:$E&amp;[1]规则参考!$G:$G&amp;[1]规则参考!$I:$I&amp;[1]规则参考!$K:$K&amp;[1]规则参考!$M:$M</f>
        <v>410129900010</v>
      </c>
      <c r="B8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零件品-电子件-电阻(插件 )</v>
      </c>
      <c r="C87" s="1" t="s">
        <v>37</v>
      </c>
      <c r="D87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 xml:space="preserve">插件 </v>
      </c>
      <c r="E87" s="7" t="str">
        <f>[1]规则参考!$N:$N</f>
        <v>1是RoHs，0非RoHs</v>
      </c>
      <c r="F87" t="str">
        <f>IF([1]规则参考!$K:$K=0,"",[1]规则参考!$K:$K)</f>
        <v>0001</v>
      </c>
    </row>
    <row r="88" spans="1:6">
      <c r="A88" s="6" t="str">
        <f>[1]规则参考!$A:$A&amp;[1]规则参考!$C:$C&amp;[1]规则参考!$E:$E&amp;[1]规则参考!$G:$G&amp;[1]规则参考!$I:$I&amp;[1]规则参考!$K:$K&amp;[1]规则参考!$M:$M</f>
        <v>410150100010</v>
      </c>
      <c r="B8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零件品-电子件-电阻(分离)</v>
      </c>
      <c r="C88" s="1" t="s">
        <v>26</v>
      </c>
      <c r="D88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>分离</v>
      </c>
      <c r="E88" s="7" t="str">
        <f>[1]规则参考!$N:$N</f>
        <v>1是RoHs，0非RoHs</v>
      </c>
      <c r="F88" t="str">
        <f>IF([1]规则参考!$K:$K=0,"",[1]规则参考!$K:$K)</f>
        <v>0001</v>
      </c>
    </row>
    <row r="89" spans="1:6">
      <c r="A89" s="6" t="str">
        <f>[1]规则参考!$A:$A&amp;[1]规则参考!$C:$C&amp;[1]规则参考!$E:$E&amp;[1]规则参考!$G:$G&amp;[1]规则参考!$I:$I&amp;[1]规则参考!$K:$K&amp;[1]规则参考!$M:$M</f>
        <v>410150200010</v>
      </c>
      <c r="B8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零件品-电子件-电阻(分离)</v>
      </c>
      <c r="C89" s="1" t="s">
        <v>27</v>
      </c>
      <c r="D89" s="5" t="str">
        <f>IF([1]规则参考!$G:$G=0," ",IF([1]规则参考!$G:$G=1,"贴片 ",IF([1]规则参考!$G:$G=2,"插件 ",IF([1]规则参考!$G:$G=3,"盘装 ",IF([1]规则参考!$G:$G=4,"道轨",IF([1]规则参考!$G:$G=5,"分离",IF([1]规则参考!$G:$G=9,"其他"," ")))))))</f>
        <v>分离</v>
      </c>
      <c r="E89" s="7" t="str">
        <f>[1]规则参考!$N:$N</f>
        <v>1是RoHs，0非RoHs</v>
      </c>
      <c r="F89" t="str">
        <f>IF([1]规则参考!$K:$K=0,"",[1]规则参考!$K:$K)</f>
        <v>0001</v>
      </c>
    </row>
    <row r="90" spans="1:6">
      <c r="A90" s="6" t="str">
        <f>[1]规则参考!$A:$A&amp;[1]规则参考!$C:$C&amp;[1]规则参考!$E:$E&amp;[1]规则参考!$G:$G&amp;[1]规则参考!$I:$I&amp;[1]规则参考!$K:$K&amp;[1]规则参考!$M:$M</f>
        <v>410150300010</v>
      </c>
      <c r="B9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零件品-电子件-电阻(分离)</v>
      </c>
      <c r="C90" s="1" t="s">
        <v>28</v>
      </c>
      <c r="D9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90" s="7" t="str">
        <f>[1]规则参考!$N:$N</f>
        <v>1是RoHs，0非RoHs</v>
      </c>
      <c r="F90" t="str">
        <f>IF([1]规则参考!$K:$K=0,"",[1]规则参考!$K:$K)</f>
        <v>0001</v>
      </c>
    </row>
    <row r="91" spans="1:6">
      <c r="A91" s="6" t="str">
        <f>[1]规则参考!$A:$A&amp;[1]规则参考!$C:$C&amp;[1]规则参考!$E:$E&amp;[1]规则参考!$G:$G&amp;[1]规则参考!$I:$I&amp;[1]规则参考!$K:$K&amp;[1]规则参考!$M:$M</f>
        <v>410150400010</v>
      </c>
      <c r="B9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零件品-电子件-电阻(分离)</v>
      </c>
      <c r="C91" s="1" t="s">
        <v>29</v>
      </c>
      <c r="D9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91" s="7" t="str">
        <f>[1]规则参考!$N:$N</f>
        <v>1是RoHs，0非RoHs</v>
      </c>
      <c r="F91" t="str">
        <f>IF([1]规则参考!$K:$K=0,"",[1]规则参考!$K:$K)</f>
        <v>0001</v>
      </c>
    </row>
    <row r="92" spans="1:6">
      <c r="A92" s="6" t="str">
        <f>[1]规则参考!$A:$A&amp;[1]规则参考!$C:$C&amp;[1]规则参考!$E:$E&amp;[1]规则参考!$G:$G&amp;[1]规则参考!$I:$I&amp;[1]规则参考!$K:$K&amp;[1]规则参考!$M:$M</f>
        <v>410150500010</v>
      </c>
      <c r="B9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零件品-电子件-电阻(分离)</v>
      </c>
      <c r="C92" s="1" t="s">
        <v>30</v>
      </c>
      <c r="D9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92" s="7" t="str">
        <f>[1]规则参考!$N:$N</f>
        <v>1是RoHs，0非RoHs</v>
      </c>
      <c r="F92" t="str">
        <f>IF([1]规则参考!$K:$K=0,"",[1]规则参考!$K:$K)</f>
        <v>0001</v>
      </c>
    </row>
    <row r="93" spans="1:6">
      <c r="A93" s="6" t="str">
        <f>[1]规则参考!$A:$A&amp;[1]规则参考!$C:$C&amp;[1]规则参考!$E:$E&amp;[1]规则参考!$G:$G&amp;[1]规则参考!$I:$I&amp;[1]规则参考!$K:$K&amp;[1]规则参考!$M:$M</f>
        <v>410150600010</v>
      </c>
      <c r="B9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零件品-电子件-电阻(分离)</v>
      </c>
      <c r="C93" s="1" t="s">
        <v>31</v>
      </c>
      <c r="D9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93" s="7" t="str">
        <f>[1]规则参考!$N:$N</f>
        <v>1是RoHs，0非RoHs</v>
      </c>
      <c r="F93" t="str">
        <f>IF([1]规则参考!$K:$K=0,"",[1]规则参考!$K:$K)</f>
        <v>0001</v>
      </c>
    </row>
    <row r="94" spans="1:6">
      <c r="A94" s="6" t="str">
        <f>[1]规则参考!$A:$A&amp;[1]规则参考!$C:$C&amp;[1]规则参考!$E:$E&amp;[1]规则参考!$G:$G&amp;[1]规则参考!$I:$I&amp;[1]规则参考!$K:$K&amp;[1]规则参考!$M:$M</f>
        <v>410150700010</v>
      </c>
      <c r="B9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零件品-电子件-电阻(分离)</v>
      </c>
      <c r="C94" s="1" t="s">
        <v>32</v>
      </c>
      <c r="D9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94" s="7" t="str">
        <f>[1]规则参考!$N:$N</f>
        <v>1是RoHs，0非RoHs</v>
      </c>
      <c r="F94" t="str">
        <f>IF([1]规则参考!$K:$K=0,"",[1]规则参考!$K:$K)</f>
        <v>0001</v>
      </c>
    </row>
    <row r="95" spans="1:6">
      <c r="A95" s="6" t="str">
        <f>[1]规则参考!$A:$A&amp;[1]规则参考!$C:$C&amp;[1]规则参考!$E:$E&amp;[1]规则参考!$G:$G&amp;[1]规则参考!$I:$I&amp;[1]规则参考!$K:$K&amp;[1]规则参考!$M:$M</f>
        <v>410150800010</v>
      </c>
      <c r="B9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零件品-电子件-电阻(分离)</v>
      </c>
      <c r="C95" s="1" t="s">
        <v>33</v>
      </c>
      <c r="D9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95" s="7" t="str">
        <f>[1]规则参考!$N:$N</f>
        <v>1是RoHs，0非RoHs</v>
      </c>
      <c r="F95" t="str">
        <f>IF([1]规则参考!$K:$K=0,"",[1]规则参考!$K:$K)</f>
        <v>0001</v>
      </c>
    </row>
    <row r="96" spans="1:6">
      <c r="A96" s="6" t="str">
        <f>[1]规则参考!$A:$A&amp;[1]规则参考!$C:$C&amp;[1]规则参考!$E:$E&amp;[1]规则参考!$G:$G&amp;[1]规则参考!$I:$I&amp;[1]规则参考!$K:$K&amp;[1]规则参考!$M:$M</f>
        <v>410150900010</v>
      </c>
      <c r="B9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零件品-电子件-电阻(分离)</v>
      </c>
      <c r="C96" s="1" t="s">
        <v>34</v>
      </c>
      <c r="D9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96" s="7" t="str">
        <f>[1]规则参考!$N:$N</f>
        <v>1是RoHs，0非RoHs</v>
      </c>
      <c r="F96" t="str">
        <f>IF([1]规则参考!$K:$K=0,"",[1]规则参考!$K:$K)</f>
        <v>0001</v>
      </c>
    </row>
    <row r="97" spans="1:6">
      <c r="A97" s="6" t="str">
        <f>[1]规则参考!$A:$A&amp;[1]规则参考!$C:$C&amp;[1]规则参考!$E:$E&amp;[1]规则参考!$G:$G&amp;[1]规则参考!$I:$I&amp;[1]规则参考!$K:$K&amp;[1]规则参考!$M:$M</f>
        <v>410151000010</v>
      </c>
      <c r="B9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零件品-电子件-电阻(分离)</v>
      </c>
      <c r="C97" s="1" t="s">
        <v>35</v>
      </c>
      <c r="D9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97" s="7" t="str">
        <f>[1]规则参考!$N:$N</f>
        <v>1是RoHs，0非RoHs</v>
      </c>
      <c r="F97" t="str">
        <f>IF([1]规则参考!$K:$K=0,"",[1]规则参考!$K:$K)</f>
        <v>0001</v>
      </c>
    </row>
    <row r="98" spans="1:6">
      <c r="A98" s="6" t="str">
        <f>[1]规则参考!$A:$A&amp;[1]规则参考!$C:$C&amp;[1]规则参考!$E:$E&amp;[1]规则参考!$G:$G&amp;[1]规则参考!$I:$I&amp;[1]规则参考!$K:$K&amp;[1]规则参考!$M:$M</f>
        <v>410151100010</v>
      </c>
      <c r="B9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零件品-电子件-电阻(分离)</v>
      </c>
      <c r="C98" s="1" t="s">
        <v>36</v>
      </c>
      <c r="D9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98" s="7" t="str">
        <f>[1]规则参考!$N:$N</f>
        <v>1是RoHs，0非RoHs</v>
      </c>
      <c r="F98" t="str">
        <f>IF([1]规则参考!$K:$K=0,"",[1]规则参考!$K:$K)</f>
        <v>0001</v>
      </c>
    </row>
    <row r="99" spans="1:6">
      <c r="A99" s="6" t="str">
        <f>[1]规则参考!$A:$A&amp;[1]规则参考!$C:$C&amp;[1]规则参考!$E:$E&amp;[1]规则参考!$G:$G&amp;[1]规则参考!$I:$I&amp;[1]规则参考!$K:$K&amp;[1]规则参考!$M:$M</f>
        <v>410159900010</v>
      </c>
      <c r="B9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零件品-电子件-电阻(分离)</v>
      </c>
      <c r="C99" s="1" t="s">
        <v>37</v>
      </c>
      <c r="D9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99" s="7" t="str">
        <f>[1]规则参考!$N:$N</f>
        <v>1是RoHs，0非RoHs</v>
      </c>
      <c r="F99" t="str">
        <f>IF([1]规则参考!$K:$K=0,"",[1]规则参考!$K:$K)</f>
        <v>0001</v>
      </c>
    </row>
    <row r="100" spans="1:6">
      <c r="A100" s="6" t="str">
        <f>[1]规则参考!$A:$A&amp;[1]规则参考!$C:$C&amp;[1]规则参考!$E:$E&amp;[1]规则参考!$G:$G&amp;[1]规则参考!$I:$I&amp;[1]规则参考!$K:$K&amp;[1]规则参考!$M:$M</f>
        <v>41019</v>
      </c>
      <c r="B10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零件品-电子件-电阻(其他)</v>
      </c>
      <c r="D10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100" s="7">
        <f>[1]规则参考!$N:$N</f>
        <v>0</v>
      </c>
      <c r="F100" t="str">
        <f>IF([1]规则参考!$K:$K=0,"",[1]规则参考!$K:$K)</f>
        <v/>
      </c>
    </row>
    <row r="101" spans="1:6">
      <c r="A101" s="6" t="str">
        <f>[1]规则参考!$A:$A&amp;[1]规则参考!$C:$C&amp;[1]规则参考!$E:$E&amp;[1]规则参考!$G:$G&amp;[1]规则参考!$I:$I&amp;[1]规则参考!$K:$K&amp;[1]规则参考!$M:$M</f>
        <v>410210100010</v>
      </c>
      <c r="B10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零件品-电子件-电容(贴片 )</v>
      </c>
      <c r="C101" s="1" t="s">
        <v>38</v>
      </c>
      <c r="D10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01" s="7" t="str">
        <f>[1]规则参考!$N:$N</f>
        <v>1是RoHs，0非RoHs</v>
      </c>
      <c r="F101" t="str">
        <f>IF([1]规则参考!$K:$K=0,"",[1]规则参考!$K:$K)</f>
        <v>0001</v>
      </c>
    </row>
    <row r="102" spans="1:6">
      <c r="A102" s="6" t="str">
        <f>[1]规则参考!$A:$A&amp;[1]规则参考!$C:$C&amp;[1]规则参考!$E:$E&amp;[1]规则参考!$G:$G&amp;[1]规则参考!$I:$I&amp;[1]规则参考!$K:$K&amp;[1]规则参考!$M:$M</f>
        <v>410210200010</v>
      </c>
      <c r="B10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零件品-电子件-电容(贴片 )</v>
      </c>
      <c r="C102" s="1" t="s">
        <v>39</v>
      </c>
      <c r="D10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02" s="7" t="str">
        <f>[1]规则参考!$N:$N</f>
        <v>1是RoHs，0非RoHs</v>
      </c>
      <c r="F102" t="str">
        <f>IF([1]规则参考!$K:$K=0,"",[1]规则参考!$K:$K)</f>
        <v>0001</v>
      </c>
    </row>
    <row r="103" spans="1:6">
      <c r="A103" s="6" t="str">
        <f>[1]规则参考!$A:$A&amp;[1]规则参考!$C:$C&amp;[1]规则参考!$E:$E&amp;[1]规则参考!$G:$G&amp;[1]规则参考!$I:$I&amp;[1]规则参考!$K:$K&amp;[1]规则参考!$M:$M</f>
        <v>410210300010</v>
      </c>
      <c r="B10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零件品-电子件-电容(贴片 )</v>
      </c>
      <c r="C103" s="1" t="s">
        <v>40</v>
      </c>
      <c r="D10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03" s="7" t="str">
        <f>[1]规则参考!$N:$N</f>
        <v>1是RoHs，0非RoHs</v>
      </c>
      <c r="F103" t="str">
        <f>IF([1]规则参考!$K:$K=0,"",[1]规则参考!$K:$K)</f>
        <v>0001</v>
      </c>
    </row>
    <row r="104" spans="1:6">
      <c r="A104" s="6" t="str">
        <f>[1]规则参考!$A:$A&amp;[1]规则参考!$C:$C&amp;[1]规则参考!$E:$E&amp;[1]规则参考!$G:$G&amp;[1]规则参考!$I:$I&amp;[1]规则参考!$K:$K&amp;[1]规则参考!$M:$M</f>
        <v>410210400010</v>
      </c>
      <c r="B10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零件品-电子件-电容(贴片 )</v>
      </c>
      <c r="C104" s="1" t="s">
        <v>41</v>
      </c>
      <c r="D10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04" s="7" t="str">
        <f>[1]规则参考!$N:$N</f>
        <v>1是RoHs，0非RoHs</v>
      </c>
      <c r="F104" t="str">
        <f>IF([1]规则参考!$K:$K=0,"",[1]规则参考!$K:$K)</f>
        <v>0001</v>
      </c>
    </row>
    <row r="105" spans="1:6">
      <c r="A105" s="6" t="str">
        <f>[1]规则参考!$A:$A&amp;[1]规则参考!$C:$C&amp;[1]规则参考!$E:$E&amp;[1]规则参考!$G:$G&amp;[1]规则参考!$I:$I&amp;[1]规则参考!$K:$K&amp;[1]规则参考!$M:$M</f>
        <v>410210500010</v>
      </c>
      <c r="B10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零件品-电子件-电容(贴片 )</v>
      </c>
      <c r="C105" s="1" t="s">
        <v>42</v>
      </c>
      <c r="D10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05" s="7" t="str">
        <f>[1]规则参考!$N:$N</f>
        <v>1是RoHs，0非RoHs</v>
      </c>
      <c r="F105" t="str">
        <f>IF([1]规则参考!$K:$K=0,"",[1]规则参考!$K:$K)</f>
        <v>0001</v>
      </c>
    </row>
    <row r="106" spans="1:6">
      <c r="A106" s="6" t="str">
        <f>[1]规则参考!$A:$A&amp;[1]规则参考!$C:$C&amp;[1]规则参考!$E:$E&amp;[1]规则参考!$G:$G&amp;[1]规则参考!$I:$I&amp;[1]规则参考!$K:$K&amp;[1]规则参考!$M:$M</f>
        <v>410210600010</v>
      </c>
      <c r="B10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零件品-电子件-电容(贴片 )</v>
      </c>
      <c r="C106" s="1" t="s">
        <v>43</v>
      </c>
      <c r="D10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06" s="7" t="str">
        <f>[1]规则参考!$N:$N</f>
        <v>1是RoHs，0非RoHs</v>
      </c>
      <c r="F106" t="str">
        <f>IF([1]规则参考!$K:$K=0,"",[1]规则参考!$K:$K)</f>
        <v>0001</v>
      </c>
    </row>
    <row r="107" spans="1:6">
      <c r="A107" s="6" t="str">
        <f>[1]规则参考!$A:$A&amp;[1]规则参考!$C:$C&amp;[1]规则参考!$E:$E&amp;[1]规则参考!$G:$G&amp;[1]规则参考!$I:$I&amp;[1]规则参考!$K:$K&amp;[1]规则参考!$M:$M</f>
        <v>410210700010</v>
      </c>
      <c r="B10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零件品-电子件-电容(贴片 )</v>
      </c>
      <c r="C107" s="1" t="s">
        <v>44</v>
      </c>
      <c r="D10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07" s="7" t="str">
        <f>[1]规则参考!$N:$N</f>
        <v>1是RoHs，0非RoHs</v>
      </c>
      <c r="F107" t="str">
        <f>IF([1]规则参考!$K:$K=0,"",[1]规则参考!$K:$K)</f>
        <v>0001</v>
      </c>
    </row>
    <row r="108" spans="1:6">
      <c r="A108" s="6" t="str">
        <f>[1]规则参考!$A:$A&amp;[1]规则参考!$C:$C&amp;[1]规则参考!$E:$E&amp;[1]规则参考!$G:$G&amp;[1]规则参考!$I:$I&amp;[1]规则参考!$K:$K&amp;[1]规则参考!$M:$M</f>
        <v>410210800010</v>
      </c>
      <c r="B10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零件品-电子件-电容(贴片 )</v>
      </c>
      <c r="C108" s="1" t="s">
        <v>45</v>
      </c>
      <c r="D10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08" s="7" t="str">
        <f>[1]规则参考!$N:$N</f>
        <v>1是RoHs，0非RoHs</v>
      </c>
      <c r="F108" t="str">
        <f>IF([1]规则参考!$K:$K=0,"",[1]规则参考!$K:$K)</f>
        <v>0001</v>
      </c>
    </row>
    <row r="109" spans="1:6">
      <c r="A109" s="6" t="str">
        <f>[1]规则参考!$A:$A&amp;[1]规则参考!$C:$C&amp;[1]规则参考!$E:$E&amp;[1]规则参考!$G:$G&amp;[1]规则参考!$I:$I&amp;[1]规则参考!$K:$K&amp;[1]规则参考!$M:$M</f>
        <v>410219900010</v>
      </c>
      <c r="B10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零件品-电子件-电容(贴片 )</v>
      </c>
      <c r="C109" s="1" t="s">
        <v>46</v>
      </c>
      <c r="D10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09" s="7" t="str">
        <f>[1]规则参考!$N:$N</f>
        <v>1是RoHs，0非RoHs</v>
      </c>
      <c r="F109" t="str">
        <f>IF([1]规则参考!$K:$K=0,"",[1]规则参考!$K:$K)</f>
        <v>0001</v>
      </c>
    </row>
    <row r="110" spans="1:6">
      <c r="A110" s="6" t="str">
        <f>[1]规则参考!$A:$A&amp;[1]规则参考!$C:$C&amp;[1]规则参考!$E:$E&amp;[1]规则参考!$G:$G&amp;[1]规则参考!$I:$I&amp;[1]规则参考!$K:$K&amp;[1]规则参考!$M:$M</f>
        <v>410220100010</v>
      </c>
      <c r="B11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零件品-电子件-电容(插件 )</v>
      </c>
      <c r="C110" s="1" t="s">
        <v>38</v>
      </c>
      <c r="D11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10" s="7" t="str">
        <f>[1]规则参考!$N:$N</f>
        <v>1是RoHs，0非RoHs</v>
      </c>
      <c r="F110" t="str">
        <f>IF([1]规则参考!$K:$K=0,"",[1]规则参考!$K:$K)</f>
        <v>0001</v>
      </c>
    </row>
    <row r="111" spans="1:6">
      <c r="A111" s="6" t="str">
        <f>[1]规则参考!$A:$A&amp;[1]规则参考!$C:$C&amp;[1]规则参考!$E:$E&amp;[1]规则参考!$G:$G&amp;[1]规则参考!$I:$I&amp;[1]规则参考!$K:$K&amp;[1]规则参考!$M:$M</f>
        <v>410220200010</v>
      </c>
      <c r="B11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零件品-电子件-电容(插件 )</v>
      </c>
      <c r="C111" s="1" t="s">
        <v>39</v>
      </c>
      <c r="D11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11" s="7" t="str">
        <f>[1]规则参考!$N:$N</f>
        <v>1是RoHs，0非RoHs</v>
      </c>
      <c r="F111" t="str">
        <f>IF([1]规则参考!$K:$K=0,"",[1]规则参考!$K:$K)</f>
        <v>0001</v>
      </c>
    </row>
    <row r="112" spans="1:6">
      <c r="A112" s="6" t="str">
        <f>[1]规则参考!$A:$A&amp;[1]规则参考!$C:$C&amp;[1]规则参考!$E:$E&amp;[1]规则参考!$G:$G&amp;[1]规则参考!$I:$I&amp;[1]规则参考!$K:$K&amp;[1]规则参考!$M:$M</f>
        <v>410220300010</v>
      </c>
      <c r="B11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零件品-电子件-电容(插件 )</v>
      </c>
      <c r="C112" s="1" t="s">
        <v>40</v>
      </c>
      <c r="D11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12" s="7" t="str">
        <f>[1]规则参考!$N:$N</f>
        <v>1是RoHs，0非RoHs</v>
      </c>
      <c r="F112" t="str">
        <f>IF([1]规则参考!$K:$K=0,"",[1]规则参考!$K:$K)</f>
        <v>0001</v>
      </c>
    </row>
    <row r="113" spans="1:6">
      <c r="A113" s="6" t="str">
        <f>[1]规则参考!$A:$A&amp;[1]规则参考!$C:$C&amp;[1]规则参考!$E:$E&amp;[1]规则参考!$G:$G&amp;[1]规则参考!$I:$I&amp;[1]规则参考!$K:$K&amp;[1]规则参考!$M:$M</f>
        <v>410220400010</v>
      </c>
      <c r="B11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零件品-电子件-电容(插件 )</v>
      </c>
      <c r="C113" s="1" t="s">
        <v>41</v>
      </c>
      <c r="D11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13" s="7" t="str">
        <f>[1]规则参考!$N:$N</f>
        <v>1是RoHs，0非RoHs</v>
      </c>
      <c r="F113" t="str">
        <f>IF([1]规则参考!$K:$K=0,"",[1]规则参考!$K:$K)</f>
        <v>0001</v>
      </c>
    </row>
    <row r="114" spans="1:6">
      <c r="A114" s="6" t="str">
        <f>[1]规则参考!$A:$A&amp;[1]规则参考!$C:$C&amp;[1]规则参考!$E:$E&amp;[1]规则参考!$G:$G&amp;[1]规则参考!$I:$I&amp;[1]规则参考!$K:$K&amp;[1]规则参考!$M:$M</f>
        <v>410220500010</v>
      </c>
      <c r="B11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零件品-电子件-电容(插件 )</v>
      </c>
      <c r="C114" s="1" t="s">
        <v>42</v>
      </c>
      <c r="D11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14" s="7" t="str">
        <f>[1]规则参考!$N:$N</f>
        <v>1是RoHs，0非RoHs</v>
      </c>
      <c r="F114" t="str">
        <f>IF([1]规则参考!$K:$K=0,"",[1]规则参考!$K:$K)</f>
        <v>0001</v>
      </c>
    </row>
    <row r="115" spans="1:6">
      <c r="A115" s="6" t="str">
        <f>[1]规则参考!$A:$A&amp;[1]规则参考!$C:$C&amp;[1]规则参考!$E:$E&amp;[1]规则参考!$G:$G&amp;[1]规则参考!$I:$I&amp;[1]规则参考!$K:$K&amp;[1]规则参考!$M:$M</f>
        <v>410220600010</v>
      </c>
      <c r="B11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零件品-电子件-电容(插件 )</v>
      </c>
      <c r="C115" s="1" t="s">
        <v>43</v>
      </c>
      <c r="D11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15" s="7" t="str">
        <f>[1]规则参考!$N:$N</f>
        <v>1是RoHs，0非RoHs</v>
      </c>
      <c r="F115" t="str">
        <f>IF([1]规则参考!$K:$K=0,"",[1]规则参考!$K:$K)</f>
        <v>0001</v>
      </c>
    </row>
    <row r="116" spans="1:6">
      <c r="A116" s="6" t="str">
        <f>[1]规则参考!$A:$A&amp;[1]规则参考!$C:$C&amp;[1]规则参考!$E:$E&amp;[1]规则参考!$G:$G&amp;[1]规则参考!$I:$I&amp;[1]规则参考!$K:$K&amp;[1]规则参考!$M:$M</f>
        <v>410220700010</v>
      </c>
      <c r="B11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零件品-电子件-电容(插件 )</v>
      </c>
      <c r="C116" s="1" t="s">
        <v>44</v>
      </c>
      <c r="D11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16" s="7" t="str">
        <f>[1]规则参考!$N:$N</f>
        <v>1是RoHs，0非RoHs</v>
      </c>
      <c r="F116" t="str">
        <f>IF([1]规则参考!$K:$K=0,"",[1]规则参考!$K:$K)</f>
        <v>0001</v>
      </c>
    </row>
    <row r="117" spans="1:6">
      <c r="A117" s="6" t="str">
        <f>[1]规则参考!$A:$A&amp;[1]规则参考!$C:$C&amp;[1]规则参考!$E:$E&amp;[1]规则参考!$G:$G&amp;[1]规则参考!$I:$I&amp;[1]规则参考!$K:$K&amp;[1]规则参考!$M:$M</f>
        <v>410229900010</v>
      </c>
      <c r="B11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零件品-电子件-电容(插件 )</v>
      </c>
      <c r="C117" s="1" t="s">
        <v>46</v>
      </c>
      <c r="D11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17" s="7" t="str">
        <f>[1]规则参考!$N:$N</f>
        <v>1是RoHs，0非RoHs</v>
      </c>
      <c r="F117" t="str">
        <f>IF([1]规则参考!$K:$K=0,"",[1]规则参考!$K:$K)</f>
        <v>0001</v>
      </c>
    </row>
    <row r="118" spans="1:6">
      <c r="A118" s="6" t="str">
        <f>[1]规则参考!$A:$A&amp;[1]规则参考!$C:$C&amp;[1]规则参考!$E:$E&amp;[1]规则参考!$G:$G&amp;[1]规则参考!$I:$I&amp;[1]规则参考!$K:$K&amp;[1]规则参考!$M:$M</f>
        <v>410250100010</v>
      </c>
      <c r="B11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零件品-电子件-电容(分离)</v>
      </c>
      <c r="C118" s="1" t="s">
        <v>38</v>
      </c>
      <c r="D11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118" s="7" t="str">
        <f>[1]规则参考!$N:$N</f>
        <v>1是RoHs，0非RoHs</v>
      </c>
      <c r="F118" t="str">
        <f>IF([1]规则参考!$K:$K=0,"",[1]规则参考!$K:$K)</f>
        <v>0001</v>
      </c>
    </row>
    <row r="119" spans="1:6">
      <c r="A119" s="6" t="str">
        <f>[1]规则参考!$A:$A&amp;[1]规则参考!$C:$C&amp;[1]规则参考!$E:$E&amp;[1]规则参考!$G:$G&amp;[1]规则参考!$I:$I&amp;[1]规则参考!$K:$K&amp;[1]规则参考!$M:$M</f>
        <v>410250200010</v>
      </c>
      <c r="B11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零件品-电子件-电容(分离)</v>
      </c>
      <c r="C119" s="1" t="s">
        <v>39</v>
      </c>
      <c r="D11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119" s="7" t="str">
        <f>[1]规则参考!$N:$N</f>
        <v>1是RoHs，0非RoHs</v>
      </c>
      <c r="F119" t="str">
        <f>IF([1]规则参考!$K:$K=0,"",[1]规则参考!$K:$K)</f>
        <v>0001</v>
      </c>
    </row>
    <row r="120" spans="1:6">
      <c r="A120" s="6" t="str">
        <f>[1]规则参考!$A:$A&amp;[1]规则参考!$C:$C&amp;[1]规则参考!$E:$E&amp;[1]规则参考!$G:$G&amp;[1]规则参考!$I:$I&amp;[1]规则参考!$K:$K&amp;[1]规则参考!$M:$M</f>
        <v>410250300010</v>
      </c>
      <c r="B12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零件品-电子件-电容(分离)</v>
      </c>
      <c r="C120" s="1" t="s">
        <v>40</v>
      </c>
      <c r="D12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120" s="7" t="str">
        <f>[1]规则参考!$N:$N</f>
        <v>1是RoHs，0非RoHs</v>
      </c>
      <c r="F120" t="str">
        <f>IF([1]规则参考!$K:$K=0,"",[1]规则参考!$K:$K)</f>
        <v>0001</v>
      </c>
    </row>
    <row r="121" spans="1:6">
      <c r="A121" s="6" t="str">
        <f>[1]规则参考!$A:$A&amp;[1]规则参考!$C:$C&amp;[1]规则参考!$E:$E&amp;[1]规则参考!$G:$G&amp;[1]规则参考!$I:$I&amp;[1]规则参考!$K:$K&amp;[1]规则参考!$M:$M</f>
        <v>410250400010</v>
      </c>
      <c r="B12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零件品-电子件-电容(分离)</v>
      </c>
      <c r="C121" s="1" t="s">
        <v>41</v>
      </c>
      <c r="D12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121" s="7" t="str">
        <f>[1]规则参考!$N:$N</f>
        <v>1是RoHs，0非RoHs</v>
      </c>
      <c r="F121" t="str">
        <f>IF([1]规则参考!$K:$K=0,"",[1]规则参考!$K:$K)</f>
        <v>0001</v>
      </c>
    </row>
    <row r="122" spans="1:6">
      <c r="A122" s="6" t="str">
        <f>[1]规则参考!$A:$A&amp;[1]规则参考!$C:$C&amp;[1]规则参考!$E:$E&amp;[1]规则参考!$G:$G&amp;[1]规则参考!$I:$I&amp;[1]规则参考!$K:$K&amp;[1]规则参考!$M:$M</f>
        <v>410250500010</v>
      </c>
      <c r="B12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零件品-电子件-电容(分离)</v>
      </c>
      <c r="C122" s="1" t="s">
        <v>42</v>
      </c>
      <c r="D12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122" s="7" t="str">
        <f>[1]规则参考!$N:$N</f>
        <v>1是RoHs，0非RoHs</v>
      </c>
      <c r="F122" t="str">
        <f>IF([1]规则参考!$K:$K=0,"",[1]规则参考!$K:$K)</f>
        <v>0001</v>
      </c>
    </row>
    <row r="123" spans="1:6">
      <c r="A123" s="6" t="str">
        <f>[1]规则参考!$A:$A&amp;[1]规则参考!$C:$C&amp;[1]规则参考!$E:$E&amp;[1]规则参考!$G:$G&amp;[1]规则参考!$I:$I&amp;[1]规则参考!$K:$K&amp;[1]规则参考!$M:$M</f>
        <v>410250600010</v>
      </c>
      <c r="B12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零件品-电子件-电容(分离)</v>
      </c>
      <c r="C123" s="1" t="s">
        <v>43</v>
      </c>
      <c r="D12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123" s="7" t="str">
        <f>[1]规则参考!$N:$N</f>
        <v>1是RoHs，0非RoHs</v>
      </c>
      <c r="F123" t="str">
        <f>IF([1]规则参考!$K:$K=0,"",[1]规则参考!$K:$K)</f>
        <v>0001</v>
      </c>
    </row>
    <row r="124" spans="1:6">
      <c r="A124" s="6" t="str">
        <f>[1]规则参考!$A:$A&amp;[1]规则参考!$C:$C&amp;[1]规则参考!$E:$E&amp;[1]规则参考!$G:$G&amp;[1]规则参考!$I:$I&amp;[1]规则参考!$K:$K&amp;[1]规则参考!$M:$M</f>
        <v>410250700010</v>
      </c>
      <c r="B12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零件品-电子件-电容(分离)</v>
      </c>
      <c r="C124" s="1" t="s">
        <v>44</v>
      </c>
      <c r="D12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124" s="7" t="str">
        <f>[1]规则参考!$N:$N</f>
        <v>1是RoHs，0非RoHs</v>
      </c>
      <c r="F124" t="str">
        <f>IF([1]规则参考!$K:$K=0,"",[1]规则参考!$K:$K)</f>
        <v>0001</v>
      </c>
    </row>
    <row r="125" spans="1:6">
      <c r="A125" s="6" t="str">
        <f>[1]规则参考!$A:$A&amp;[1]规则参考!$C:$C&amp;[1]规则参考!$E:$E&amp;[1]规则参考!$G:$G&amp;[1]规则参考!$I:$I&amp;[1]规则参考!$K:$K&amp;[1]规则参考!$M:$M</f>
        <v>410259900010</v>
      </c>
      <c r="B12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零件品-电子件-电容(分离)</v>
      </c>
      <c r="C125" s="1" t="s">
        <v>46</v>
      </c>
      <c r="D12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125" s="7" t="str">
        <f>[1]规则参考!$N:$N</f>
        <v>1是RoHs，0非RoHs</v>
      </c>
      <c r="F125" t="str">
        <f>IF([1]规则参考!$K:$K=0,"",[1]规则参考!$K:$K)</f>
        <v>0001</v>
      </c>
    </row>
    <row r="126" spans="1:6">
      <c r="A126" s="6" t="str">
        <f>[1]规则参考!$A:$A&amp;[1]规则参考!$C:$C&amp;[1]规则参考!$E:$E&amp;[1]规则参考!$G:$G&amp;[1]规则参考!$I:$I&amp;[1]规则参考!$K:$K&amp;[1]规则参考!$M:$M</f>
        <v>410310100010</v>
      </c>
      <c r="B12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零件品-电子件-电感(贴片 )</v>
      </c>
      <c r="C126" s="2" t="s">
        <v>47</v>
      </c>
      <c r="D12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26" s="7" t="str">
        <f>[1]规则参考!$N:$N</f>
        <v>1是RoHs，0非RoHs</v>
      </c>
      <c r="F126" t="str">
        <f>IF([1]规则参考!$K:$K=0,"",[1]规则参考!$K:$K)</f>
        <v>0001</v>
      </c>
    </row>
    <row r="127" spans="1:6">
      <c r="A127" s="6" t="str">
        <f>[1]规则参考!$A:$A&amp;[1]规则参考!$C:$C&amp;[1]规则参考!$E:$E&amp;[1]规则参考!$G:$G&amp;[1]规则参考!$I:$I&amp;[1]规则参考!$K:$K&amp;[1]规则参考!$M:$M</f>
        <v>410310200010</v>
      </c>
      <c r="B12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零件品-电子件-电感(贴片 )</v>
      </c>
      <c r="C127" s="2" t="s">
        <v>48</v>
      </c>
      <c r="D12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27" s="7" t="str">
        <f>[1]规则参考!$N:$N</f>
        <v>1是RoHs，0非RoHs</v>
      </c>
      <c r="F127" t="str">
        <f>IF([1]规则参考!$K:$K=0,"",[1]规则参考!$K:$K)</f>
        <v>0001</v>
      </c>
    </row>
    <row r="128" spans="1:6">
      <c r="A128" s="6" t="str">
        <f>[1]规则参考!$A:$A&amp;[1]规则参考!$C:$C&amp;[1]规则参考!$E:$E&amp;[1]规则参考!$G:$G&amp;[1]规则参考!$I:$I&amp;[1]规则参考!$K:$K&amp;[1]规则参考!$M:$M</f>
        <v>410310300010</v>
      </c>
      <c r="B12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零件品-电子件-电感(贴片 )</v>
      </c>
      <c r="C128" s="2" t="s">
        <v>49</v>
      </c>
      <c r="D12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28" s="7" t="str">
        <f>[1]规则参考!$N:$N</f>
        <v>1是RoHs，0非RoHs</v>
      </c>
      <c r="F128" t="str">
        <f>IF([1]规则参考!$K:$K=0,"",[1]规则参考!$K:$K)</f>
        <v>0001</v>
      </c>
    </row>
    <row r="129" spans="1:6">
      <c r="A129" s="6" t="str">
        <f>[1]规则参考!$A:$A&amp;[1]规则参考!$C:$C&amp;[1]规则参考!$E:$E&amp;[1]规则参考!$G:$G&amp;[1]规则参考!$I:$I&amp;[1]规则参考!$K:$K&amp;[1]规则参考!$M:$M</f>
        <v>410310400010</v>
      </c>
      <c r="B12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零件品-电子件-电感(贴片 )</v>
      </c>
      <c r="C129" s="2" t="s">
        <v>50</v>
      </c>
      <c r="D12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29" s="7" t="str">
        <f>[1]规则参考!$N:$N</f>
        <v>1是RoHs，0非RoHs</v>
      </c>
      <c r="F129" t="str">
        <f>IF([1]规则参考!$K:$K=0,"",[1]规则参考!$K:$K)</f>
        <v>0001</v>
      </c>
    </row>
    <row r="130" spans="1:6">
      <c r="A130" s="6" t="str">
        <f>[1]规则参考!$A:$A&amp;[1]规则参考!$C:$C&amp;[1]规则参考!$E:$E&amp;[1]规则参考!$G:$G&amp;[1]规则参考!$I:$I&amp;[1]规则参考!$K:$K&amp;[1]规则参考!$M:$M</f>
        <v>410310500010</v>
      </c>
      <c r="B13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零件品-电子件-电感(贴片 )</v>
      </c>
      <c r="C130" s="2" t="s">
        <v>51</v>
      </c>
      <c r="D13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30" s="7" t="str">
        <f>[1]规则参考!$N:$N</f>
        <v>1是RoHs，0非RoHs</v>
      </c>
      <c r="F130" t="str">
        <f>IF([1]规则参考!$K:$K=0,"",[1]规则参考!$K:$K)</f>
        <v>0001</v>
      </c>
    </row>
    <row r="131" spans="1:6">
      <c r="A131" s="6" t="str">
        <f>[1]规则参考!$A:$A&amp;[1]规则参考!$C:$C&amp;[1]规则参考!$E:$E&amp;[1]规则参考!$G:$G&amp;[1]规则参考!$I:$I&amp;[1]规则参考!$K:$K&amp;[1]规则参考!$M:$M</f>
        <v>410310600010</v>
      </c>
      <c r="B13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零件品-电子件-电感(贴片 )</v>
      </c>
      <c r="C131" s="2" t="s">
        <v>52</v>
      </c>
      <c r="D13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31" s="7" t="str">
        <f>[1]规则参考!$N:$N</f>
        <v>1是RoHs，0非RoHs</v>
      </c>
      <c r="F131" t="str">
        <f>IF([1]规则参考!$K:$K=0,"",[1]规则参考!$K:$K)</f>
        <v>0001</v>
      </c>
    </row>
    <row r="132" spans="1:6">
      <c r="A132" s="6" t="str">
        <f>[1]规则参考!$A:$A&amp;[1]规则参考!$C:$C&amp;[1]规则参考!$E:$E&amp;[1]规则参考!$G:$G&amp;[1]规则参考!$I:$I&amp;[1]规则参考!$K:$K&amp;[1]规则参考!$M:$M</f>
        <v>410310700010</v>
      </c>
      <c r="B13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零件品-电子件-电感(贴片 )</v>
      </c>
      <c r="C132" s="2" t="s">
        <v>53</v>
      </c>
      <c r="D13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32" s="7" t="str">
        <f>[1]规则参考!$N:$N</f>
        <v>1是RoHs，0非RoHs</v>
      </c>
      <c r="F132" t="str">
        <f>IF([1]规则参考!$K:$K=0,"",[1]规则参考!$K:$K)</f>
        <v>0001</v>
      </c>
    </row>
    <row r="133" spans="1:6">
      <c r="A133" s="6" t="str">
        <f>[1]规则参考!$A:$A&amp;[1]规则参考!$C:$C&amp;[1]规则参考!$E:$E&amp;[1]规则参考!$G:$G&amp;[1]规则参考!$I:$I&amp;[1]规则参考!$K:$K&amp;[1]规则参考!$M:$M</f>
        <v>410310800010</v>
      </c>
      <c r="B13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零件品-电子件-电感(贴片 )</v>
      </c>
      <c r="C133" s="2" t="s">
        <v>54</v>
      </c>
      <c r="D13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33" s="7" t="str">
        <f>[1]规则参考!$N:$N</f>
        <v>1是RoHs，0非RoHs</v>
      </c>
      <c r="F133" t="str">
        <f>IF([1]规则参考!$K:$K=0,"",[1]规则参考!$K:$K)</f>
        <v>0001</v>
      </c>
    </row>
    <row r="134" spans="1:6">
      <c r="A134" s="6" t="str">
        <f>[1]规则参考!$A:$A&amp;[1]规则参考!$C:$C&amp;[1]规则参考!$E:$E&amp;[1]规则参考!$G:$G&amp;[1]规则参考!$I:$I&amp;[1]规则参考!$K:$K&amp;[1]规则参考!$M:$M</f>
        <v>410310900010</v>
      </c>
      <c r="B13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零件品-电子件-电感(贴片 )</v>
      </c>
      <c r="C134" s="2" t="s">
        <v>55</v>
      </c>
      <c r="D13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34" s="7" t="str">
        <f>[1]规则参考!$N:$N</f>
        <v>1是RoHs，0非RoHs</v>
      </c>
      <c r="F134" t="str">
        <f>IF([1]规则参考!$K:$K=0,"",[1]规则参考!$K:$K)</f>
        <v>0001</v>
      </c>
    </row>
    <row r="135" spans="1:6">
      <c r="A135" s="6" t="str">
        <f>[1]规则参考!$A:$A&amp;[1]规则参考!$C:$C&amp;[1]规则参考!$E:$E&amp;[1]规则参考!$G:$G&amp;[1]规则参考!$I:$I&amp;[1]规则参考!$K:$K&amp;[1]规则参考!$M:$M</f>
        <v>410311000010</v>
      </c>
      <c r="B13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零件品-电子件-电感(贴片 )</v>
      </c>
      <c r="C135" s="2" t="s">
        <v>56</v>
      </c>
      <c r="D13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35" s="7" t="str">
        <f>[1]规则参考!$N:$N</f>
        <v>1是RoHs，0非RoHs</v>
      </c>
      <c r="F135" t="str">
        <f>IF([1]规则参考!$K:$K=0,"",[1]规则参考!$K:$K)</f>
        <v>0001</v>
      </c>
    </row>
    <row r="136" spans="1:6">
      <c r="A136" s="6" t="str">
        <f>[1]规则参考!$A:$A&amp;[1]规则参考!$C:$C&amp;[1]规则参考!$E:$E&amp;[1]规则参考!$G:$G&amp;[1]规则参考!$I:$I&amp;[1]规则参考!$K:$K&amp;[1]规则参考!$M:$M</f>
        <v>410311100010</v>
      </c>
      <c r="B13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零件品-电子件-电感(贴片 )</v>
      </c>
      <c r="C136" s="2" t="s">
        <v>57</v>
      </c>
      <c r="D13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36" s="7" t="str">
        <f>[1]规则参考!$N:$N</f>
        <v>1是RoHs，0非RoHs</v>
      </c>
      <c r="F136" t="str">
        <f>IF([1]规则参考!$K:$K=0,"",[1]规则参考!$K:$K)</f>
        <v>0001</v>
      </c>
    </row>
    <row r="137" spans="1:6">
      <c r="A137" s="6" t="str">
        <f>[1]规则参考!$A:$A&amp;[1]规则参考!$C:$C&amp;[1]规则参考!$E:$E&amp;[1]规则参考!$G:$G&amp;[1]规则参考!$I:$I&amp;[1]规则参考!$K:$K&amp;[1]规则参考!$M:$M</f>
        <v>410311200010</v>
      </c>
      <c r="B13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零件品-电子件-电感(贴片 )</v>
      </c>
      <c r="C137" s="2" t="s">
        <v>58</v>
      </c>
      <c r="D13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37" s="7" t="str">
        <f>[1]规则参考!$N:$N</f>
        <v>1是RoHs，0非RoHs</v>
      </c>
      <c r="F137" t="str">
        <f>IF([1]规则参考!$K:$K=0,"",[1]规则参考!$K:$K)</f>
        <v>0001</v>
      </c>
    </row>
    <row r="138" spans="1:6">
      <c r="A138" s="6" t="str">
        <f>[1]规则参考!$A:$A&amp;[1]规则参考!$C:$C&amp;[1]规则参考!$E:$E&amp;[1]规则参考!$G:$G&amp;[1]规则参考!$I:$I&amp;[1]规则参考!$K:$K&amp;[1]规则参考!$M:$M</f>
        <v>410311300010</v>
      </c>
      <c r="B13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零件品-电子件-电感(贴片 )</v>
      </c>
      <c r="C138" s="2" t="s">
        <v>59</v>
      </c>
      <c r="D13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38" s="7" t="str">
        <f>[1]规则参考!$N:$N</f>
        <v>1是RoHs，0非RoHs</v>
      </c>
      <c r="F138" t="str">
        <f>IF([1]规则参考!$K:$K=0,"",[1]规则参考!$K:$K)</f>
        <v>0001</v>
      </c>
    </row>
    <row r="139" spans="1:6">
      <c r="A139" s="6" t="str">
        <f>[1]规则参考!$A:$A&amp;[1]规则参考!$C:$C&amp;[1]规则参考!$E:$E&amp;[1]规则参考!$G:$G&amp;[1]规则参考!$I:$I&amp;[1]规则参考!$K:$K&amp;[1]规则参考!$M:$M</f>
        <v>410319900010</v>
      </c>
      <c r="B13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零件品-电子件-电感(贴片 )</v>
      </c>
      <c r="C139" s="2" t="s">
        <v>60</v>
      </c>
      <c r="D13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39" s="7" t="str">
        <f>[1]规则参考!$N:$N</f>
        <v>1是RoHs，0非RoHs</v>
      </c>
      <c r="F139" t="str">
        <f>IF([1]规则参考!$K:$K=0,"",[1]规则参考!$K:$K)</f>
        <v>0001</v>
      </c>
    </row>
    <row r="140" spans="1:6">
      <c r="A140" s="6" t="str">
        <f>[1]规则参考!$A:$A&amp;[1]规则参考!$C:$C&amp;[1]规则参考!$E:$E&amp;[1]规则参考!$G:$G&amp;[1]规则参考!$I:$I&amp;[1]规则参考!$K:$K&amp;[1]规则参考!$M:$M</f>
        <v>410320100010</v>
      </c>
      <c r="B14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零件品-电子件-电感(插件 )</v>
      </c>
      <c r="C140" s="2" t="s">
        <v>47</v>
      </c>
      <c r="D14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40" s="7" t="str">
        <f>[1]规则参考!$N:$N</f>
        <v>1是RoHs，0非RoHs</v>
      </c>
      <c r="F140" t="str">
        <f>IF([1]规则参考!$K:$K=0,"",[1]规则参考!$K:$K)</f>
        <v>0001</v>
      </c>
    </row>
    <row r="141" spans="1:6">
      <c r="A141" s="6" t="str">
        <f>[1]规则参考!$A:$A&amp;[1]规则参考!$C:$C&amp;[1]规则参考!$E:$E&amp;[1]规则参考!$G:$G&amp;[1]规则参考!$I:$I&amp;[1]规则参考!$K:$K&amp;[1]规则参考!$M:$M</f>
        <v>410320200010</v>
      </c>
      <c r="B14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零件品-电子件-电感(插件 )</v>
      </c>
      <c r="C141" s="2" t="s">
        <v>48</v>
      </c>
      <c r="D14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41" s="7" t="str">
        <f>[1]规则参考!$N:$N</f>
        <v>1是RoHs，0非RoHs</v>
      </c>
      <c r="F141" t="str">
        <f>IF([1]规则参考!$K:$K=0,"",[1]规则参考!$K:$K)</f>
        <v>0001</v>
      </c>
    </row>
    <row r="142" spans="1:6">
      <c r="A142" s="6" t="str">
        <f>[1]规则参考!$A:$A&amp;[1]规则参考!$C:$C&amp;[1]规则参考!$E:$E&amp;[1]规则参考!$G:$G&amp;[1]规则参考!$I:$I&amp;[1]规则参考!$K:$K&amp;[1]规则参考!$M:$M</f>
        <v>410320300010</v>
      </c>
      <c r="B14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零件品-电子件-电感(插件 )</v>
      </c>
      <c r="C142" s="2" t="s">
        <v>49</v>
      </c>
      <c r="D14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42" s="7" t="str">
        <f>[1]规则参考!$N:$N</f>
        <v>1是RoHs，0非RoHs</v>
      </c>
      <c r="F142" t="str">
        <f>IF([1]规则参考!$K:$K=0,"",[1]规则参考!$K:$K)</f>
        <v>0001</v>
      </c>
    </row>
    <row r="143" spans="1:6">
      <c r="A143" s="6" t="str">
        <f>[1]规则参考!$A:$A&amp;[1]规则参考!$C:$C&amp;[1]规则参考!$E:$E&amp;[1]规则参考!$G:$G&amp;[1]规则参考!$I:$I&amp;[1]规则参考!$K:$K&amp;[1]规则参考!$M:$M</f>
        <v>410320400010</v>
      </c>
      <c r="B14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零件品-电子件-电感(插件 )</v>
      </c>
      <c r="C143" s="2" t="s">
        <v>50</v>
      </c>
      <c r="D14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43" s="7" t="str">
        <f>[1]规则参考!$N:$N</f>
        <v>1是RoHs，0非RoHs</v>
      </c>
      <c r="F143" t="str">
        <f>IF([1]规则参考!$K:$K=0,"",[1]规则参考!$K:$K)</f>
        <v>0001</v>
      </c>
    </row>
    <row r="144" spans="1:6">
      <c r="A144" s="6" t="str">
        <f>[1]规则参考!$A:$A&amp;[1]规则参考!$C:$C&amp;[1]规则参考!$E:$E&amp;[1]规则参考!$G:$G&amp;[1]规则参考!$I:$I&amp;[1]规则参考!$K:$K&amp;[1]规则参考!$M:$M</f>
        <v>410320500010</v>
      </c>
      <c r="B14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零件品-电子件-电感(插件 )</v>
      </c>
      <c r="C144" s="2" t="s">
        <v>51</v>
      </c>
      <c r="D14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44" s="7" t="str">
        <f>[1]规则参考!$N:$N</f>
        <v>1是RoHs，0非RoHs</v>
      </c>
      <c r="F144" t="str">
        <f>IF([1]规则参考!$K:$K=0,"",[1]规则参考!$K:$K)</f>
        <v>0001</v>
      </c>
    </row>
    <row r="145" spans="1:6">
      <c r="A145" s="6" t="str">
        <f>[1]规则参考!$A:$A&amp;[1]规则参考!$C:$C&amp;[1]规则参考!$E:$E&amp;[1]规则参考!$G:$G&amp;[1]规则参考!$I:$I&amp;[1]规则参考!$K:$K&amp;[1]规则参考!$M:$M</f>
        <v>410320600010</v>
      </c>
      <c r="B14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零件品-电子件-电感(插件 )</v>
      </c>
      <c r="C145" s="2" t="s">
        <v>52</v>
      </c>
      <c r="D14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45" s="7" t="str">
        <f>[1]规则参考!$N:$N</f>
        <v>1是RoHs，0非RoHs</v>
      </c>
      <c r="F145" t="str">
        <f>IF([1]规则参考!$K:$K=0,"",[1]规则参考!$K:$K)</f>
        <v>0001</v>
      </c>
    </row>
    <row r="146" spans="1:6">
      <c r="A146" s="6" t="str">
        <f>[1]规则参考!$A:$A&amp;[1]规则参考!$C:$C&amp;[1]规则参考!$E:$E&amp;[1]规则参考!$G:$G&amp;[1]规则参考!$I:$I&amp;[1]规则参考!$K:$K&amp;[1]规则参考!$M:$M</f>
        <v>410320700010</v>
      </c>
      <c r="B14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零件品-电子件-电感(插件 )</v>
      </c>
      <c r="C146" s="2" t="s">
        <v>53</v>
      </c>
      <c r="D14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46" s="7" t="str">
        <f>[1]规则参考!$N:$N</f>
        <v>1是RoHs，0非RoHs</v>
      </c>
      <c r="F146" t="str">
        <f>IF([1]规则参考!$K:$K=0,"",[1]规则参考!$K:$K)</f>
        <v>0001</v>
      </c>
    </row>
    <row r="147" spans="1:6">
      <c r="A147" s="6" t="str">
        <f>[1]规则参考!$A:$A&amp;[1]规则参考!$C:$C&amp;[1]规则参考!$E:$E&amp;[1]规则参考!$G:$G&amp;[1]规则参考!$I:$I&amp;[1]规则参考!$K:$K&amp;[1]规则参考!$M:$M</f>
        <v>410320800010</v>
      </c>
      <c r="B14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零件品-电子件-电感(插件 )</v>
      </c>
      <c r="C147" s="2" t="s">
        <v>54</v>
      </c>
      <c r="D14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47" s="7" t="str">
        <f>[1]规则参考!$N:$N</f>
        <v>1是RoHs，0非RoHs</v>
      </c>
      <c r="F147" t="str">
        <f>IF([1]规则参考!$K:$K=0,"",[1]规则参考!$K:$K)</f>
        <v>0001</v>
      </c>
    </row>
    <row r="148" spans="1:6">
      <c r="A148" s="6" t="str">
        <f>[1]规则参考!$A:$A&amp;[1]规则参考!$C:$C&amp;[1]规则参考!$E:$E&amp;[1]规则参考!$G:$G&amp;[1]规则参考!$I:$I&amp;[1]规则参考!$K:$K&amp;[1]规则参考!$M:$M</f>
        <v>410320900010</v>
      </c>
      <c r="B14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零件品-电子件-电感(插件 )</v>
      </c>
      <c r="C148" s="2" t="s">
        <v>55</v>
      </c>
      <c r="D14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48" s="7" t="str">
        <f>[1]规则参考!$N:$N</f>
        <v>1是RoHs，0非RoHs</v>
      </c>
      <c r="F148" t="str">
        <f>IF([1]规则参考!$K:$K=0,"",[1]规则参考!$K:$K)</f>
        <v>0001</v>
      </c>
    </row>
    <row r="149" spans="1:6">
      <c r="A149" s="6" t="str">
        <f>[1]规则参考!$A:$A&amp;[1]规则参考!$C:$C&amp;[1]规则参考!$E:$E&amp;[1]规则参考!$G:$G&amp;[1]规则参考!$I:$I&amp;[1]规则参考!$K:$K&amp;[1]规则参考!$M:$M</f>
        <v>410321000010</v>
      </c>
      <c r="B14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零件品-电子件-电感(插件 )</v>
      </c>
      <c r="C149" s="2" t="s">
        <v>56</v>
      </c>
      <c r="D14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49" s="7" t="str">
        <f>[1]规则参考!$N:$N</f>
        <v>1是RoHs，0非RoHs</v>
      </c>
      <c r="F149" t="str">
        <f>IF([1]规则参考!$K:$K=0,"",[1]规则参考!$K:$K)</f>
        <v>0001</v>
      </c>
    </row>
    <row r="150" spans="1:6">
      <c r="A150" s="6" t="str">
        <f>[1]规则参考!$A:$A&amp;[1]规则参考!$C:$C&amp;[1]规则参考!$E:$E&amp;[1]规则参考!$G:$G&amp;[1]规则参考!$I:$I&amp;[1]规则参考!$K:$K&amp;[1]规则参考!$M:$M</f>
        <v>410321100010</v>
      </c>
      <c r="B15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零件品-电子件-电感(插件 )</v>
      </c>
      <c r="C150" s="2" t="s">
        <v>57</v>
      </c>
      <c r="D15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50" s="7" t="str">
        <f>[1]规则参考!$N:$N</f>
        <v>1是RoHs，0非RoHs</v>
      </c>
      <c r="F150" t="str">
        <f>IF([1]规则参考!$K:$K=0,"",[1]规则参考!$K:$K)</f>
        <v>0001</v>
      </c>
    </row>
    <row r="151" spans="1:6">
      <c r="A151" s="6" t="str">
        <f>[1]规则参考!$A:$A&amp;[1]规则参考!$C:$C&amp;[1]规则参考!$E:$E&amp;[1]规则参考!$G:$G&amp;[1]规则参考!$I:$I&amp;[1]规则参考!$K:$K&amp;[1]规则参考!$M:$M</f>
        <v>410321200010</v>
      </c>
      <c r="B15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零件品-电子件-电感(插件 )</v>
      </c>
      <c r="C151" s="2" t="s">
        <v>58</v>
      </c>
      <c r="D15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51" s="7" t="str">
        <f>[1]规则参考!$N:$N</f>
        <v>1是RoHs，0非RoHs</v>
      </c>
      <c r="F151" t="str">
        <f>IF([1]规则参考!$K:$K=0,"",[1]规则参考!$K:$K)</f>
        <v>0001</v>
      </c>
    </row>
    <row r="152" spans="1:6">
      <c r="A152" s="6" t="str">
        <f>[1]规则参考!$A:$A&amp;[1]规则参考!$C:$C&amp;[1]规则参考!$E:$E&amp;[1]规则参考!$G:$G&amp;[1]规则参考!$I:$I&amp;[1]规则参考!$K:$K&amp;[1]规则参考!$M:$M</f>
        <v>410321300010</v>
      </c>
      <c r="B15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零件品-电子件-电感(插件 )</v>
      </c>
      <c r="C152" s="2" t="s">
        <v>59</v>
      </c>
      <c r="D15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52" s="7" t="str">
        <f>[1]规则参考!$N:$N</f>
        <v>1是RoHs，0非RoHs</v>
      </c>
      <c r="F152" t="str">
        <f>IF([1]规则参考!$K:$K=0,"",[1]规则参考!$K:$K)</f>
        <v>0001</v>
      </c>
    </row>
    <row r="153" spans="1:6">
      <c r="A153" s="6" t="str">
        <f>[1]规则参考!$A:$A&amp;[1]规则参考!$C:$C&amp;[1]规则参考!$E:$E&amp;[1]规则参考!$G:$G&amp;[1]规则参考!$I:$I&amp;[1]规则参考!$K:$K&amp;[1]规则参考!$M:$M</f>
        <v>410329900010</v>
      </c>
      <c r="B15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零件品-电子件-电感(插件 )</v>
      </c>
      <c r="C153" s="2" t="s">
        <v>60</v>
      </c>
      <c r="D15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53" s="7" t="str">
        <f>[1]规则参考!$N:$N</f>
        <v>1是RoHs，0非RoHs</v>
      </c>
      <c r="F153" t="str">
        <f>IF([1]规则参考!$K:$K=0,"",[1]规则参考!$K:$K)</f>
        <v>0001</v>
      </c>
    </row>
    <row r="154" spans="1:6">
      <c r="A154" s="6" t="str">
        <f>[1]规则参考!$A:$A&amp;[1]规则参考!$C:$C&amp;[1]规则参考!$E:$E&amp;[1]规则参考!$G:$G&amp;[1]规则参考!$I:$I&amp;[1]规则参考!$K:$K&amp;[1]规则参考!$M:$M</f>
        <v>410410100010</v>
      </c>
      <c r="B15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零件品-电子件-二极管(贴片 )</v>
      </c>
      <c r="C154" s="2" t="s">
        <v>61</v>
      </c>
      <c r="D15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54" s="7" t="str">
        <f>[1]规则参考!$N:$N</f>
        <v>1是RoHs，0非RoHs</v>
      </c>
      <c r="F154" t="str">
        <f>IF([1]规则参考!$K:$K=0,"",[1]规则参考!$K:$K)</f>
        <v>0001</v>
      </c>
    </row>
    <row r="155" spans="1:6">
      <c r="A155" s="6" t="str">
        <f>[1]规则参考!$A:$A&amp;[1]规则参考!$C:$C&amp;[1]规则参考!$E:$E&amp;[1]规则参考!$G:$G&amp;[1]规则参考!$I:$I&amp;[1]规则参考!$K:$K&amp;[1]规则参考!$M:$M</f>
        <v>410410200010</v>
      </c>
      <c r="B15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零件品-电子件-二极管(贴片 )</v>
      </c>
      <c r="C155" s="2" t="s">
        <v>62</v>
      </c>
      <c r="D15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55" s="7" t="str">
        <f>[1]规则参考!$N:$N</f>
        <v>1是RoHs，0非RoHs</v>
      </c>
      <c r="F155" t="str">
        <f>IF([1]规则参考!$K:$K=0,"",[1]规则参考!$K:$K)</f>
        <v>0001</v>
      </c>
    </row>
    <row r="156" spans="1:6">
      <c r="A156" s="6" t="str">
        <f>[1]规则参考!$A:$A&amp;[1]规则参考!$C:$C&amp;[1]规则参考!$E:$E&amp;[1]规则参考!$G:$G&amp;[1]规则参考!$I:$I&amp;[1]规则参考!$K:$K&amp;[1]规则参考!$M:$M</f>
        <v>410410300010</v>
      </c>
      <c r="B15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零件品-电子件-二极管(贴片 )</v>
      </c>
      <c r="C156" s="2" t="s">
        <v>63</v>
      </c>
      <c r="D15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56" s="7" t="str">
        <f>[1]规则参考!$N:$N</f>
        <v>1是RoHs，0非RoHs</v>
      </c>
      <c r="F156" t="str">
        <f>IF([1]规则参考!$K:$K=0,"",[1]规则参考!$K:$K)</f>
        <v>0001</v>
      </c>
    </row>
    <row r="157" spans="1:6">
      <c r="A157" s="6" t="str">
        <f>[1]规则参考!$A:$A&amp;[1]规则参考!$C:$C&amp;[1]规则参考!$E:$E&amp;[1]规则参考!$G:$G&amp;[1]规则参考!$I:$I&amp;[1]规则参考!$K:$K&amp;[1]规则参考!$M:$M</f>
        <v>410410400010</v>
      </c>
      <c r="B15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零件品-电子件-二极管(贴片 )</v>
      </c>
      <c r="C157" s="2" t="s">
        <v>64</v>
      </c>
      <c r="D15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57" s="7" t="str">
        <f>[1]规则参考!$N:$N</f>
        <v>1是RoHs，0非RoHs</v>
      </c>
      <c r="F157" t="str">
        <f>IF([1]规则参考!$K:$K=0,"",[1]规则参考!$K:$K)</f>
        <v>0001</v>
      </c>
    </row>
    <row r="158" spans="1:6">
      <c r="A158" s="6" t="str">
        <f>[1]规则参考!$A:$A&amp;[1]规则参考!$C:$C&amp;[1]规则参考!$E:$E&amp;[1]规则参考!$G:$G&amp;[1]规则参考!$I:$I&amp;[1]规则参考!$K:$K&amp;[1]规则参考!$M:$M</f>
        <v>410410500010</v>
      </c>
      <c r="B15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零件品-电子件-二极管(贴片 )</v>
      </c>
      <c r="C158" s="2" t="s">
        <v>65</v>
      </c>
      <c r="D15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58" s="7" t="str">
        <f>[1]规则参考!$N:$N</f>
        <v>1是RoHs，0非RoHs</v>
      </c>
      <c r="F158" t="str">
        <f>IF([1]规则参考!$K:$K=0,"",[1]规则参考!$K:$K)</f>
        <v>0001</v>
      </c>
    </row>
    <row r="159" spans="1:6">
      <c r="A159" s="6" t="str">
        <f>[1]规则参考!$A:$A&amp;[1]规则参考!$C:$C&amp;[1]规则参考!$E:$E&amp;[1]规则参考!$G:$G&amp;[1]规则参考!$I:$I&amp;[1]规则参考!$K:$K&amp;[1]规则参考!$M:$M</f>
        <v>410410600010</v>
      </c>
      <c r="B15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零件品-电子件-二极管(贴片 )</v>
      </c>
      <c r="C159" s="2" t="s">
        <v>66</v>
      </c>
      <c r="D15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59" s="7" t="str">
        <f>[1]规则参考!$N:$N</f>
        <v>1是RoHs，0非RoHs</v>
      </c>
      <c r="F159" t="str">
        <f>IF([1]规则参考!$K:$K=0,"",[1]规则参考!$K:$K)</f>
        <v>0001</v>
      </c>
    </row>
    <row r="160" spans="1:6">
      <c r="A160" s="6" t="str">
        <f>[1]规则参考!$A:$A&amp;[1]规则参考!$C:$C&amp;[1]规则参考!$E:$E&amp;[1]规则参考!$G:$G&amp;[1]规则参考!$I:$I&amp;[1]规则参考!$K:$K&amp;[1]规则参考!$M:$M</f>
        <v>410410700010</v>
      </c>
      <c r="B16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零件品-电子件-二极管(贴片 )</v>
      </c>
      <c r="C160" s="2" t="s">
        <v>67</v>
      </c>
      <c r="D16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60" s="7" t="str">
        <f>[1]规则参考!$N:$N</f>
        <v>1是RoHs，0非RoHs</v>
      </c>
      <c r="F160" t="str">
        <f>IF([1]规则参考!$K:$K=0,"",[1]规则参考!$K:$K)</f>
        <v>0001</v>
      </c>
    </row>
    <row r="161" spans="1:6">
      <c r="A161" s="6" t="str">
        <f>[1]规则参考!$A:$A&amp;[1]规则参考!$C:$C&amp;[1]规则参考!$E:$E&amp;[1]规则参考!$G:$G&amp;[1]规则参考!$I:$I&amp;[1]规则参考!$K:$K&amp;[1]规则参考!$M:$M</f>
        <v>410410800010</v>
      </c>
      <c r="B16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零件品-电子件-二极管(贴片 )</v>
      </c>
      <c r="C161" s="2" t="s">
        <v>68</v>
      </c>
      <c r="D16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61" s="7" t="str">
        <f>[1]规则参考!$N:$N</f>
        <v>1是RoHs，0非RoHs</v>
      </c>
      <c r="F161" t="str">
        <f>IF([1]规则参考!$K:$K=0,"",[1]规则参考!$K:$K)</f>
        <v>0001</v>
      </c>
    </row>
    <row r="162" spans="1:6">
      <c r="A162" s="6" t="str">
        <f>[1]规则参考!$A:$A&amp;[1]规则参考!$C:$C&amp;[1]规则参考!$E:$E&amp;[1]规则参考!$G:$G&amp;[1]规则参考!$I:$I&amp;[1]规则参考!$K:$K&amp;[1]规则参考!$M:$M</f>
        <v>410410900010</v>
      </c>
      <c r="B16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零件品-电子件-二极管(贴片 )</v>
      </c>
      <c r="C162" s="2" t="s">
        <v>69</v>
      </c>
      <c r="D16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62" s="7" t="str">
        <f>[1]规则参考!$N:$N</f>
        <v>1是RoHs，0非RoHs</v>
      </c>
      <c r="F162" t="str">
        <f>IF([1]规则参考!$K:$K=0,"",[1]规则参考!$K:$K)</f>
        <v>0001</v>
      </c>
    </row>
    <row r="163" spans="1:6">
      <c r="A163" s="6" t="str">
        <f>[1]规则参考!$A:$A&amp;[1]规则参考!$C:$C&amp;[1]规则参考!$E:$E&amp;[1]规则参考!$G:$G&amp;[1]规则参考!$I:$I&amp;[1]规则参考!$K:$K&amp;[1]规则参考!$M:$M</f>
        <v>410419900010</v>
      </c>
      <c r="B16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零件品-电子件-二极管(贴片 )</v>
      </c>
      <c r="C163" s="2" t="s">
        <v>70</v>
      </c>
      <c r="D16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63" s="7" t="str">
        <f>[1]规则参考!$N:$N</f>
        <v>1是RoHs，0非RoHs</v>
      </c>
      <c r="F163" t="str">
        <f>IF([1]规则参考!$K:$K=0,"",[1]规则参考!$K:$K)</f>
        <v>0001</v>
      </c>
    </row>
    <row r="164" spans="1:6">
      <c r="A164" s="6" t="str">
        <f>[1]规则参考!$A:$A&amp;[1]规则参考!$C:$C&amp;[1]规则参考!$E:$E&amp;[1]规则参考!$G:$G&amp;[1]规则参考!$I:$I&amp;[1]规则参考!$K:$K&amp;[1]规则参考!$M:$M</f>
        <v>410420100010</v>
      </c>
      <c r="B16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零件品-电子件-二极管(插件 )</v>
      </c>
      <c r="C164" s="2" t="s">
        <v>61</v>
      </c>
      <c r="D16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64" s="7" t="str">
        <f>[1]规则参考!$N:$N</f>
        <v>1是RoHs，0非RoHs</v>
      </c>
      <c r="F164" t="str">
        <f>IF([1]规则参考!$K:$K=0,"",[1]规则参考!$K:$K)</f>
        <v>0001</v>
      </c>
    </row>
    <row r="165" spans="1:6">
      <c r="A165" s="6" t="str">
        <f>[1]规则参考!$A:$A&amp;[1]规则参考!$C:$C&amp;[1]规则参考!$E:$E&amp;[1]规则参考!$G:$G&amp;[1]规则参考!$I:$I&amp;[1]规则参考!$K:$K&amp;[1]规则参考!$M:$M</f>
        <v>410420200010</v>
      </c>
      <c r="B16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零件品-电子件-二极管(插件 )</v>
      </c>
      <c r="C165" s="2" t="s">
        <v>62</v>
      </c>
      <c r="D16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65" s="7" t="str">
        <f>[1]规则参考!$N:$N</f>
        <v>1是RoHs，0非RoHs</v>
      </c>
      <c r="F165" t="str">
        <f>IF([1]规则参考!$K:$K=0,"",[1]规则参考!$K:$K)</f>
        <v>0001</v>
      </c>
    </row>
    <row r="166" spans="1:6">
      <c r="A166" s="6" t="str">
        <f>[1]规则参考!$A:$A&amp;[1]规则参考!$C:$C&amp;[1]规则参考!$E:$E&amp;[1]规则参考!$G:$G&amp;[1]规则参考!$I:$I&amp;[1]规则参考!$K:$K&amp;[1]规则参考!$M:$M</f>
        <v>410420300010</v>
      </c>
      <c r="B16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零件品-电子件-二极管(插件 )</v>
      </c>
      <c r="C166" s="2" t="s">
        <v>63</v>
      </c>
      <c r="D16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66" s="7" t="str">
        <f>[1]规则参考!$N:$N</f>
        <v>1是RoHs，0非RoHs</v>
      </c>
      <c r="F166" t="str">
        <f>IF([1]规则参考!$K:$K=0,"",[1]规则参考!$K:$K)</f>
        <v>0001</v>
      </c>
    </row>
    <row r="167" spans="1:6">
      <c r="A167" s="6" t="str">
        <f>[1]规则参考!$A:$A&amp;[1]规则参考!$C:$C&amp;[1]规则参考!$E:$E&amp;[1]规则参考!$G:$G&amp;[1]规则参考!$I:$I&amp;[1]规则参考!$K:$K&amp;[1]规则参考!$M:$M</f>
        <v>410420400010</v>
      </c>
      <c r="B16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零件品-电子件-二极管(插件 )</v>
      </c>
      <c r="C167" s="2" t="s">
        <v>64</v>
      </c>
      <c r="D16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67" s="7" t="str">
        <f>[1]规则参考!$N:$N</f>
        <v>1是RoHs，0非RoHs</v>
      </c>
      <c r="F167" t="str">
        <f>IF([1]规则参考!$K:$K=0,"",[1]规则参考!$K:$K)</f>
        <v>0001</v>
      </c>
    </row>
    <row r="168" spans="1:6">
      <c r="A168" s="6" t="str">
        <f>[1]规则参考!$A:$A&amp;[1]规则参考!$C:$C&amp;[1]规则参考!$E:$E&amp;[1]规则参考!$G:$G&amp;[1]规则参考!$I:$I&amp;[1]规则参考!$K:$K&amp;[1]规则参考!$M:$M</f>
        <v>410420500010</v>
      </c>
      <c r="B16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零件品-电子件-二极管(插件 )</v>
      </c>
      <c r="C168" s="2" t="s">
        <v>65</v>
      </c>
      <c r="D16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68" s="7" t="str">
        <f>[1]规则参考!$N:$N</f>
        <v>1是RoHs，0非RoHs</v>
      </c>
      <c r="F168" t="str">
        <f>IF([1]规则参考!$K:$K=0,"",[1]规则参考!$K:$K)</f>
        <v>0001</v>
      </c>
    </row>
    <row r="169" spans="1:6">
      <c r="A169" s="6" t="str">
        <f>[1]规则参考!$A:$A&amp;[1]规则参考!$C:$C&amp;[1]规则参考!$E:$E&amp;[1]规则参考!$G:$G&amp;[1]规则参考!$I:$I&amp;[1]规则参考!$K:$K&amp;[1]规则参考!$M:$M</f>
        <v>410420600010</v>
      </c>
      <c r="B16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零件品-电子件-二极管(插件 )</v>
      </c>
      <c r="C169" s="2" t="s">
        <v>66</v>
      </c>
      <c r="D16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69" s="7" t="str">
        <f>[1]规则参考!$N:$N</f>
        <v>1是RoHs，0非RoHs</v>
      </c>
      <c r="F169" t="str">
        <f>IF([1]规则参考!$K:$K=0,"",[1]规则参考!$K:$K)</f>
        <v>0001</v>
      </c>
    </row>
    <row r="170" spans="1:6">
      <c r="A170" s="6" t="str">
        <f>[1]规则参考!$A:$A&amp;[1]规则参考!$C:$C&amp;[1]规则参考!$E:$E&amp;[1]规则参考!$G:$G&amp;[1]规则参考!$I:$I&amp;[1]规则参考!$K:$K&amp;[1]规则参考!$M:$M</f>
        <v>410420700010</v>
      </c>
      <c r="B17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零件品-电子件-二极管(插件 )</v>
      </c>
      <c r="C170" s="2" t="s">
        <v>67</v>
      </c>
      <c r="D17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70" s="7" t="str">
        <f>[1]规则参考!$N:$N</f>
        <v>1是RoHs，0非RoHs</v>
      </c>
      <c r="F170" t="str">
        <f>IF([1]规则参考!$K:$K=0,"",[1]规则参考!$K:$K)</f>
        <v>0001</v>
      </c>
    </row>
    <row r="171" spans="1:6">
      <c r="A171" s="6" t="str">
        <f>[1]规则参考!$A:$A&amp;[1]规则参考!$C:$C&amp;[1]规则参考!$E:$E&amp;[1]规则参考!$G:$G&amp;[1]规则参考!$I:$I&amp;[1]规则参考!$K:$K&amp;[1]规则参考!$M:$M</f>
        <v>410420800010</v>
      </c>
      <c r="B17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零件品-电子件-二极管(插件 )</v>
      </c>
      <c r="C171" s="2" t="s">
        <v>68</v>
      </c>
      <c r="D17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71" s="7" t="str">
        <f>[1]规则参考!$N:$N</f>
        <v>1是RoHs，0非RoHs</v>
      </c>
      <c r="F171" t="str">
        <f>IF([1]规则参考!$K:$K=0,"",[1]规则参考!$K:$K)</f>
        <v>0001</v>
      </c>
    </row>
    <row r="172" spans="1:6">
      <c r="A172" s="6" t="str">
        <f>[1]规则参考!$A:$A&amp;[1]规则参考!$C:$C&amp;[1]规则参考!$E:$E&amp;[1]规则参考!$G:$G&amp;[1]规则参考!$I:$I&amp;[1]规则参考!$K:$K&amp;[1]规则参考!$M:$M</f>
        <v>410420900010</v>
      </c>
      <c r="B17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零件品-电子件-二极管(插件 )</v>
      </c>
      <c r="C172" s="2" t="s">
        <v>69</v>
      </c>
      <c r="D17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72" s="7" t="str">
        <f>[1]规则参考!$N:$N</f>
        <v>1是RoHs，0非RoHs</v>
      </c>
      <c r="F172" t="str">
        <f>IF([1]规则参考!$K:$K=0,"",[1]规则参考!$K:$K)</f>
        <v>0001</v>
      </c>
    </row>
    <row r="173" spans="1:6">
      <c r="A173" s="6" t="str">
        <f>[1]规则参考!$A:$A&amp;[1]规则参考!$C:$C&amp;[1]规则参考!$E:$E&amp;[1]规则参考!$G:$G&amp;[1]规则参考!$I:$I&amp;[1]规则参考!$K:$K&amp;[1]规则参考!$M:$M</f>
        <v>410429900010</v>
      </c>
      <c r="B17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零件品-电子件-二极管(插件 )</v>
      </c>
      <c r="C173" s="2" t="s">
        <v>70</v>
      </c>
      <c r="D17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73" s="7" t="str">
        <f>[1]规则参考!$N:$N</f>
        <v>1是RoHs，0非RoHs</v>
      </c>
      <c r="F173" t="str">
        <f>IF([1]规则参考!$K:$K=0,"",[1]规则参考!$K:$K)</f>
        <v>0001</v>
      </c>
    </row>
    <row r="174" spans="1:6">
      <c r="A174" s="6" t="str">
        <f>[1]规则参考!$A:$A&amp;[1]规则参考!$C:$C&amp;[1]规则参考!$E:$E&amp;[1]规则参考!$G:$G&amp;[1]规则参考!$I:$I&amp;[1]规则参考!$K:$K&amp;[1]规则参考!$M:$M</f>
        <v>410510100010</v>
      </c>
      <c r="B17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零件品-电子件-三极管(贴片 )</v>
      </c>
      <c r="C174" s="2" t="s">
        <v>71</v>
      </c>
      <c r="D17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74" s="7" t="str">
        <f>[1]规则参考!$N:$N</f>
        <v>1是RoHs，0非RoHs</v>
      </c>
      <c r="F174" t="str">
        <f>IF([1]规则参考!$K:$K=0,"",[1]规则参考!$K:$K)</f>
        <v>0001</v>
      </c>
    </row>
    <row r="175" spans="1:6">
      <c r="A175" s="6" t="str">
        <f>[1]规则参考!$A:$A&amp;[1]规则参考!$C:$C&amp;[1]规则参考!$E:$E&amp;[1]规则参考!$G:$G&amp;[1]规则参考!$I:$I&amp;[1]规则参考!$K:$K&amp;[1]规则参考!$M:$M</f>
        <v>410510200010</v>
      </c>
      <c r="B17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零件品-电子件-三极管(贴片 )</v>
      </c>
      <c r="C175" s="3" t="s">
        <v>72</v>
      </c>
      <c r="D17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75" s="7" t="str">
        <f>[1]规则参考!$N:$N</f>
        <v>1是RoHs，0非RoHs</v>
      </c>
      <c r="F175" t="str">
        <f>IF([1]规则参考!$K:$K=0,"",[1]规则参考!$K:$K)</f>
        <v>0001</v>
      </c>
    </row>
    <row r="176" spans="1:6">
      <c r="A176" s="6" t="str">
        <f>[1]规则参考!$A:$A&amp;[1]规则参考!$C:$C&amp;[1]规则参考!$E:$E&amp;[1]规则参考!$G:$G&amp;[1]规则参考!$I:$I&amp;[1]规则参考!$K:$K&amp;[1]规则参考!$M:$M</f>
        <v>410510300010</v>
      </c>
      <c r="B17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零件品-电子件-三极管(贴片 )</v>
      </c>
      <c r="C176" s="3" t="s">
        <v>73</v>
      </c>
      <c r="D17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76" s="7" t="str">
        <f>[1]规则参考!$N:$N</f>
        <v>1是RoHs，0非RoHs</v>
      </c>
      <c r="F176" t="str">
        <f>IF([1]规则参考!$K:$K=0,"",[1]规则参考!$K:$K)</f>
        <v>0001</v>
      </c>
    </row>
    <row r="177" spans="1:6">
      <c r="A177" s="6" t="str">
        <f>[1]规则参考!$A:$A&amp;[1]规则参考!$C:$C&amp;[1]规则参考!$E:$E&amp;[1]规则参考!$G:$G&amp;[1]规则参考!$I:$I&amp;[1]规则参考!$K:$K&amp;[1]规则参考!$M:$M</f>
        <v>410510400010</v>
      </c>
      <c r="B17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零件品-电子件-三极管(贴片 )</v>
      </c>
      <c r="C177" s="3" t="s">
        <v>74</v>
      </c>
      <c r="D17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77" s="7" t="str">
        <f>[1]规则参考!$N:$N</f>
        <v>1是RoHs，0非RoHs</v>
      </c>
      <c r="F177" t="str">
        <f>IF([1]规则参考!$K:$K=0,"",[1]规则参考!$K:$K)</f>
        <v>0001</v>
      </c>
    </row>
    <row r="178" spans="1:6">
      <c r="A178" s="6" t="str">
        <f>[1]规则参考!$A:$A&amp;[1]规则参考!$C:$C&amp;[1]规则参考!$E:$E&amp;[1]规则参考!$G:$G&amp;[1]规则参考!$I:$I&amp;[1]规则参考!$K:$K&amp;[1]规则参考!$M:$M</f>
        <v>410510500010</v>
      </c>
      <c r="B17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零件品-电子件-三极管(贴片 )</v>
      </c>
      <c r="C178" s="2" t="s">
        <v>75</v>
      </c>
      <c r="D17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78" s="7" t="str">
        <f>[1]规则参考!$N:$N</f>
        <v>1是RoHs，0非RoHs</v>
      </c>
      <c r="F178" t="str">
        <f>IF([1]规则参考!$K:$K=0,"",[1]规则参考!$K:$K)</f>
        <v>0001</v>
      </c>
    </row>
    <row r="179" spans="1:6">
      <c r="A179" s="6" t="str">
        <f>[1]规则参考!$A:$A&amp;[1]规则参考!$C:$C&amp;[1]规则参考!$E:$E&amp;[1]规则参考!$G:$G&amp;[1]规则参考!$I:$I&amp;[1]规则参考!$K:$K&amp;[1]规则参考!$M:$M</f>
        <v>410519900010</v>
      </c>
      <c r="B17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零件品-电子件-三极管(贴片 )</v>
      </c>
      <c r="C179" s="2" t="s">
        <v>76</v>
      </c>
      <c r="D17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79" s="7" t="str">
        <f>[1]规则参考!$N:$N</f>
        <v>1是RoHs，0非RoHs</v>
      </c>
      <c r="F179" t="str">
        <f>IF([1]规则参考!$K:$K=0,"",[1]规则参考!$K:$K)</f>
        <v>0001</v>
      </c>
    </row>
    <row r="180" spans="1:6">
      <c r="A180" s="6" t="str">
        <f>[1]规则参考!$A:$A&amp;[1]规则参考!$C:$C&amp;[1]规则参考!$E:$E&amp;[1]规则参考!$G:$G&amp;[1]规则参考!$I:$I&amp;[1]规则参考!$K:$K&amp;[1]规则参考!$M:$M</f>
        <v>410520100010</v>
      </c>
      <c r="B18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零件品-电子件-三极管(插件 )</v>
      </c>
      <c r="C180" s="2" t="s">
        <v>71</v>
      </c>
      <c r="D18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80" s="7" t="str">
        <f>[1]规则参考!$N:$N</f>
        <v>1是RoHs，0非RoHs</v>
      </c>
      <c r="F180" t="str">
        <f>IF([1]规则参考!$K:$K=0,"",[1]规则参考!$K:$K)</f>
        <v>0001</v>
      </c>
    </row>
    <row r="181" spans="1:6">
      <c r="A181" s="6" t="str">
        <f>[1]规则参考!$A:$A&amp;[1]规则参考!$C:$C&amp;[1]规则参考!$E:$E&amp;[1]规则参考!$G:$G&amp;[1]规则参考!$I:$I&amp;[1]规则参考!$K:$K&amp;[1]规则参考!$M:$M</f>
        <v>410520200010</v>
      </c>
      <c r="B18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零件品-电子件-三极管(插件 )</v>
      </c>
      <c r="C181" s="3" t="s">
        <v>72</v>
      </c>
      <c r="D18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81" s="7" t="str">
        <f>[1]规则参考!$N:$N</f>
        <v>1是RoHs，0非RoHs</v>
      </c>
      <c r="F181" t="str">
        <f>IF([1]规则参考!$K:$K=0,"",[1]规则参考!$K:$K)</f>
        <v>0001</v>
      </c>
    </row>
    <row r="182" spans="1:6">
      <c r="A182" s="6" t="str">
        <f>[1]规则参考!$A:$A&amp;[1]规则参考!$C:$C&amp;[1]规则参考!$E:$E&amp;[1]规则参考!$G:$G&amp;[1]规则参考!$I:$I&amp;[1]规则参考!$K:$K&amp;[1]规则参考!$M:$M</f>
        <v>410520300010</v>
      </c>
      <c r="B18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零件品-电子件-三极管(插件 )</v>
      </c>
      <c r="C182" s="3" t="s">
        <v>73</v>
      </c>
      <c r="D18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82" s="7" t="str">
        <f>[1]规则参考!$N:$N</f>
        <v>1是RoHs，0非RoHs</v>
      </c>
      <c r="F182" t="str">
        <f>IF([1]规则参考!$K:$K=0,"",[1]规则参考!$K:$K)</f>
        <v>0001</v>
      </c>
    </row>
    <row r="183" spans="1:6">
      <c r="A183" s="6" t="str">
        <f>[1]规则参考!$A:$A&amp;[1]规则参考!$C:$C&amp;[1]规则参考!$E:$E&amp;[1]规则参考!$G:$G&amp;[1]规则参考!$I:$I&amp;[1]规则参考!$K:$K&amp;[1]规则参考!$M:$M</f>
        <v>410520400010</v>
      </c>
      <c r="B18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零件品-电子件-三极管(插件 )</v>
      </c>
      <c r="C183" s="3" t="s">
        <v>74</v>
      </c>
      <c r="D18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83" s="7" t="str">
        <f>[1]规则参考!$N:$N</f>
        <v>1是RoHs，0非RoHs</v>
      </c>
      <c r="F183" t="str">
        <f>IF([1]规则参考!$K:$K=0,"",[1]规则参考!$K:$K)</f>
        <v>0001</v>
      </c>
    </row>
    <row r="184" spans="1:6">
      <c r="A184" s="6" t="str">
        <f>[1]规则参考!$A:$A&amp;[1]规则参考!$C:$C&amp;[1]规则参考!$E:$E&amp;[1]规则参考!$G:$G&amp;[1]规则参考!$I:$I&amp;[1]规则参考!$K:$K&amp;[1]规则参考!$M:$M</f>
        <v>410520500010</v>
      </c>
      <c r="B18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零件品-电子件-三极管(插件 )</v>
      </c>
      <c r="C184" s="2" t="s">
        <v>75</v>
      </c>
      <c r="D18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84" s="7" t="str">
        <f>[1]规则参考!$N:$N</f>
        <v>1是RoHs，0非RoHs</v>
      </c>
      <c r="F184" t="str">
        <f>IF([1]规则参考!$K:$K=0,"",[1]规则参考!$K:$K)</f>
        <v>0001</v>
      </c>
    </row>
    <row r="185" spans="1:6">
      <c r="A185" s="6" t="str">
        <f>[1]规则参考!$A:$A&amp;[1]规则参考!$C:$C&amp;[1]规则参考!$E:$E&amp;[1]规则参考!$G:$G&amp;[1]规则参考!$I:$I&amp;[1]规则参考!$K:$K&amp;[1]规则参考!$M:$M</f>
        <v>410529900010</v>
      </c>
      <c r="B18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零件品-电子件-三极管(插件 )</v>
      </c>
      <c r="C185" s="2" t="s">
        <v>76</v>
      </c>
      <c r="D18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85" s="7" t="str">
        <f>[1]规则参考!$N:$N</f>
        <v>1是RoHs，0非RoHs</v>
      </c>
      <c r="F185" t="str">
        <f>IF([1]规则参考!$K:$K=0,"",[1]规则参考!$K:$K)</f>
        <v>0001</v>
      </c>
    </row>
    <row r="186" spans="1:6">
      <c r="A186" s="6" t="str">
        <f>[1]规则参考!$A:$A&amp;[1]规则参考!$C:$C&amp;[1]规则参考!$E:$E&amp;[1]规则参考!$G:$G&amp;[1]规则参考!$I:$I&amp;[1]规则参考!$K:$K&amp;[1]规则参考!$M:$M</f>
        <v>410610100010</v>
      </c>
      <c r="B18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零件品-电子件-集成电路(贴片 )</v>
      </c>
      <c r="C186" s="2" t="s">
        <v>77</v>
      </c>
      <c r="D18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86" s="7" t="str">
        <f>[1]规则参考!$N:$N</f>
        <v>1是RoHs，0非RoHs</v>
      </c>
      <c r="F186" t="str">
        <f>IF([1]规则参考!$K:$K=0,"",[1]规则参考!$K:$K)</f>
        <v>0001</v>
      </c>
    </row>
    <row r="187" spans="1:6">
      <c r="A187" s="6" t="str">
        <f>[1]规则参考!$A:$A&amp;[1]规则参考!$C:$C&amp;[1]规则参考!$E:$E&amp;[1]规则参考!$G:$G&amp;[1]规则参考!$I:$I&amp;[1]规则参考!$K:$K&amp;[1]规则参考!$M:$M</f>
        <v>410610200010</v>
      </c>
      <c r="B18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零件品-电子件-集成电路(贴片 )</v>
      </c>
      <c r="C187" s="2" t="s">
        <v>78</v>
      </c>
      <c r="D18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87" s="7" t="str">
        <f>[1]规则参考!$N:$N</f>
        <v>1是RoHs，0非RoHs</v>
      </c>
      <c r="F187" t="str">
        <f>IF([1]规则参考!$K:$K=0,"",[1]规则参考!$K:$K)</f>
        <v>0001</v>
      </c>
    </row>
    <row r="188" spans="1:6">
      <c r="A188" s="6" t="str">
        <f>[1]规则参考!$A:$A&amp;[1]规则参考!$C:$C&amp;[1]规则参考!$E:$E&amp;[1]规则参考!$G:$G&amp;[1]规则参考!$I:$I&amp;[1]规则参考!$K:$K&amp;[1]规则参考!$M:$M</f>
        <v>410610300010</v>
      </c>
      <c r="B18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零件品-电子件-集成电路(贴片 )</v>
      </c>
      <c r="C188" s="2" t="s">
        <v>79</v>
      </c>
      <c r="D18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88" s="7" t="str">
        <f>[1]规则参考!$N:$N</f>
        <v>1是RoHs，0非RoHs</v>
      </c>
      <c r="F188" t="str">
        <f>IF([1]规则参考!$K:$K=0,"",[1]规则参考!$K:$K)</f>
        <v>0001</v>
      </c>
    </row>
    <row r="189" spans="1:6">
      <c r="A189" s="6" t="str">
        <f>[1]规则参考!$A:$A&amp;[1]规则参考!$C:$C&amp;[1]规则参考!$E:$E&amp;[1]规则参考!$G:$G&amp;[1]规则参考!$I:$I&amp;[1]规则参考!$K:$K&amp;[1]规则参考!$M:$M</f>
        <v>410610400010</v>
      </c>
      <c r="B18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零件品-电子件-集成电路(贴片 )</v>
      </c>
      <c r="C189" s="2" t="s">
        <v>80</v>
      </c>
      <c r="D18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89" s="7" t="str">
        <f>[1]规则参考!$N:$N</f>
        <v>1是RoHs，0非RoHs</v>
      </c>
      <c r="F189" t="str">
        <f>IF([1]规则参考!$K:$K=0,"",[1]规则参考!$K:$K)</f>
        <v>0001</v>
      </c>
    </row>
    <row r="190" spans="1:6">
      <c r="A190" s="6" t="str">
        <f>[1]规则参考!$A:$A&amp;[1]规则参考!$C:$C&amp;[1]规则参考!$E:$E&amp;[1]规则参考!$G:$G&amp;[1]规则参考!$I:$I&amp;[1]规则参考!$K:$K&amp;[1]规则参考!$M:$M</f>
        <v>410610500010</v>
      </c>
      <c r="B19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零件品-电子件-集成电路(贴片 )</v>
      </c>
      <c r="C190" s="2" t="s">
        <v>81</v>
      </c>
      <c r="D19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90" s="7" t="str">
        <f>[1]规则参考!$N:$N</f>
        <v>1是RoHs，0非RoHs</v>
      </c>
      <c r="F190" t="str">
        <f>IF([1]规则参考!$K:$K=0,"",[1]规则参考!$K:$K)</f>
        <v>0001</v>
      </c>
    </row>
    <row r="191" spans="1:6">
      <c r="A191" s="6" t="str">
        <f>[1]规则参考!$A:$A&amp;[1]规则参考!$C:$C&amp;[1]规则参考!$E:$E&amp;[1]规则参考!$G:$G&amp;[1]规则参考!$I:$I&amp;[1]规则参考!$K:$K&amp;[1]规则参考!$M:$M</f>
        <v>410610600010</v>
      </c>
      <c r="B19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零件品-电子件-集成电路(贴片 )</v>
      </c>
      <c r="C191" s="2" t="s">
        <v>82</v>
      </c>
      <c r="D19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91" s="7" t="str">
        <f>[1]规则参考!$N:$N</f>
        <v>1是RoHs，0非RoHs</v>
      </c>
      <c r="F191" t="str">
        <f>IF([1]规则参考!$K:$K=0,"",[1]规则参考!$K:$K)</f>
        <v>0001</v>
      </c>
    </row>
    <row r="192" spans="1:6">
      <c r="A192" s="6" t="str">
        <f>[1]规则参考!$A:$A&amp;[1]规则参考!$C:$C&amp;[1]规则参考!$E:$E&amp;[1]规则参考!$G:$G&amp;[1]规则参考!$I:$I&amp;[1]规则参考!$K:$K&amp;[1]规则参考!$M:$M</f>
        <v>410619900010</v>
      </c>
      <c r="B19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零件品-电子件-集成电路(贴片 )</v>
      </c>
      <c r="C192" s="2" t="s">
        <v>83</v>
      </c>
      <c r="D19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192" s="7" t="str">
        <f>[1]规则参考!$N:$N</f>
        <v>1是RoHs，0非RoHs</v>
      </c>
      <c r="F192" t="str">
        <f>IF([1]规则参考!$K:$K=0,"",[1]规则参考!$K:$K)</f>
        <v>0001</v>
      </c>
    </row>
    <row r="193" spans="1:6">
      <c r="A193" s="6" t="str">
        <f>[1]规则参考!$A:$A&amp;[1]规则参考!$C:$C&amp;[1]规则参考!$E:$E&amp;[1]规则参考!$G:$G&amp;[1]规则参考!$I:$I&amp;[1]规则参考!$K:$K&amp;[1]规则参考!$M:$M</f>
        <v>410620100010</v>
      </c>
      <c r="B19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零件品-电子件-集成电路(插件 )</v>
      </c>
      <c r="C193" s="2" t="s">
        <v>77</v>
      </c>
      <c r="D19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93" s="7" t="str">
        <f>[1]规则参考!$N:$N</f>
        <v>1是RoHs，0非RoHs</v>
      </c>
      <c r="F193" t="str">
        <f>IF([1]规则参考!$K:$K=0,"",[1]规则参考!$K:$K)</f>
        <v>0001</v>
      </c>
    </row>
    <row r="194" spans="1:6">
      <c r="A194" s="6" t="str">
        <f>[1]规则参考!$A:$A&amp;[1]规则参考!$C:$C&amp;[1]规则参考!$E:$E&amp;[1]规则参考!$G:$G&amp;[1]规则参考!$I:$I&amp;[1]规则参考!$K:$K&amp;[1]规则参考!$M:$M</f>
        <v>410620200010</v>
      </c>
      <c r="B19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零件品-电子件-集成电路(插件 )</v>
      </c>
      <c r="C194" s="2" t="s">
        <v>78</v>
      </c>
      <c r="D19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94" s="7" t="str">
        <f>[1]规则参考!$N:$N</f>
        <v>1是RoHs，0非RoHs</v>
      </c>
      <c r="F194" t="str">
        <f>IF([1]规则参考!$K:$K=0,"",[1]规则参考!$K:$K)</f>
        <v>0001</v>
      </c>
    </row>
    <row r="195" spans="1:6">
      <c r="A195" s="6" t="str">
        <f>[1]规则参考!$A:$A&amp;[1]规则参考!$C:$C&amp;[1]规则参考!$E:$E&amp;[1]规则参考!$G:$G&amp;[1]规则参考!$I:$I&amp;[1]规则参考!$K:$K&amp;[1]规则参考!$M:$M</f>
        <v>410620300010</v>
      </c>
      <c r="B19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零件品-电子件-集成电路(插件 )</v>
      </c>
      <c r="C195" s="2" t="s">
        <v>79</v>
      </c>
      <c r="D19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95" s="7" t="str">
        <f>[1]规则参考!$N:$N</f>
        <v>1是RoHs，0非RoHs</v>
      </c>
      <c r="F195" t="str">
        <f>IF([1]规则参考!$K:$K=0,"",[1]规则参考!$K:$K)</f>
        <v>0001</v>
      </c>
    </row>
    <row r="196" spans="1:6">
      <c r="A196" s="6" t="str">
        <f>[1]规则参考!$A:$A&amp;[1]规则参考!$C:$C&amp;[1]规则参考!$E:$E&amp;[1]规则参考!$G:$G&amp;[1]规则参考!$I:$I&amp;[1]规则参考!$K:$K&amp;[1]规则参考!$M:$M</f>
        <v>410620400010</v>
      </c>
      <c r="B19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零件品-电子件-集成电路(插件 )</v>
      </c>
      <c r="C196" s="2" t="s">
        <v>80</v>
      </c>
      <c r="D19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96" s="7" t="str">
        <f>[1]规则参考!$N:$N</f>
        <v>1是RoHs，0非RoHs</v>
      </c>
      <c r="F196" t="str">
        <f>IF([1]规则参考!$K:$K=0,"",[1]规则参考!$K:$K)</f>
        <v>0001</v>
      </c>
    </row>
    <row r="197" spans="1:6">
      <c r="A197" s="6" t="str">
        <f>[1]规则参考!$A:$A&amp;[1]规则参考!$C:$C&amp;[1]规则参考!$E:$E&amp;[1]规则参考!$G:$G&amp;[1]规则参考!$I:$I&amp;[1]规则参考!$K:$K&amp;[1]规则参考!$M:$M</f>
        <v>410620500010</v>
      </c>
      <c r="B19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零件品-电子件-集成电路(插件 )</v>
      </c>
      <c r="C197" s="2" t="s">
        <v>81</v>
      </c>
      <c r="D19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97" s="7" t="str">
        <f>[1]规则参考!$N:$N</f>
        <v>1是RoHs，0非RoHs</v>
      </c>
      <c r="F197" t="str">
        <f>IF([1]规则参考!$K:$K=0,"",[1]规则参考!$K:$K)</f>
        <v>0001</v>
      </c>
    </row>
    <row r="198" spans="1:6">
      <c r="A198" s="6" t="str">
        <f>[1]规则参考!$A:$A&amp;[1]规则参考!$C:$C&amp;[1]规则参考!$E:$E&amp;[1]规则参考!$G:$G&amp;[1]规则参考!$I:$I&amp;[1]规则参考!$K:$K&amp;[1]规则参考!$M:$M</f>
        <v>410620600010</v>
      </c>
      <c r="B19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零件品-电子件-集成电路(插件 )</v>
      </c>
      <c r="C198" s="2" t="s">
        <v>82</v>
      </c>
      <c r="D19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98" s="7" t="str">
        <f>[1]规则参考!$N:$N</f>
        <v>1是RoHs，0非RoHs</v>
      </c>
      <c r="F198" t="str">
        <f>IF([1]规则参考!$K:$K=0,"",[1]规则参考!$K:$K)</f>
        <v>0001</v>
      </c>
    </row>
    <row r="199" spans="1:6">
      <c r="A199" s="6" t="str">
        <f>[1]规则参考!$A:$A&amp;[1]规则参考!$C:$C&amp;[1]规则参考!$E:$E&amp;[1]规则参考!$G:$G&amp;[1]规则参考!$I:$I&amp;[1]规则参考!$K:$K&amp;[1]规则参考!$M:$M</f>
        <v>410629900010</v>
      </c>
      <c r="B19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零件品-电子件-集成电路(插件 )</v>
      </c>
      <c r="C199" s="2" t="s">
        <v>83</v>
      </c>
      <c r="D19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199" s="7" t="str">
        <f>[1]规则参考!$N:$N</f>
        <v>1是RoHs，0非RoHs</v>
      </c>
      <c r="F199" t="str">
        <f>IF([1]规则参考!$K:$K=0,"",[1]规则参考!$K:$K)</f>
        <v>0001</v>
      </c>
    </row>
    <row r="200" spans="1:6">
      <c r="A200" s="6" t="str">
        <f>[1]规则参考!$A:$A&amp;[1]规则参考!$C:$C&amp;[1]规则参考!$E:$E&amp;[1]规则参考!$G:$G&amp;[1]规则参考!$I:$I&amp;[1]规则参考!$K:$K&amp;[1]规则参考!$M:$M</f>
        <v>410710100010</v>
      </c>
      <c r="B20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零件品-电子件-继电器(贴片 )</v>
      </c>
      <c r="C200" s="2" t="s">
        <v>84</v>
      </c>
      <c r="D20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00" s="7" t="str">
        <f>[1]规则参考!$N:$N</f>
        <v>1是RoHs，0非RoHs</v>
      </c>
      <c r="F200" t="str">
        <f>IF([1]规则参考!$K:$K=0,"",[1]规则参考!$K:$K)</f>
        <v>0001</v>
      </c>
    </row>
    <row r="201" spans="1:6">
      <c r="A201" s="6" t="str">
        <f>[1]规则参考!$A:$A&amp;[1]规则参考!$C:$C&amp;[1]规则参考!$E:$E&amp;[1]规则参考!$G:$G&amp;[1]规则参考!$I:$I&amp;[1]规则参考!$K:$K&amp;[1]规则参考!$M:$M</f>
        <v>410710200010</v>
      </c>
      <c r="B20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零件品-电子件-继电器(贴片 )</v>
      </c>
      <c r="D20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01" s="7" t="str">
        <f>[1]规则参考!$N:$N</f>
        <v>1是RoHs，0非RoHs</v>
      </c>
      <c r="F201" t="str">
        <f>IF([1]规则参考!$K:$K=0,"",[1]规则参考!$K:$K)</f>
        <v>0001</v>
      </c>
    </row>
    <row r="202" spans="1:6">
      <c r="A202" s="6" t="str">
        <f>[1]规则参考!$A:$A&amp;[1]规则参考!$C:$C&amp;[1]规则参考!$E:$E&amp;[1]规则参考!$G:$G&amp;[1]规则参考!$I:$I&amp;[1]规则参考!$K:$K&amp;[1]规则参考!$M:$M</f>
        <v>410710300010</v>
      </c>
      <c r="B20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零件品-电子件-继电器(贴片 )</v>
      </c>
      <c r="D20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02" s="7" t="str">
        <f>[1]规则参考!$N:$N</f>
        <v>1是RoHs，0非RoHs</v>
      </c>
      <c r="F202" t="str">
        <f>IF([1]规则参考!$K:$K=0,"",[1]规则参考!$K:$K)</f>
        <v>0001</v>
      </c>
    </row>
    <row r="203" spans="1:6">
      <c r="A203" s="6" t="str">
        <f>[1]规则参考!$A:$A&amp;[1]规则参考!$C:$C&amp;[1]规则参考!$E:$E&amp;[1]规则参考!$G:$G&amp;[1]规则参考!$I:$I&amp;[1]规则参考!$K:$K&amp;[1]规则参考!$M:$M</f>
        <v>410720100010</v>
      </c>
      <c r="B20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零件品-电子件-继电器(插件 )</v>
      </c>
      <c r="C203" s="2" t="s">
        <v>84</v>
      </c>
      <c r="D20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03" s="7" t="str">
        <f>[1]规则参考!$N:$N</f>
        <v>1是RoHs，0非RoHs</v>
      </c>
      <c r="F203" t="str">
        <f>IF([1]规则参考!$K:$K=0,"",[1]规则参考!$K:$K)</f>
        <v>0001</v>
      </c>
    </row>
    <row r="204" spans="1:6">
      <c r="A204" s="6" t="str">
        <f>[1]规则参考!$A:$A&amp;[1]规则参考!$C:$C&amp;[1]规则参考!$E:$E&amp;[1]规则参考!$G:$G&amp;[1]规则参考!$I:$I&amp;[1]规则参考!$K:$K&amp;[1]规则参考!$M:$M</f>
        <v>410720200010</v>
      </c>
      <c r="B20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零件品-电子件-继电器(插件 )</v>
      </c>
      <c r="D20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04" s="7" t="str">
        <f>[1]规则参考!$N:$N</f>
        <v>1是RoHs，0非RoHs</v>
      </c>
      <c r="F204" t="str">
        <f>IF([1]规则参考!$K:$K=0,"",[1]规则参考!$K:$K)</f>
        <v>0001</v>
      </c>
    </row>
    <row r="205" spans="1:6">
      <c r="A205" s="6" t="str">
        <f>[1]规则参考!$A:$A&amp;[1]规则参考!$C:$C&amp;[1]规则参考!$E:$E&amp;[1]规则参考!$G:$G&amp;[1]规则参考!$I:$I&amp;[1]规则参考!$K:$K&amp;[1]规则参考!$M:$M</f>
        <v>410720300010</v>
      </c>
      <c r="B20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零件品-电子件-继电器(插件 )</v>
      </c>
      <c r="D20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05" s="7" t="str">
        <f>[1]规则参考!$N:$N</f>
        <v>1是RoHs，0非RoHs</v>
      </c>
      <c r="F205" t="str">
        <f>IF([1]规则参考!$K:$K=0,"",[1]规则参考!$K:$K)</f>
        <v>0001</v>
      </c>
    </row>
    <row r="206" spans="1:6">
      <c r="A206" s="6" t="str">
        <f>[1]规则参考!$A:$A&amp;[1]规则参考!$C:$C&amp;[1]规则参考!$E:$E&amp;[1]规则参考!$G:$G&amp;[1]规则参考!$I:$I&amp;[1]规则参考!$K:$K&amp;[1]规则参考!$M:$M</f>
        <v>410810100010</v>
      </c>
      <c r="B20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零件品-电子件-晶振(贴片 )</v>
      </c>
      <c r="C206" s="1" t="s">
        <v>85</v>
      </c>
      <c r="D20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06" s="7" t="str">
        <f>[1]规则参考!$N:$N</f>
        <v>1是RoHs，0非RoHs</v>
      </c>
      <c r="F206" t="str">
        <f>IF([1]规则参考!$K:$K=0,"",[1]规则参考!$K:$K)</f>
        <v>0001</v>
      </c>
    </row>
    <row r="207" spans="1:6">
      <c r="A207" s="6" t="str">
        <f>[1]规则参考!$A:$A&amp;[1]规则参考!$C:$C&amp;[1]规则参考!$E:$E&amp;[1]规则参考!$G:$G&amp;[1]规则参考!$I:$I&amp;[1]规则参考!$K:$K&amp;[1]规则参考!$M:$M</f>
        <v>410810200010</v>
      </c>
      <c r="B20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零件品-电子件-晶振(贴片 )</v>
      </c>
      <c r="D20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07" s="7" t="str">
        <f>[1]规则参考!$N:$N</f>
        <v>1是RoHs，0非RoHs</v>
      </c>
      <c r="F207" t="str">
        <f>IF([1]规则参考!$K:$K=0,"",[1]规则参考!$K:$K)</f>
        <v>0001</v>
      </c>
    </row>
    <row r="208" spans="1:6">
      <c r="A208" s="6" t="str">
        <f>[1]规则参考!$A:$A&amp;[1]规则参考!$C:$C&amp;[1]规则参考!$E:$E&amp;[1]规则参考!$G:$G&amp;[1]规则参考!$I:$I&amp;[1]规则参考!$K:$K&amp;[1]规则参考!$M:$M</f>
        <v>410810300010</v>
      </c>
      <c r="B20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零件品-电子件-晶振(贴片 )</v>
      </c>
      <c r="D20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08" s="7" t="str">
        <f>[1]规则参考!$N:$N</f>
        <v>1是RoHs，0非RoHs</v>
      </c>
      <c r="F208" t="str">
        <f>IF([1]规则参考!$K:$K=0,"",[1]规则参考!$K:$K)</f>
        <v>0001</v>
      </c>
    </row>
    <row r="209" spans="1:6">
      <c r="A209" s="6" t="str">
        <f>[1]规则参考!$A:$A&amp;[1]规则参考!$C:$C&amp;[1]规则参考!$E:$E&amp;[1]规则参考!$G:$G&amp;[1]规则参考!$I:$I&amp;[1]规则参考!$K:$K&amp;[1]规则参考!$M:$M</f>
        <v>410820100010</v>
      </c>
      <c r="B20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零件品-电子件-晶振(插件 )</v>
      </c>
      <c r="C209" s="1" t="s">
        <v>85</v>
      </c>
      <c r="D20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09" s="7" t="str">
        <f>[1]规则参考!$N:$N</f>
        <v>1是RoHs，0非RoHs</v>
      </c>
      <c r="F209" t="str">
        <f>IF([1]规则参考!$K:$K=0,"",[1]规则参考!$K:$K)</f>
        <v>0001</v>
      </c>
    </row>
    <row r="210" spans="1:6">
      <c r="A210" s="6" t="str">
        <f>[1]规则参考!$A:$A&amp;[1]规则参考!$C:$C&amp;[1]规则参考!$E:$E&amp;[1]规则参考!$G:$G&amp;[1]规则参考!$I:$I&amp;[1]规则参考!$K:$K&amp;[1]规则参考!$M:$M</f>
        <v>410820200010</v>
      </c>
      <c r="B21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零件品-电子件-晶振(插件 )</v>
      </c>
      <c r="D21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10" s="7" t="str">
        <f>[1]规则参考!$N:$N</f>
        <v>1是RoHs，0非RoHs</v>
      </c>
      <c r="F210" t="str">
        <f>IF([1]规则参考!$K:$K=0,"",[1]规则参考!$K:$K)</f>
        <v>0001</v>
      </c>
    </row>
    <row r="211" spans="1:6">
      <c r="A211" s="6" t="str">
        <f>[1]规则参考!$A:$A&amp;[1]规则参考!$C:$C&amp;[1]规则参考!$E:$E&amp;[1]规则参考!$G:$G&amp;[1]规则参考!$I:$I&amp;[1]规则参考!$K:$K&amp;[1]规则参考!$M:$M</f>
        <v>410820300010</v>
      </c>
      <c r="B21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零件品-电子件-晶振(插件 )</v>
      </c>
      <c r="D21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11" s="7" t="str">
        <f>[1]规则参考!$N:$N</f>
        <v>1是RoHs，0非RoHs</v>
      </c>
      <c r="F211" t="str">
        <f>IF([1]规则参考!$K:$K=0,"",[1]规则参考!$K:$K)</f>
        <v>0001</v>
      </c>
    </row>
    <row r="212" spans="1:6">
      <c r="A212" s="6" t="str">
        <f>[1]规则参考!$A:$A&amp;[1]规则参考!$C:$C&amp;[1]规则参考!$E:$E&amp;[1]规则参考!$G:$G&amp;[1]规则参考!$I:$I&amp;[1]规则参考!$K:$K&amp;[1]规则参考!$M:$M</f>
        <v>410930100010</v>
      </c>
      <c r="B21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零件品-电子件-印制电路板(盘装 )</v>
      </c>
      <c r="D21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12" s="7" t="str">
        <f>[1]规则参考!$N:$N</f>
        <v>1是RoHs，0非RoHs</v>
      </c>
      <c r="F212" t="str">
        <f>IF([1]规则参考!$K:$K=0,"",[1]规则参考!$K:$K)</f>
        <v>0001</v>
      </c>
    </row>
    <row r="213" spans="1:6">
      <c r="A213" s="6" t="str">
        <f>[1]规则参考!$A:$A&amp;[1]规则参考!$C:$C&amp;[1]规则参考!$E:$E&amp;[1]规则参考!$G:$G&amp;[1]规则参考!$I:$I&amp;[1]规则参考!$K:$K&amp;[1]规则参考!$M:$M</f>
        <v>410930200010</v>
      </c>
      <c r="B21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零件品-电子件-印制电路板(盘装 )</v>
      </c>
      <c r="D21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13" s="7" t="str">
        <f>[1]规则参考!$N:$N</f>
        <v>1是RoHs，0非RoHs</v>
      </c>
      <c r="F213" t="str">
        <f>IF([1]规则参考!$K:$K=0,"",[1]规则参考!$K:$K)</f>
        <v>0001</v>
      </c>
    </row>
    <row r="214" spans="1:6">
      <c r="A214" s="6" t="str">
        <f>[1]规则参考!$A:$A&amp;[1]规则参考!$C:$C&amp;[1]规则参考!$E:$E&amp;[1]规则参考!$G:$G&amp;[1]规则参考!$I:$I&amp;[1]规则参考!$K:$K&amp;[1]规则参考!$M:$M</f>
        <v>410930300010</v>
      </c>
      <c r="B21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零件品-电子件-印制电路板(盘装 )</v>
      </c>
      <c r="D21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14" s="7" t="str">
        <f>[1]规则参考!$N:$N</f>
        <v>1是RoHs，0非RoHs</v>
      </c>
      <c r="F214" t="str">
        <f>IF([1]规则参考!$K:$K=0,"",[1]规则参考!$K:$K)</f>
        <v>0001</v>
      </c>
    </row>
    <row r="215" spans="1:6">
      <c r="A215" s="6" t="str">
        <f>[1]规则参考!$A:$A&amp;[1]规则参考!$C:$C&amp;[1]规则参考!$E:$E&amp;[1]规则参考!$G:$G&amp;[1]规则参考!$I:$I&amp;[1]规则参考!$K:$K&amp;[1]规则参考!$M:$M</f>
        <v>410930400010</v>
      </c>
      <c r="B21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零件品-电子件-印制电路板(盘装 )</v>
      </c>
      <c r="D21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15" s="7" t="str">
        <f>[1]规则参考!$N:$N</f>
        <v>1是RoHs，0非RoHs</v>
      </c>
      <c r="F215" t="str">
        <f>IF([1]规则参考!$K:$K=0,"",[1]规则参考!$K:$K)</f>
        <v>0001</v>
      </c>
    </row>
    <row r="216" spans="1:6">
      <c r="A216" s="6" t="str">
        <f>[1]规则参考!$A:$A&amp;[1]规则参考!$C:$C&amp;[1]规则参考!$E:$E&amp;[1]规则参考!$G:$G&amp;[1]规则参考!$I:$I&amp;[1]规则参考!$K:$K&amp;[1]规则参考!$M:$M</f>
        <v>410930500010</v>
      </c>
      <c r="B21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零件品-电子件-印制电路板(盘装 )</v>
      </c>
      <c r="D21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16" s="7" t="str">
        <f>[1]规则参考!$N:$N</f>
        <v>1是RoHs，0非RoHs</v>
      </c>
      <c r="F216" t="str">
        <f>IF([1]规则参考!$K:$K=0,"",[1]规则参考!$K:$K)</f>
        <v>0001</v>
      </c>
    </row>
    <row r="217" spans="1:6">
      <c r="A217" s="6" t="str">
        <f>[1]规则参考!$A:$A&amp;[1]规则参考!$C:$C&amp;[1]规则参考!$E:$E&amp;[1]规则参考!$G:$G&amp;[1]规则参考!$I:$I&amp;[1]规则参考!$K:$K&amp;[1]规则参考!$M:$M</f>
        <v>410930600010</v>
      </c>
      <c r="B21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零件品-电子件-印制电路板(盘装 )</v>
      </c>
      <c r="D21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17" s="7" t="str">
        <f>[1]规则参考!$N:$N</f>
        <v>1是RoHs，0非RoHs</v>
      </c>
      <c r="F217" t="str">
        <f>IF([1]规则参考!$K:$K=0,"",[1]规则参考!$K:$K)</f>
        <v>0001</v>
      </c>
    </row>
    <row r="218" spans="1:6">
      <c r="A218" s="6" t="str">
        <f>[1]规则参考!$A:$A&amp;[1]规则参考!$C:$C&amp;[1]规则参考!$E:$E&amp;[1]规则参考!$G:$G&amp;[1]规则参考!$I:$I&amp;[1]规则参考!$K:$K&amp;[1]规则参考!$M:$M</f>
        <v>411030100010</v>
      </c>
      <c r="B21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零件品-电子件-电子线材(盘装 )</v>
      </c>
      <c r="D21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18" s="7" t="str">
        <f>[1]规则参考!$N:$N</f>
        <v>1是RoHs，0非RoHs</v>
      </c>
      <c r="F218" t="str">
        <f>IF([1]规则参考!$K:$K=0,"",[1]规则参考!$K:$K)</f>
        <v>0001</v>
      </c>
    </row>
    <row r="219" spans="1:6">
      <c r="A219" s="6" t="str">
        <f>[1]规则参考!$A:$A&amp;[1]规则参考!$C:$C&amp;[1]规则参考!$E:$E&amp;[1]规则参考!$G:$G&amp;[1]规则参考!$I:$I&amp;[1]规则参考!$K:$K&amp;[1]规则参考!$M:$M</f>
        <v>411030200010</v>
      </c>
      <c r="B21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零件品-电子件-电子线材(盘装 )</v>
      </c>
      <c r="D21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19" s="7" t="str">
        <f>[1]规则参考!$N:$N</f>
        <v>1是RoHs，0非RoHs</v>
      </c>
      <c r="F219" t="str">
        <f>IF([1]规则参考!$K:$K=0,"",[1]规则参考!$K:$K)</f>
        <v>0001</v>
      </c>
    </row>
    <row r="220" spans="1:6">
      <c r="A220" s="6" t="str">
        <f>[1]规则参考!$A:$A&amp;[1]规则参考!$C:$C&amp;[1]规则参考!$E:$E&amp;[1]规则参考!$G:$G&amp;[1]规则参考!$I:$I&amp;[1]规则参考!$K:$K&amp;[1]规则参考!$M:$M</f>
        <v>411030300010</v>
      </c>
      <c r="B22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零件品-电子件-电子线材(盘装 )</v>
      </c>
      <c r="D22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20" s="7" t="str">
        <f>[1]规则参考!$N:$N</f>
        <v>1是RoHs，0非RoHs</v>
      </c>
      <c r="F220" t="str">
        <f>IF([1]规则参考!$K:$K=0,"",[1]规则参考!$K:$K)</f>
        <v>0001</v>
      </c>
    </row>
    <row r="221" spans="1:6">
      <c r="A221" s="6" t="str">
        <f>[1]规则参考!$A:$A&amp;[1]规则参考!$C:$C&amp;[1]规则参考!$E:$E&amp;[1]规则参考!$G:$G&amp;[1]规则参考!$I:$I&amp;[1]规则参考!$K:$K&amp;[1]规则参考!$M:$M</f>
        <v>411030400010</v>
      </c>
      <c r="B22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零件品-电子件-电子线材(盘装 )</v>
      </c>
      <c r="D22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21" s="7" t="str">
        <f>[1]规则参考!$N:$N</f>
        <v>1是RoHs，0非RoHs</v>
      </c>
      <c r="F221" t="str">
        <f>IF([1]规则参考!$K:$K=0,"",[1]规则参考!$K:$K)</f>
        <v>0001</v>
      </c>
    </row>
    <row r="222" spans="1:6">
      <c r="A222" s="6" t="str">
        <f>[1]规则参考!$A:$A&amp;[1]规则参考!$C:$C&amp;[1]规则参考!$E:$E&amp;[1]规则参考!$G:$G&amp;[1]规则参考!$I:$I&amp;[1]规则参考!$K:$K&amp;[1]规则参考!$M:$M</f>
        <v>411030500010</v>
      </c>
      <c r="B22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零件品-电子件-电子线材(盘装 )</v>
      </c>
      <c r="D22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22" s="7" t="str">
        <f>[1]规则参考!$N:$N</f>
        <v>1是RoHs，0非RoHs</v>
      </c>
      <c r="F222" t="str">
        <f>IF([1]规则参考!$K:$K=0,"",[1]规则参考!$K:$K)</f>
        <v>0001</v>
      </c>
    </row>
    <row r="223" spans="1:6">
      <c r="A223" s="6" t="str">
        <f>[1]规则参考!$A:$A&amp;[1]规则参考!$C:$C&amp;[1]规则参考!$E:$E&amp;[1]规则参考!$G:$G&amp;[1]规则参考!$I:$I&amp;[1]规则参考!$K:$K&amp;[1]规则参考!$M:$M</f>
        <v>411030600010</v>
      </c>
      <c r="B22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零件品-电子件-电子线材(盘装 )</v>
      </c>
      <c r="D22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23" s="7" t="str">
        <f>[1]规则参考!$N:$N</f>
        <v>1是RoHs，0非RoHs</v>
      </c>
      <c r="F223" t="str">
        <f>IF([1]规则参考!$K:$K=0,"",[1]规则参考!$K:$K)</f>
        <v>0001</v>
      </c>
    </row>
    <row r="224" spans="1:6">
      <c r="A224" s="6" t="str">
        <f>[1]规则参考!$A:$A&amp;[1]规则参考!$C:$C&amp;[1]规则参考!$E:$E&amp;[1]规则参考!$G:$G&amp;[1]规则参考!$I:$I&amp;[1]规则参考!$K:$K&amp;[1]规则参考!$M:$M</f>
        <v>411110100010</v>
      </c>
      <c r="B22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零件品-电子件-LED(贴片 )</v>
      </c>
      <c r="D22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24" s="7" t="str">
        <f>[1]规则参考!$N:$N</f>
        <v>1是RoHs，0非RoHs</v>
      </c>
      <c r="F224" t="str">
        <f>IF([1]规则参考!$K:$K=0,"",[1]规则参考!$K:$K)</f>
        <v>0001</v>
      </c>
    </row>
    <row r="225" spans="1:6">
      <c r="A225" s="6" t="str">
        <f>[1]规则参考!$A:$A&amp;[1]规则参考!$C:$C&amp;[1]规则参考!$E:$E&amp;[1]规则参考!$G:$G&amp;[1]规则参考!$I:$I&amp;[1]规则参考!$K:$K&amp;[1]规则参考!$M:$M</f>
        <v>411110200010</v>
      </c>
      <c r="B22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零件品-电子件-LED(贴片 )</v>
      </c>
      <c r="D22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25" s="7" t="str">
        <f>[1]规则参考!$N:$N</f>
        <v>1是RoHs，0非RoHs</v>
      </c>
      <c r="F225" t="str">
        <f>IF([1]规则参考!$K:$K=0,"",[1]规则参考!$K:$K)</f>
        <v>0001</v>
      </c>
    </row>
    <row r="226" spans="1:6">
      <c r="A226" s="6" t="str">
        <f>[1]规则参考!$A:$A&amp;[1]规则参考!$C:$C&amp;[1]规则参考!$E:$E&amp;[1]规则参考!$G:$G&amp;[1]规则参考!$I:$I&amp;[1]规则参考!$K:$K&amp;[1]规则参考!$M:$M</f>
        <v>411110300010</v>
      </c>
      <c r="B22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零件品-电子件-LED(贴片 )</v>
      </c>
      <c r="D22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26" s="7" t="str">
        <f>[1]规则参考!$N:$N</f>
        <v>1是RoHs，0非RoHs</v>
      </c>
      <c r="F226" t="str">
        <f>IF([1]规则参考!$K:$K=0,"",[1]规则参考!$K:$K)</f>
        <v>0001</v>
      </c>
    </row>
    <row r="227" spans="1:6">
      <c r="A227" s="6" t="str">
        <f>[1]规则参考!$A:$A&amp;[1]规则参考!$C:$C&amp;[1]规则参考!$E:$E&amp;[1]规则参考!$G:$G&amp;[1]规则参考!$I:$I&amp;[1]规则参考!$K:$K&amp;[1]规则参考!$M:$M</f>
        <v>411120100010</v>
      </c>
      <c r="B22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零件品-电子件-LED(插件 )</v>
      </c>
      <c r="D22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27" s="7" t="str">
        <f>[1]规则参考!$N:$N</f>
        <v>1是RoHs，0非RoHs</v>
      </c>
      <c r="F227" t="str">
        <f>IF([1]规则参考!$K:$K=0,"",[1]规则参考!$K:$K)</f>
        <v>0001</v>
      </c>
    </row>
    <row r="228" spans="1:6">
      <c r="A228" s="6" t="str">
        <f>[1]规则参考!$A:$A&amp;[1]规则参考!$C:$C&amp;[1]规则参考!$E:$E&amp;[1]规则参考!$G:$G&amp;[1]规则参考!$I:$I&amp;[1]规则参考!$K:$K&amp;[1]规则参考!$M:$M</f>
        <v>411120200010</v>
      </c>
      <c r="B22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零件品-电子件-LED(插件 )</v>
      </c>
      <c r="D22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28" s="7" t="str">
        <f>[1]规则参考!$N:$N</f>
        <v>1是RoHs，0非RoHs</v>
      </c>
      <c r="F228" t="str">
        <f>IF([1]规则参考!$K:$K=0,"",[1]规则参考!$K:$K)</f>
        <v>0001</v>
      </c>
    </row>
    <row r="229" spans="1:6">
      <c r="A229" s="6" t="str">
        <f>[1]规则参考!$A:$A&amp;[1]规则参考!$C:$C&amp;[1]规则参考!$E:$E&amp;[1]规则参考!$G:$G&amp;[1]规则参考!$I:$I&amp;[1]规则参考!$K:$K&amp;[1]规则参考!$M:$M</f>
        <v>411120300010</v>
      </c>
      <c r="B22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零件品-电子件-LED(插件 )</v>
      </c>
      <c r="D22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29" s="7" t="str">
        <f>[1]规则参考!$N:$N</f>
        <v>1是RoHs，0非RoHs</v>
      </c>
      <c r="F229" t="str">
        <f>IF([1]规则参考!$K:$K=0,"",[1]规则参考!$K:$K)</f>
        <v>0001</v>
      </c>
    </row>
    <row r="230" spans="1:6">
      <c r="A230" s="6" t="str">
        <f>[1]规则参考!$A:$A&amp;[1]规则参考!$C:$C&amp;[1]规则参考!$E:$E&amp;[1]规则参考!$G:$G&amp;[1]规则参考!$I:$I&amp;[1]规则参考!$K:$K&amp;[1]规则参考!$M:$M</f>
        <v>411210100010</v>
      </c>
      <c r="B23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零件品-电子件-传感器(贴片 )</v>
      </c>
      <c r="C230" s="1" t="s">
        <v>86</v>
      </c>
      <c r="D23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30" s="7" t="str">
        <f>[1]规则参考!$N:$N</f>
        <v>1是RoHs，0非RoHs</v>
      </c>
      <c r="F230" t="str">
        <f>IF([1]规则参考!$K:$K=0,"",[1]规则参考!$K:$K)</f>
        <v>0001</v>
      </c>
    </row>
    <row r="231" spans="1:6">
      <c r="A231" s="6" t="str">
        <f>[1]规则参考!$A:$A&amp;[1]规则参考!$C:$C&amp;[1]规则参考!$E:$E&amp;[1]规则参考!$G:$G&amp;[1]规则参考!$I:$I&amp;[1]规则参考!$K:$K&amp;[1]规则参考!$M:$M</f>
        <v>411210200010</v>
      </c>
      <c r="B23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零件品-电子件-传感器(贴片 )</v>
      </c>
      <c r="C231" s="1" t="s">
        <v>87</v>
      </c>
      <c r="D23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31" s="7" t="str">
        <f>[1]规则参考!$N:$N</f>
        <v>1是RoHs，0非RoHs</v>
      </c>
      <c r="F231" t="str">
        <f>IF([1]规则参考!$K:$K=0,"",[1]规则参考!$K:$K)</f>
        <v>0001</v>
      </c>
    </row>
    <row r="232" spans="1:6">
      <c r="A232" s="6" t="str">
        <f>[1]规则参考!$A:$A&amp;[1]规则参考!$C:$C&amp;[1]规则参考!$E:$E&amp;[1]规则参考!$G:$G&amp;[1]规则参考!$I:$I&amp;[1]规则参考!$K:$K&amp;[1]规则参考!$M:$M</f>
        <v>411210300010</v>
      </c>
      <c r="B23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零件品-电子件-传感器(贴片 )</v>
      </c>
      <c r="D23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32" s="7" t="str">
        <f>[1]规则参考!$N:$N</f>
        <v>1是RoHs，0非RoHs</v>
      </c>
      <c r="F232" t="str">
        <f>IF([1]规则参考!$K:$K=0,"",[1]规则参考!$K:$K)</f>
        <v>0001</v>
      </c>
    </row>
    <row r="233" spans="1:6">
      <c r="A233" s="6" t="str">
        <f>[1]规则参考!$A:$A&amp;[1]规则参考!$C:$C&amp;[1]规则参考!$E:$E&amp;[1]规则参考!$G:$G&amp;[1]规则参考!$I:$I&amp;[1]规则参考!$K:$K&amp;[1]规则参考!$M:$M</f>
        <v>411220100010</v>
      </c>
      <c r="B23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零件品-电子件-传感器(插件 )</v>
      </c>
      <c r="D23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33" s="7" t="str">
        <f>[1]规则参考!$N:$N</f>
        <v>1是RoHs，0非RoHs</v>
      </c>
      <c r="F233" t="str">
        <f>IF([1]规则参考!$K:$K=0,"",[1]规则参考!$K:$K)</f>
        <v>0001</v>
      </c>
    </row>
    <row r="234" spans="1:6">
      <c r="A234" s="6" t="str">
        <f>[1]规则参考!$A:$A&amp;[1]规则参考!$C:$C&amp;[1]规则参考!$E:$E&amp;[1]规则参考!$G:$G&amp;[1]规则参考!$I:$I&amp;[1]规则参考!$K:$K&amp;[1]规则参考!$M:$M</f>
        <v>411220200010</v>
      </c>
      <c r="B23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零件品-电子件-传感器(插件 )</v>
      </c>
      <c r="D23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34" s="7" t="str">
        <f>[1]规则参考!$N:$N</f>
        <v>1是RoHs，0非RoHs</v>
      </c>
      <c r="F234" t="str">
        <f>IF([1]规则参考!$K:$K=0,"",[1]规则参考!$K:$K)</f>
        <v>0001</v>
      </c>
    </row>
    <row r="235" spans="1:6">
      <c r="A235" s="6" t="str">
        <f>[1]规则参考!$A:$A&amp;[1]规则参考!$C:$C&amp;[1]规则参考!$E:$E&amp;[1]规则参考!$G:$G&amp;[1]规则参考!$I:$I&amp;[1]规则参考!$K:$K&amp;[1]规则参考!$M:$M</f>
        <v>411220300010</v>
      </c>
      <c r="B23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零件品-电子件-传感器(插件 )</v>
      </c>
      <c r="D23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35" s="7" t="str">
        <f>[1]规则参考!$N:$N</f>
        <v>1是RoHs，0非RoHs</v>
      </c>
      <c r="F235" t="str">
        <f>IF([1]规则参考!$K:$K=0,"",[1]规则参考!$K:$K)</f>
        <v>0001</v>
      </c>
    </row>
    <row r="236" spans="1:6">
      <c r="A236" s="6" t="str">
        <f>[1]规则参考!$A:$A&amp;[1]规则参考!$C:$C&amp;[1]规则参考!$E:$E&amp;[1]规则参考!$G:$G&amp;[1]规则参考!$I:$I&amp;[1]规则参考!$K:$K&amp;[1]规则参考!$M:$M</f>
        <v>411310100010</v>
      </c>
      <c r="B23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零件品-电子件-开关(贴片 )</v>
      </c>
      <c r="C236" s="2" t="s">
        <v>88</v>
      </c>
      <c r="D23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36" s="7" t="str">
        <f>[1]规则参考!$N:$N</f>
        <v>1是RoHs，0非RoHs</v>
      </c>
      <c r="F236" t="str">
        <f>IF([1]规则参考!$K:$K=0,"",[1]规则参考!$K:$K)</f>
        <v>0001</v>
      </c>
    </row>
    <row r="237" spans="1:6">
      <c r="A237" s="6" t="str">
        <f>[1]规则参考!$A:$A&amp;[1]规则参考!$C:$C&amp;[1]规则参考!$E:$E&amp;[1]规则参考!$G:$G&amp;[1]规则参考!$I:$I&amp;[1]规则参考!$K:$K&amp;[1]规则参考!$M:$M</f>
        <v>411310200010</v>
      </c>
      <c r="B23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零件品-电子件-开关(贴片 )</v>
      </c>
      <c r="C237" s="2" t="s">
        <v>89</v>
      </c>
      <c r="D23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37" s="7" t="str">
        <f>[1]规则参考!$N:$N</f>
        <v>1是RoHs，0非RoHs</v>
      </c>
      <c r="F237" t="str">
        <f>IF([1]规则参考!$K:$K=0,"",[1]规则参考!$K:$K)</f>
        <v>0001</v>
      </c>
    </row>
    <row r="238" spans="1:6">
      <c r="A238" s="6" t="str">
        <f>[1]规则参考!$A:$A&amp;[1]规则参考!$C:$C&amp;[1]规则参考!$E:$E&amp;[1]规则参考!$G:$G&amp;[1]规则参考!$I:$I&amp;[1]规则参考!$K:$K&amp;[1]规则参考!$M:$M</f>
        <v>411310300010</v>
      </c>
      <c r="B23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零件品-电子件-开关(贴片 )</v>
      </c>
      <c r="C238" s="1" t="s">
        <v>90</v>
      </c>
      <c r="D23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38" s="7" t="str">
        <f>[1]规则参考!$N:$N</f>
        <v>1是RoHs，0非RoHs</v>
      </c>
      <c r="F238" t="str">
        <f>IF([1]规则参考!$K:$K=0,"",[1]规则参考!$K:$K)</f>
        <v>0001</v>
      </c>
    </row>
    <row r="239" spans="1:6">
      <c r="A239" s="6" t="str">
        <f>[1]规则参考!$A:$A&amp;[1]规则参考!$C:$C&amp;[1]规则参考!$E:$E&amp;[1]规则参考!$G:$G&amp;[1]规则参考!$I:$I&amp;[1]规则参考!$K:$K&amp;[1]规则参考!$M:$M</f>
        <v>411320100010</v>
      </c>
      <c r="B23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零件品-电子件-开关(插件 )</v>
      </c>
      <c r="C239" s="2" t="s">
        <v>88</v>
      </c>
      <c r="D23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39" s="7" t="str">
        <f>[1]规则参考!$N:$N</f>
        <v>1是RoHs，0非RoHs</v>
      </c>
      <c r="F239" t="str">
        <f>IF([1]规则参考!$K:$K=0,"",[1]规则参考!$K:$K)</f>
        <v>0001</v>
      </c>
    </row>
    <row r="240" spans="1:6">
      <c r="A240" s="6" t="str">
        <f>[1]规则参考!$A:$A&amp;[1]规则参考!$C:$C&amp;[1]规则参考!$E:$E&amp;[1]规则参考!$G:$G&amp;[1]规则参考!$I:$I&amp;[1]规则参考!$K:$K&amp;[1]规则参考!$M:$M</f>
        <v>411320200010</v>
      </c>
      <c r="B24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零件品-电子件-开关(插件 )</v>
      </c>
      <c r="C240" s="2" t="s">
        <v>89</v>
      </c>
      <c r="D24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40" s="7" t="str">
        <f>[1]规则参考!$N:$N</f>
        <v>1是RoHs，0非RoHs</v>
      </c>
      <c r="F240" t="str">
        <f>IF([1]规则参考!$K:$K=0,"",[1]规则参考!$K:$K)</f>
        <v>0001</v>
      </c>
    </row>
    <row r="241" spans="1:6">
      <c r="A241" s="6" t="str">
        <f>[1]规则参考!$A:$A&amp;[1]规则参考!$C:$C&amp;[1]规则参考!$E:$E&amp;[1]规则参考!$G:$G&amp;[1]规则参考!$I:$I&amp;[1]规则参考!$K:$K&amp;[1]规则参考!$M:$M</f>
        <v>411320300010</v>
      </c>
      <c r="B24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零件品-电子件-开关(插件 )</v>
      </c>
      <c r="D24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41" s="7" t="str">
        <f>[1]规则参考!$N:$N</f>
        <v>1是RoHs，0非RoHs</v>
      </c>
      <c r="F241" t="str">
        <f>IF([1]规则参考!$K:$K=0,"",[1]规则参考!$K:$K)</f>
        <v>0001</v>
      </c>
    </row>
    <row r="242" spans="1:6">
      <c r="A242" s="6" t="str">
        <f>[1]规则参考!$A:$A&amp;[1]规则参考!$C:$C&amp;[1]规则参考!$E:$E&amp;[1]规则参考!$G:$G&amp;[1]规则参考!$I:$I&amp;[1]规则参考!$K:$K&amp;[1]规则参考!$M:$M</f>
        <v>411490100010</v>
      </c>
      <c r="B24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零件品-电子件-电池(其他)</v>
      </c>
      <c r="C242" s="1" t="s">
        <v>91</v>
      </c>
      <c r="D24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242" s="7" t="str">
        <f>[1]规则参考!$N:$N</f>
        <v>1是RoHs，0非RoHs</v>
      </c>
      <c r="F242" t="str">
        <f>IF([1]规则参考!$K:$K=0,"",[1]规则参考!$K:$K)</f>
        <v>0001</v>
      </c>
    </row>
    <row r="243" spans="1:6">
      <c r="A243" s="6" t="str">
        <f>[1]规则参考!$A:$A&amp;[1]规则参考!$C:$C&amp;[1]规则参考!$E:$E&amp;[1]规则参考!$G:$G&amp;[1]规则参考!$I:$I&amp;[1]规则参考!$K:$K&amp;[1]规则参考!$M:$M</f>
        <v>411490200010</v>
      </c>
      <c r="B24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零件品-电子件-电池(其他)</v>
      </c>
      <c r="D24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243" s="7" t="str">
        <f>[1]规则参考!$N:$N</f>
        <v>1是RoHs，0非RoHs</v>
      </c>
      <c r="F243" t="str">
        <f>IF([1]规则参考!$K:$K=0,"",[1]规则参考!$K:$K)</f>
        <v>0001</v>
      </c>
    </row>
    <row r="244" spans="1:6">
      <c r="A244" s="6" t="str">
        <f>[1]规则参考!$A:$A&amp;[1]规则参考!$C:$C&amp;[1]规则参考!$E:$E&amp;[1]规则参考!$G:$G&amp;[1]规则参考!$I:$I&amp;[1]规则参考!$K:$K&amp;[1]规则参考!$M:$M</f>
        <v>411490300010</v>
      </c>
      <c r="B24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零件品-电子件-电池(其他)</v>
      </c>
      <c r="D24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244" s="7" t="str">
        <f>[1]规则参考!$N:$N</f>
        <v>1是RoHs，0非RoHs</v>
      </c>
      <c r="F244" t="str">
        <f>IF([1]规则参考!$K:$K=0,"",[1]规则参考!$K:$K)</f>
        <v>0001</v>
      </c>
    </row>
    <row r="245" spans="1:6">
      <c r="A245" s="6" t="str">
        <f>[1]规则参考!$A:$A&amp;[1]规则参考!$C:$C&amp;[1]规则参考!$E:$E&amp;[1]规则参考!$G:$G&amp;[1]规则参考!$I:$I&amp;[1]规则参考!$K:$K&amp;[1]规则参考!$M:$M</f>
        <v>411490100010</v>
      </c>
      <c r="B24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零件品-电子件-电池(其他)</v>
      </c>
      <c r="D24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245" s="7" t="str">
        <f>[1]规则参考!$N:$N</f>
        <v>1是RoHs，0非RoHs</v>
      </c>
      <c r="F245" t="str">
        <f>IF([1]规则参考!$K:$K=0,"",[1]规则参考!$K:$K)</f>
        <v>0001</v>
      </c>
    </row>
    <row r="246" spans="1:6">
      <c r="A246" s="6" t="str">
        <f>[1]规则参考!$A:$A&amp;[1]规则参考!$C:$C&amp;[1]规则参考!$E:$E&amp;[1]规则参考!$G:$G&amp;[1]规则参考!$I:$I&amp;[1]规则参考!$K:$K&amp;[1]规则参考!$M:$M</f>
        <v>411490200010</v>
      </c>
      <c r="B24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零件品-电子件-电池(其他)</v>
      </c>
      <c r="D24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246" s="7" t="str">
        <f>[1]规则参考!$N:$N</f>
        <v>1是RoHs，0非RoHs</v>
      </c>
      <c r="F246" t="str">
        <f>IF([1]规则参考!$K:$K=0,"",[1]规则参考!$K:$K)</f>
        <v>0001</v>
      </c>
    </row>
    <row r="247" spans="1:6">
      <c r="A247" s="6" t="str">
        <f>[1]规则参考!$A:$A&amp;[1]规则参考!$C:$C&amp;[1]规则参考!$E:$E&amp;[1]规则参考!$G:$G&amp;[1]规则参考!$I:$I&amp;[1]规则参考!$K:$K&amp;[1]规则参考!$M:$M</f>
        <v>411490300010</v>
      </c>
      <c r="B24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零件品-电子件-电池(其他)</v>
      </c>
      <c r="D24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247" s="7" t="str">
        <f>[1]规则参考!$N:$N</f>
        <v>1是RoHs，0非RoHs</v>
      </c>
      <c r="F247" t="str">
        <f>IF([1]规则参考!$K:$K=0,"",[1]规则参考!$K:$K)</f>
        <v>0001</v>
      </c>
    </row>
    <row r="248" spans="1:6">
      <c r="A248" s="6" t="str">
        <f>[1]规则参考!$A:$A&amp;[1]规则参考!$C:$C&amp;[1]规则参考!$E:$E&amp;[1]规则参考!$G:$G&amp;[1]规则参考!$I:$I&amp;[1]规则参考!$K:$K&amp;[1]规则参考!$M:$M</f>
        <v>411510100010</v>
      </c>
      <c r="B24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零件品-电子件-端子接线(贴片 )</v>
      </c>
      <c r="C248" s="2" t="s">
        <v>92</v>
      </c>
      <c r="D24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48" s="7" t="str">
        <f>[1]规则参考!$N:$N</f>
        <v>1是RoHs，0非RoHs</v>
      </c>
      <c r="F248" t="str">
        <f>IF([1]规则参考!$K:$K=0,"",[1]规则参考!$K:$K)</f>
        <v>0001</v>
      </c>
    </row>
    <row r="249" spans="1:6">
      <c r="A249" s="6" t="str">
        <f>[1]规则参考!$A:$A&amp;[1]规则参考!$C:$C&amp;[1]规则参考!$E:$E&amp;[1]规则参考!$G:$G&amp;[1]规则参考!$I:$I&amp;[1]规则参考!$K:$K&amp;[1]规则参考!$M:$M</f>
        <v>411510200010</v>
      </c>
      <c r="B24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零件品-电子件-端子接线(贴片 )</v>
      </c>
      <c r="C249" s="2" t="s">
        <v>93</v>
      </c>
      <c r="D24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49" s="7" t="str">
        <f>[1]规则参考!$N:$N</f>
        <v>1是RoHs，0非RoHs</v>
      </c>
      <c r="F249" t="str">
        <f>IF([1]规则参考!$K:$K=0,"",[1]规则参考!$K:$K)</f>
        <v>0001</v>
      </c>
    </row>
    <row r="250" spans="1:6">
      <c r="A250" s="6" t="str">
        <f>[1]规则参考!$A:$A&amp;[1]规则参考!$C:$C&amp;[1]规则参考!$E:$E&amp;[1]规则参考!$G:$G&amp;[1]规则参考!$I:$I&amp;[1]规则参考!$K:$K&amp;[1]规则参考!$M:$M</f>
        <v>411510300010</v>
      </c>
      <c r="B25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零件品-电子件-端子接线(贴片 )</v>
      </c>
      <c r="C250" s="2" t="s">
        <v>94</v>
      </c>
      <c r="D25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50" s="7" t="str">
        <f>[1]规则参考!$N:$N</f>
        <v>1是RoHs，0非RoHs</v>
      </c>
      <c r="F250" t="str">
        <f>IF([1]规则参考!$K:$K=0,"",[1]规则参考!$K:$K)</f>
        <v>0001</v>
      </c>
    </row>
    <row r="251" spans="1:6">
      <c r="A251" s="6" t="str">
        <f>[1]规则参考!$A:$A&amp;[1]规则参考!$C:$C&amp;[1]规则参考!$E:$E&amp;[1]规则参考!$G:$G&amp;[1]规则参考!$I:$I&amp;[1]规则参考!$K:$K&amp;[1]规则参考!$M:$M</f>
        <v>411510400010</v>
      </c>
      <c r="B25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零件品-电子件-端子接线(贴片 )</v>
      </c>
      <c r="C251" s="2" t="s">
        <v>95</v>
      </c>
      <c r="D25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51" s="7" t="str">
        <f>[1]规则参考!$N:$N</f>
        <v>1是RoHs，0非RoHs</v>
      </c>
      <c r="F251" t="str">
        <f>IF([1]规则参考!$K:$K=0,"",[1]规则参考!$K:$K)</f>
        <v>0001</v>
      </c>
    </row>
    <row r="252" spans="1:6">
      <c r="A252" s="6" t="str">
        <f>[1]规则参考!$A:$A&amp;[1]规则参考!$C:$C&amp;[1]规则参考!$E:$E&amp;[1]规则参考!$G:$G&amp;[1]规则参考!$I:$I&amp;[1]规则参考!$K:$K&amp;[1]规则参考!$M:$M</f>
        <v>411510500010</v>
      </c>
      <c r="B25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零件品-电子件-端子接线(贴片 )</v>
      </c>
      <c r="C252" s="2" t="s">
        <v>96</v>
      </c>
      <c r="D25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52" s="7" t="str">
        <f>[1]规则参考!$N:$N</f>
        <v>1是RoHs，0非RoHs</v>
      </c>
      <c r="F252" t="str">
        <f>IF([1]规则参考!$K:$K=0,"",[1]规则参考!$K:$K)</f>
        <v>0001</v>
      </c>
    </row>
    <row r="253" spans="1:6">
      <c r="A253" s="6" t="str">
        <f>[1]规则参考!$A:$A&amp;[1]规则参考!$C:$C&amp;[1]规则参考!$E:$E&amp;[1]规则参考!$G:$G&amp;[1]规则参考!$I:$I&amp;[1]规则参考!$K:$K&amp;[1]规则参考!$M:$M</f>
        <v>411510600010</v>
      </c>
      <c r="B25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零件品-电子件-端子接线(贴片 )</v>
      </c>
      <c r="C253" s="2" t="s">
        <v>97</v>
      </c>
      <c r="D25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53" s="7" t="str">
        <f>[1]规则参考!$N:$N</f>
        <v>1是RoHs，0非RoHs</v>
      </c>
      <c r="F253" t="str">
        <f>IF([1]规则参考!$K:$K=0,"",[1]规则参考!$K:$K)</f>
        <v>0001</v>
      </c>
    </row>
    <row r="254" spans="1:6">
      <c r="A254" s="6" t="str">
        <f>[1]规则参考!$A:$A&amp;[1]规则参考!$C:$C&amp;[1]规则参考!$E:$E&amp;[1]规则参考!$G:$G&amp;[1]规则参考!$I:$I&amp;[1]规则参考!$K:$K&amp;[1]规则参考!$M:$M</f>
        <v>411510700010</v>
      </c>
      <c r="B25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零件品-电子件-端子接线(贴片 )</v>
      </c>
      <c r="C254" s="2" t="s">
        <v>98</v>
      </c>
      <c r="D25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54" s="7" t="str">
        <f>[1]规则参考!$N:$N</f>
        <v>1是RoHs，0非RoHs</v>
      </c>
      <c r="F254" t="str">
        <f>IF([1]规则参考!$K:$K=0,"",[1]规则参考!$K:$K)</f>
        <v>0001</v>
      </c>
    </row>
    <row r="255" spans="1:6">
      <c r="A255" s="6" t="str">
        <f>[1]规则参考!$A:$A&amp;[1]规则参考!$C:$C&amp;[1]规则参考!$E:$E&amp;[1]规则参考!$G:$G&amp;[1]规则参考!$I:$I&amp;[1]规则参考!$K:$K&amp;[1]规则参考!$M:$M</f>
        <v>411510800010</v>
      </c>
      <c r="B25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零件品-电子件-端子接线(贴片 )</v>
      </c>
      <c r="C255" s="2" t="s">
        <v>99</v>
      </c>
      <c r="D25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55" s="7" t="str">
        <f>[1]规则参考!$N:$N</f>
        <v>1是RoHs，0非RoHs</v>
      </c>
      <c r="F255" t="str">
        <f>IF([1]规则参考!$K:$K=0,"",[1]规则参考!$K:$K)</f>
        <v>0001</v>
      </c>
    </row>
    <row r="256" spans="1:6">
      <c r="A256" s="6" t="str">
        <f>[1]规则参考!$A:$A&amp;[1]规则参考!$C:$C&amp;[1]规则参考!$E:$E&amp;[1]规则参考!$G:$G&amp;[1]规则参考!$I:$I&amp;[1]规则参考!$K:$K&amp;[1]规则参考!$M:$M</f>
        <v>411519900010</v>
      </c>
      <c r="B25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零件品-电子件-端子接线(贴片 )</v>
      </c>
      <c r="C256" s="2" t="s">
        <v>100</v>
      </c>
      <c r="D25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贴片 </v>
      </c>
      <c r="E256" s="7" t="str">
        <f>[1]规则参考!$N:$N</f>
        <v>1是RoHs，0非RoHs</v>
      </c>
      <c r="F256" t="str">
        <f>IF([1]规则参考!$K:$K=0,"",[1]规则参考!$K:$K)</f>
        <v>0001</v>
      </c>
    </row>
    <row r="257" spans="1:6">
      <c r="A257" s="6" t="str">
        <f>[1]规则参考!$A:$A&amp;[1]规则参考!$C:$C&amp;[1]规则参考!$E:$E&amp;[1]规则参考!$G:$G&amp;[1]规则参考!$I:$I&amp;[1]规则参考!$K:$K&amp;[1]规则参考!$M:$M</f>
        <v>411520100010</v>
      </c>
      <c r="B25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零件品-电子件-端子接线(插件 )</v>
      </c>
      <c r="C257" s="2" t="s">
        <v>92</v>
      </c>
      <c r="D25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57" s="7" t="str">
        <f>[1]规则参考!$N:$N</f>
        <v>1是RoHs，0非RoHs</v>
      </c>
      <c r="F257" t="str">
        <f>IF([1]规则参考!$K:$K=0,"",[1]规则参考!$K:$K)</f>
        <v>0001</v>
      </c>
    </row>
    <row r="258" spans="1:6">
      <c r="A258" s="6" t="str">
        <f>[1]规则参考!$A:$A&amp;[1]规则参考!$C:$C&amp;[1]规则参考!$E:$E&amp;[1]规则参考!$G:$G&amp;[1]规则参考!$I:$I&amp;[1]规则参考!$K:$K&amp;[1]规则参考!$M:$M</f>
        <v>411520200010</v>
      </c>
      <c r="B25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零件品-电子件-端子接线(插件 )</v>
      </c>
      <c r="C258" s="2" t="s">
        <v>93</v>
      </c>
      <c r="D25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58" s="7" t="str">
        <f>[1]规则参考!$N:$N</f>
        <v>1是RoHs，0非RoHs</v>
      </c>
      <c r="F258" t="str">
        <f>IF([1]规则参考!$K:$K=0,"",[1]规则参考!$K:$K)</f>
        <v>0001</v>
      </c>
    </row>
    <row r="259" spans="1:6">
      <c r="A259" s="6" t="str">
        <f>[1]规则参考!$A:$A&amp;[1]规则参考!$C:$C&amp;[1]规则参考!$E:$E&amp;[1]规则参考!$G:$G&amp;[1]规则参考!$I:$I&amp;[1]规则参考!$K:$K&amp;[1]规则参考!$M:$M</f>
        <v>411520300010</v>
      </c>
      <c r="B25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零件品-电子件-端子接线(插件 )</v>
      </c>
      <c r="C259" s="2" t="s">
        <v>94</v>
      </c>
      <c r="D25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59" s="7" t="str">
        <f>[1]规则参考!$N:$N</f>
        <v>1是RoHs，0非RoHs</v>
      </c>
      <c r="F259" t="str">
        <f>IF([1]规则参考!$K:$K=0,"",[1]规则参考!$K:$K)</f>
        <v>0001</v>
      </c>
    </row>
    <row r="260" spans="1:6">
      <c r="A260" s="6" t="str">
        <f>[1]规则参考!$A:$A&amp;[1]规则参考!$C:$C&amp;[1]规则参考!$E:$E&amp;[1]规则参考!$G:$G&amp;[1]规则参考!$I:$I&amp;[1]规则参考!$K:$K&amp;[1]规则参考!$M:$M</f>
        <v>411520400010</v>
      </c>
      <c r="B26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零件品-电子件-端子接线(插件 )</v>
      </c>
      <c r="C260" s="2" t="s">
        <v>95</v>
      </c>
      <c r="D26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60" s="7" t="str">
        <f>[1]规则参考!$N:$N</f>
        <v>1是RoHs，0非RoHs</v>
      </c>
      <c r="F260" t="str">
        <f>IF([1]规则参考!$K:$K=0,"",[1]规则参考!$K:$K)</f>
        <v>0001</v>
      </c>
    </row>
    <row r="261" spans="1:6">
      <c r="A261" s="6" t="str">
        <f>[1]规则参考!$A:$A&amp;[1]规则参考!$C:$C&amp;[1]规则参考!$E:$E&amp;[1]规则参考!$G:$G&amp;[1]规则参考!$I:$I&amp;[1]规则参考!$K:$K&amp;[1]规则参考!$M:$M</f>
        <v>411520500010</v>
      </c>
      <c r="B26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零件品-电子件-端子接线(插件 )</v>
      </c>
      <c r="C261" s="2" t="s">
        <v>96</v>
      </c>
      <c r="D26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61" s="7" t="str">
        <f>[1]规则参考!$N:$N</f>
        <v>1是RoHs，0非RoHs</v>
      </c>
      <c r="F261" t="str">
        <f>IF([1]规则参考!$K:$K=0,"",[1]规则参考!$K:$K)</f>
        <v>0001</v>
      </c>
    </row>
    <row r="262" spans="1:6">
      <c r="A262" s="6" t="str">
        <f>[1]规则参考!$A:$A&amp;[1]规则参考!$C:$C&amp;[1]规则参考!$E:$E&amp;[1]规则参考!$G:$G&amp;[1]规则参考!$I:$I&amp;[1]规则参考!$K:$K&amp;[1]规则参考!$M:$M</f>
        <v>411520600010</v>
      </c>
      <c r="B26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零件品-电子件-端子接线(插件 )</v>
      </c>
      <c r="C262" s="2" t="s">
        <v>97</v>
      </c>
      <c r="D26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62" s="7" t="str">
        <f>[1]规则参考!$N:$N</f>
        <v>1是RoHs，0非RoHs</v>
      </c>
      <c r="F262" t="str">
        <f>IF([1]规则参考!$K:$K=0,"",[1]规则参考!$K:$K)</f>
        <v>0001</v>
      </c>
    </row>
    <row r="263" spans="1:6">
      <c r="A263" s="6" t="str">
        <f>[1]规则参考!$A:$A&amp;[1]规则参考!$C:$C&amp;[1]规则参考!$E:$E&amp;[1]规则参考!$G:$G&amp;[1]规则参考!$I:$I&amp;[1]规则参考!$K:$K&amp;[1]规则参考!$M:$M</f>
        <v>411520700010</v>
      </c>
      <c r="B263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零件品-电子件-端子接线(插件 )</v>
      </c>
      <c r="C263" s="2" t="s">
        <v>98</v>
      </c>
      <c r="D26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63" s="7" t="str">
        <f>[1]规则参考!$N:$N</f>
        <v>1是RoHs，0非RoHs</v>
      </c>
      <c r="F263" t="str">
        <f>IF([1]规则参考!$K:$K=0,"",[1]规则参考!$K:$K)</f>
        <v>0001</v>
      </c>
    </row>
    <row r="264" spans="1:6">
      <c r="A264" s="6" t="str">
        <f>[1]规则参考!$A:$A&amp;[1]规则参考!$C:$C&amp;[1]规则参考!$E:$E&amp;[1]规则参考!$G:$G&amp;[1]规则参考!$I:$I&amp;[1]规则参考!$K:$K&amp;[1]规则参考!$M:$M</f>
        <v>411520800010</v>
      </c>
      <c r="B264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零件品-电子件-端子接线(插件 )</v>
      </c>
      <c r="C264" s="2" t="s">
        <v>99</v>
      </c>
      <c r="D26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64" s="7" t="str">
        <f>[1]规则参考!$N:$N</f>
        <v>1是RoHs，0非RoHs</v>
      </c>
      <c r="F264" t="str">
        <f>IF([1]规则参考!$K:$K=0,"",[1]规则参考!$K:$K)</f>
        <v>0001</v>
      </c>
    </row>
    <row r="265" spans="1:6">
      <c r="A265" s="6" t="str">
        <f>[1]规则参考!$A:$A&amp;[1]规则参考!$C:$C&amp;[1]规则参考!$E:$E&amp;[1]规则参考!$G:$G&amp;[1]规则参考!$I:$I&amp;[1]规则参考!$K:$K&amp;[1]规则参考!$M:$M</f>
        <v>411529900010</v>
      </c>
      <c r="B265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零件品-电子件-端子接线(插件 )</v>
      </c>
      <c r="C265" s="2" t="s">
        <v>100</v>
      </c>
      <c r="D26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65" s="7" t="str">
        <f>[1]规则参考!$N:$N</f>
        <v>1是RoHs，0非RoHs</v>
      </c>
      <c r="F265" t="str">
        <f>IF([1]规则参考!$K:$K=0,"",[1]规则参考!$K:$K)</f>
        <v>0001</v>
      </c>
    </row>
    <row r="266" spans="1:6">
      <c r="A266" s="6" t="str">
        <f>[1]规则参考!$A:$A&amp;[1]规则参考!$C:$C&amp;[1]规则参考!$E:$E&amp;[1]规则参考!$G:$G&amp;[1]规则参考!$I:$I&amp;[1]规则参考!$K:$K&amp;[1]规则参考!$M:$M</f>
        <v>419990100010</v>
      </c>
      <c r="B266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零件品-电子件-其他电子电器(其他)</v>
      </c>
      <c r="D26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266" s="7" t="str">
        <f>[1]规则参考!$N:$N</f>
        <v>1是RoHs，0非RoHs</v>
      </c>
      <c r="F266" t="str">
        <f>IF([1]规则参考!$K:$K=0,"",[1]规则参考!$K:$K)</f>
        <v>0001</v>
      </c>
    </row>
    <row r="267" spans="1:6">
      <c r="A267" s="6" t="str">
        <f>[1]规则参考!$A:$A&amp;[1]规则参考!$C:$C&amp;[1]规则参考!$E:$E&amp;[1]规则参考!$G:$G&amp;[1]规则参考!$I:$I&amp;[1]规则参考!$K:$K&amp;[1]规则参考!$M:$M</f>
        <v>419990200010</v>
      </c>
      <c r="B267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零件品-电子件-其他电子电器(其他)</v>
      </c>
      <c r="D26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267" s="7" t="str">
        <f>[1]规则参考!$N:$N</f>
        <v>1是RoHs，0非RoHs</v>
      </c>
      <c r="F267" t="str">
        <f>IF([1]规则参考!$K:$K=0,"",[1]规则参考!$K:$K)</f>
        <v>0001</v>
      </c>
    </row>
    <row r="268" spans="1:6">
      <c r="A268" s="6" t="str">
        <f>[1]规则参考!$A:$A&amp;[1]规则参考!$C:$C&amp;[1]规则参考!$E:$E&amp;[1]规则参考!$G:$G&amp;[1]规则参考!$I:$I&amp;[1]规则参考!$K:$K&amp;[1]规则参考!$M:$M</f>
        <v>419990300010</v>
      </c>
      <c r="B268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零件品-电子件-其他电子电器(其他)</v>
      </c>
      <c r="D26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268" s="7" t="str">
        <f>[1]规则参考!$N:$N</f>
        <v>1是RoHs，0非RoHs</v>
      </c>
      <c r="F268" t="str">
        <f>IF([1]规则参考!$K:$K=0,"",[1]规则参考!$K:$K)</f>
        <v>0001</v>
      </c>
    </row>
    <row r="269" spans="1:6">
      <c r="A269" s="6" t="str">
        <f>[1]规则参考!$A:$A&amp;[1]规则参考!$C:$C&amp;[1]规则参考!$E:$E&amp;[1]规则参考!$G:$G&amp;[1]规则参考!$I:$I&amp;[1]规则参考!$K:$K&amp;[1]规则参考!$M:$M</f>
        <v>419990400010</v>
      </c>
      <c r="B269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零件品-电子件-其他电子电器(其他)</v>
      </c>
      <c r="D26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269" s="7" t="str">
        <f>[1]规则参考!$N:$N</f>
        <v>1是RoHs，0非RoHs</v>
      </c>
      <c r="F269" t="str">
        <f>IF([1]规则参考!$K:$K=0,"",[1]规则参考!$K:$K)</f>
        <v>0001</v>
      </c>
    </row>
    <row r="270" spans="1:6">
      <c r="A270" s="6" t="str">
        <f>[1]规则参考!$A:$A&amp;[1]规则参考!$C:$C&amp;[1]规则参考!$E:$E&amp;[1]规则参考!$G:$G&amp;[1]规则参考!$I:$I&amp;[1]规则参考!$K:$K&amp;[1]规则参考!$M:$M</f>
        <v>419990500010</v>
      </c>
      <c r="B270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零件品-电子件-其他电子电器(其他)</v>
      </c>
      <c r="D27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270" s="7" t="str">
        <f>[1]规则参考!$N:$N</f>
        <v>1是RoHs，0非RoHs</v>
      </c>
      <c r="F270" t="str">
        <f>IF([1]规则参考!$K:$K=0,"",[1]规则参考!$K:$K)</f>
        <v>0001</v>
      </c>
    </row>
    <row r="271" spans="1:6">
      <c r="A271" s="6" t="str">
        <f>[1]规则参考!$A:$A&amp;[1]规则参考!$C:$C&amp;[1]规则参考!$E:$E&amp;[1]规则参考!$G:$G&amp;[1]规则参考!$I:$I&amp;[1]规则参考!$K:$K&amp;[1]规则参考!$M:$M</f>
        <v>419990600010</v>
      </c>
      <c r="B271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零件品-电子件-其他电子电器(其他)</v>
      </c>
      <c r="D27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271" s="7" t="str">
        <f>[1]规则参考!$N:$N</f>
        <v>1是RoHs，0非RoHs</v>
      </c>
      <c r="F271" t="str">
        <f>IF([1]规则参考!$K:$K=0,"",[1]规则参考!$K:$K)</f>
        <v>0001</v>
      </c>
    </row>
    <row r="272" spans="1:6">
      <c r="A272" s="6" t="str">
        <f>[1]规则参考!$A:$A&amp;[1]规则参考!$C:$C&amp;[1]规则参考!$E:$E&amp;[1]规则参考!$G:$G&amp;[1]规则参考!$I:$I&amp;[1]规则参考!$K:$K&amp;[1]规则参考!$M:$M</f>
        <v>419990700010</v>
      </c>
      <c r="B272" t="str">
        <f>IF(D:D&lt;&gt;" ",[1]规则参考!$B:$B&amp;"-"&amp;[1]规则参考!$D:$D&amp;"-"&amp;[1]规则参考!$F:$F&amp;"("&amp;D:D&amp;")",[1]规则参考!$B:$B&amp;"-"&amp;[1]规则参考!$D:$D&amp;"-"&amp;[1]规则参考!$F:$F)</f>
        <v>零件品-电子件-其他电子电器(其他)</v>
      </c>
      <c r="C272" s="4"/>
      <c r="D27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272" s="7" t="str">
        <f>[1]规则参考!$N:$N</f>
        <v>1是RoHs，0非RoHs</v>
      </c>
      <c r="F272" t="str">
        <f>IF([1]规则参考!$K:$K=0,"",[1]规则参考!$K:$K)</f>
        <v>0001</v>
      </c>
    </row>
    <row r="273" spans="1:6">
      <c r="A273" s="6" t="str">
        <f>[1]规则参考!$A:$A&amp;[1]规则参考!$C:$C&amp;[1]规则参考!$E:$E&amp;[1]规则参考!$G:$G&amp;[1]规则参考!$I:$I&amp;[1]规则参考!$K:$K&amp;[1]规则参考!$M:$M</f>
        <v>420150100010</v>
      </c>
      <c r="B273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零件品-电子设备或模块-电子仪表(分离)</v>
      </c>
      <c r="C273" s="1" t="s">
        <v>101</v>
      </c>
      <c r="D27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273" s="7" t="str">
        <f>[1]规则参考!$N:$N</f>
        <v>1是RoHs，0非RoHs</v>
      </c>
      <c r="F273" t="str">
        <f>IF([1]规则参考!$K:$K=0,"",[1]规则参考!$K:$K)</f>
        <v>0001</v>
      </c>
    </row>
    <row r="274" spans="1:6">
      <c r="A274" s="6" t="str">
        <f>[1]规则参考!$A:$A&amp;[1]规则参考!$C:$C&amp;[1]规则参考!$E:$E&amp;[1]规则参考!$G:$G&amp;[1]规则参考!$I:$I&amp;[1]规则参考!$K:$K&amp;[1]规则参考!$M:$M</f>
        <v>420150200010</v>
      </c>
      <c r="B274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零件品-电子设备或模块-电子仪表(分离)</v>
      </c>
      <c r="D27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274" s="7" t="str">
        <f>[1]规则参考!$N:$N</f>
        <v>1是RoHs，0非RoHs</v>
      </c>
      <c r="F274" t="str">
        <f>IF([1]规则参考!$K:$K=0,"",[1]规则参考!$K:$K)</f>
        <v>0001</v>
      </c>
    </row>
    <row r="275" spans="1:6">
      <c r="A275" s="6" t="str">
        <f>[1]规则参考!$A:$A&amp;[1]规则参考!$C:$C&amp;[1]规则参考!$E:$E&amp;[1]规则参考!$G:$G&amp;[1]规则参考!$I:$I&amp;[1]规则参考!$K:$K&amp;[1]规则参考!$M:$M</f>
        <v>420150300010</v>
      </c>
      <c r="B275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零件品-电子设备或模块-电子仪表(分离)</v>
      </c>
      <c r="D27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分离</v>
      </c>
      <c r="E275" s="7" t="str">
        <f>[1]规则参考!$N:$N</f>
        <v>1是RoHs，0非RoHs</v>
      </c>
      <c r="F275" t="str">
        <f>IF([1]规则参考!$K:$K=0,"",[1]规则参考!$K:$K)</f>
        <v>0001</v>
      </c>
    </row>
    <row r="276" spans="1:6">
      <c r="A276" s="6" t="str">
        <f>[1]规则参考!$A:$A&amp;[1]规则参考!$C:$C&amp;[1]规则参考!$E:$E&amp;[1]规则参考!$G:$G&amp;[1]规则参考!$I:$I&amp;[1]规则参考!$K:$K&amp;[1]规则参考!$M:$M</f>
        <v>420130100010</v>
      </c>
      <c r="B276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零件品-电子设备或模块-电子仪表(盘装 )</v>
      </c>
      <c r="D27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76" s="7" t="str">
        <f>[1]规则参考!$N:$N</f>
        <v>1是RoHs，0非RoHs</v>
      </c>
      <c r="F276" t="str">
        <f>IF([1]规则参考!$K:$K=0,"",[1]规则参考!$K:$K)</f>
        <v>0001</v>
      </c>
    </row>
    <row r="277" spans="1:6">
      <c r="A277" s="6" t="str">
        <f>[1]规则参考!$A:$A&amp;[1]规则参考!$C:$C&amp;[1]规则参考!$E:$E&amp;[1]规则参考!$G:$G&amp;[1]规则参考!$I:$I&amp;[1]规则参考!$K:$K&amp;[1]规则参考!$M:$M</f>
        <v>420130200010</v>
      </c>
      <c r="B277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零件品-电子设备或模块-电子仪表(盘装 )</v>
      </c>
      <c r="D27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77" s="7" t="str">
        <f>[1]规则参考!$N:$N</f>
        <v>1是RoHs，0非RoHs</v>
      </c>
      <c r="F277" t="str">
        <f>IF([1]规则参考!$K:$K=0,"",[1]规则参考!$K:$K)</f>
        <v>0001</v>
      </c>
    </row>
    <row r="278" spans="1:6">
      <c r="A278" s="6" t="str">
        <f>[1]规则参考!$A:$A&amp;[1]规则参考!$C:$C&amp;[1]规则参考!$E:$E&amp;[1]规则参考!$G:$G&amp;[1]规则参考!$I:$I&amp;[1]规则参考!$K:$K&amp;[1]规则参考!$M:$M</f>
        <v>420130300010</v>
      </c>
      <c r="B278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零件品-电子设备或模块-电子仪表(盘装 )</v>
      </c>
      <c r="D27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78" s="7" t="str">
        <f>[1]规则参考!$N:$N</f>
        <v>1是RoHs，0非RoHs</v>
      </c>
      <c r="F278" t="str">
        <f>IF([1]规则参考!$K:$K=0,"",[1]规则参考!$K:$K)</f>
        <v>0001</v>
      </c>
    </row>
    <row r="279" spans="1:6">
      <c r="A279" s="6" t="str">
        <f>[1]规则参考!$A:$A&amp;[1]规则参考!$C:$C&amp;[1]规则参考!$E:$E&amp;[1]规则参考!$G:$G&amp;[1]规则参考!$I:$I&amp;[1]规则参考!$K:$K&amp;[1]规则参考!$M:$M</f>
        <v>420220100010</v>
      </c>
      <c r="B279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零件品-电子设备或模块-电源(插件 )</v>
      </c>
      <c r="C279" s="1" t="s">
        <v>102</v>
      </c>
      <c r="D27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79" s="7" t="str">
        <f>[1]规则参考!$N:$N</f>
        <v>1是RoHs，0非RoHs</v>
      </c>
      <c r="F279" t="str">
        <f>IF([1]规则参考!$K:$K=0,"",[1]规则参考!$K:$K)</f>
        <v>0001</v>
      </c>
    </row>
    <row r="280" spans="1:6">
      <c r="A280" s="6" t="str">
        <f>[1]规则参考!$A:$A&amp;[1]规则参考!$C:$C&amp;[1]规则参考!$E:$E&amp;[1]规则参考!$G:$G&amp;[1]规则参考!$I:$I&amp;[1]规则参考!$K:$K&amp;[1]规则参考!$M:$M</f>
        <v>420220200010</v>
      </c>
      <c r="B280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零件品-电子设备或模块-电源(插件 )</v>
      </c>
      <c r="C280" s="1" t="s">
        <v>103</v>
      </c>
      <c r="D28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80" s="7" t="str">
        <f>[1]规则参考!$N:$N</f>
        <v>1是RoHs，0非RoHs</v>
      </c>
      <c r="F280" t="str">
        <f>IF([1]规则参考!$K:$K=0,"",[1]规则参考!$K:$K)</f>
        <v>0001</v>
      </c>
    </row>
    <row r="281" spans="1:6">
      <c r="A281" s="6" t="str">
        <f>[1]规则参考!$A:$A&amp;[1]规则参考!$C:$C&amp;[1]规则参考!$E:$E&amp;[1]规则参考!$G:$G&amp;[1]规则参考!$I:$I&amp;[1]规则参考!$K:$K&amp;[1]规则参考!$M:$M</f>
        <v>420220300010</v>
      </c>
      <c r="B281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零件品-电子设备或模块-电源(插件 )</v>
      </c>
      <c r="C281" s="1" t="s">
        <v>104</v>
      </c>
      <c r="D28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81" s="7" t="str">
        <f>[1]规则参考!$N:$N</f>
        <v>1是RoHs，0非RoHs</v>
      </c>
      <c r="F281" t="str">
        <f>IF([1]规则参考!$K:$K=0,"",[1]规则参考!$K:$K)</f>
        <v>0001</v>
      </c>
    </row>
    <row r="282" spans="1:6">
      <c r="A282" s="6" t="str">
        <f>[1]规则参考!$A:$A&amp;[1]规则参考!$C:$C&amp;[1]规则参考!$E:$E&amp;[1]规则参考!$G:$G&amp;[1]规则参考!$I:$I&amp;[1]规则参考!$K:$K&amp;[1]规则参考!$M:$M</f>
        <v>420220400010</v>
      </c>
      <c r="B282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零件品-电子设备或模块-电源(插件 )</v>
      </c>
      <c r="C282" s="1" t="s">
        <v>105</v>
      </c>
      <c r="D28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插件 </v>
      </c>
      <c r="E282" s="7" t="str">
        <f>[1]规则参考!$N:$N</f>
        <v>1是RoHs，0非RoHs</v>
      </c>
      <c r="F282" t="str">
        <f>IF([1]规则参考!$K:$K=0,"",[1]规则参考!$K:$K)</f>
        <v>0001</v>
      </c>
    </row>
    <row r="283" spans="1:6">
      <c r="A283" s="6" t="str">
        <f>[1]规则参考!$A:$A&amp;[1]规则参考!$C:$C&amp;[1]规则参考!$E:$E&amp;[1]规则参考!$G:$G&amp;[1]规则参考!$I:$I&amp;[1]规则参考!$K:$K&amp;[1]规则参考!$M:$M</f>
        <v>420230100010</v>
      </c>
      <c r="B283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零件品-电子设备或模块-电源(盘装 )</v>
      </c>
      <c r="D28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83" s="7" t="str">
        <f>[1]规则参考!$N:$N</f>
        <v>1是RoHs，0非RoHs</v>
      </c>
      <c r="F283" t="str">
        <f>IF([1]规则参考!$K:$K=0,"",[1]规则参考!$K:$K)</f>
        <v>0001</v>
      </c>
    </row>
    <row r="284" spans="1:6">
      <c r="A284" s="6" t="str">
        <f>[1]规则参考!$A:$A&amp;[1]规则参考!$C:$C&amp;[1]规则参考!$E:$E&amp;[1]规则参考!$G:$G&amp;[1]规则参考!$I:$I&amp;[1]规则参考!$K:$K&amp;[1]规则参考!$M:$M</f>
        <v>420230200010</v>
      </c>
      <c r="B284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零件品-电子设备或模块-电源(盘装 )</v>
      </c>
      <c r="D28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84" s="7" t="str">
        <f>[1]规则参考!$N:$N</f>
        <v>1是RoHs，0非RoHs</v>
      </c>
      <c r="F284" t="str">
        <f>IF([1]规则参考!$K:$K=0,"",[1]规则参考!$K:$K)</f>
        <v>0001</v>
      </c>
    </row>
    <row r="285" spans="1:6">
      <c r="A285" s="6" t="str">
        <f>[1]规则参考!$A:$A&amp;[1]规则参考!$C:$C&amp;[1]规则参考!$E:$E&amp;[1]规则参考!$G:$G&amp;[1]规则参考!$I:$I&amp;[1]规则参考!$K:$K&amp;[1]规则参考!$M:$M</f>
        <v>420230300010</v>
      </c>
      <c r="B285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零件品-电子设备或模块-电源(盘装 )</v>
      </c>
      <c r="D28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85" s="7" t="str">
        <f>[1]规则参考!$N:$N</f>
        <v>1是RoHs，0非RoHs</v>
      </c>
      <c r="F285" t="str">
        <f>IF([1]规则参考!$K:$K=0,"",[1]规则参考!$K:$K)</f>
        <v>0001</v>
      </c>
    </row>
    <row r="286" spans="1:6">
      <c r="A286" s="6" t="str">
        <f>[1]规则参考!$A:$A&amp;[1]规则参考!$C:$C&amp;[1]规则参考!$E:$E&amp;[1]规则参考!$G:$G&amp;[1]规则参考!$I:$I&amp;[1]规则参考!$K:$K&amp;[1]规则参考!$M:$M</f>
        <v>420230400010</v>
      </c>
      <c r="B286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零件品-电子设备或模块-电源(盘装 )</v>
      </c>
      <c r="D28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盘装 </v>
      </c>
      <c r="E286" s="7" t="str">
        <f>[1]规则参考!$N:$N</f>
        <v>1是RoHs，0非RoHs</v>
      </c>
      <c r="F286" t="str">
        <f>IF([1]规则参考!$K:$K=0,"",[1]规则参考!$K:$K)</f>
        <v>0001</v>
      </c>
    </row>
    <row r="287" spans="1:6">
      <c r="A287" s="6" t="str">
        <f>[1]规则参考!$A:$A&amp;[1]规则参考!$C:$C&amp;[1]规则参考!$E:$E&amp;[1]规则参考!$G:$G&amp;[1]规则参考!$I:$I&amp;[1]规则参考!$K:$K&amp;[1]规则参考!$M:$M</f>
        <v>420240100010</v>
      </c>
      <c r="B287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零件品-电子设备或模块-电源(道轨)</v>
      </c>
      <c r="D28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道轨</v>
      </c>
      <c r="E287" s="7" t="str">
        <f>[1]规则参考!$N:$N</f>
        <v>1是RoHs，0非RoHs</v>
      </c>
      <c r="F287" t="str">
        <f>IF([1]规则参考!$K:$K=0,"",[1]规则参考!$K:$K)</f>
        <v>0001</v>
      </c>
    </row>
    <row r="288" spans="1:6">
      <c r="A288" s="6" t="str">
        <f>[1]规则参考!$A:$A&amp;[1]规则参考!$C:$C&amp;[1]规则参考!$E:$E&amp;[1]规则参考!$G:$G&amp;[1]规则参考!$I:$I&amp;[1]规则参考!$K:$K&amp;[1]规则参考!$M:$M</f>
        <v>420240200010</v>
      </c>
      <c r="B288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零件品-电子设备或模块-电源(道轨)</v>
      </c>
      <c r="D28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道轨</v>
      </c>
      <c r="E288" s="7" t="str">
        <f>[1]规则参考!$N:$N</f>
        <v>1是RoHs，0非RoHs</v>
      </c>
      <c r="F288" t="str">
        <f>IF([1]规则参考!$K:$K=0,"",[1]规则参考!$K:$K)</f>
        <v>0001</v>
      </c>
    </row>
    <row r="289" spans="1:6">
      <c r="A289" s="6" t="str">
        <f>[1]规则参考!$A:$A&amp;[1]规则参考!$C:$C&amp;[1]规则参考!$E:$E&amp;[1]规则参考!$G:$G&amp;[1]规则参考!$I:$I&amp;[1]规则参考!$K:$K&amp;[1]规则参考!$M:$M</f>
        <v>420240300010</v>
      </c>
      <c r="B289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零件品-电子设备或模块-电源(道轨)</v>
      </c>
      <c r="D28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道轨</v>
      </c>
      <c r="E289" s="7" t="str">
        <f>[1]规则参考!$N:$N</f>
        <v>1是RoHs，0非RoHs</v>
      </c>
      <c r="F289" t="str">
        <f>IF([1]规则参考!$K:$K=0,"",[1]规则参考!$K:$K)</f>
        <v>0001</v>
      </c>
    </row>
    <row r="290" spans="1:6">
      <c r="A290" s="6" t="str">
        <f>[1]规则参考!$A:$A&amp;[1]规则参考!$C:$C&amp;[1]规则参考!$E:$E&amp;[1]规则参考!$G:$G&amp;[1]规则参考!$I:$I&amp;[1]规则参考!$K:$K&amp;[1]规则参考!$M:$M</f>
        <v>420240400010</v>
      </c>
      <c r="B290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零件品-电子设备或模块-电源(道轨)</v>
      </c>
      <c r="D29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道轨</v>
      </c>
      <c r="E290" s="7" t="str">
        <f>[1]规则参考!$N:$N</f>
        <v>1是RoHs，0非RoHs</v>
      </c>
      <c r="F290" t="str">
        <f>IF([1]规则参考!$K:$K=0,"",[1]规则参考!$K:$K)</f>
        <v>0001</v>
      </c>
    </row>
    <row r="291" spans="1:6">
      <c r="A291" s="6" t="str">
        <f>[1]规则参考!$A:$A&amp;[1]规则参考!$C:$C&amp;[1]规则参考!$E:$E&amp;[1]规则参考!$G:$G&amp;[1]规则参考!$I:$I&amp;[1]规则参考!$K:$K&amp;[1]规则参考!$M:$M</f>
        <v>420340100010</v>
      </c>
      <c r="B291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零件品-电子设备或模块-通讯(道轨)</v>
      </c>
      <c r="D29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道轨</v>
      </c>
      <c r="E291" s="7" t="str">
        <f>[1]规则参考!$N:$N</f>
        <v>1是RoHs，0非RoHs</v>
      </c>
      <c r="F291" t="str">
        <f>IF([1]规则参考!$K:$K=0,"",[1]规则参考!$K:$K)</f>
        <v>0001</v>
      </c>
    </row>
    <row r="292" spans="1:6">
      <c r="A292" s="6" t="str">
        <f>[1]规则参考!$A:$A&amp;[1]规则参考!$C:$C&amp;[1]规则参考!$E:$E&amp;[1]规则参考!$G:$G&amp;[1]规则参考!$I:$I&amp;[1]规则参考!$K:$K&amp;[1]规则参考!$M:$M</f>
        <v>420340200010</v>
      </c>
      <c r="B292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零件品-电子设备或模块-通讯(道轨)</v>
      </c>
      <c r="D29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道轨</v>
      </c>
      <c r="E292" s="7" t="str">
        <f>[1]规则参考!$N:$N</f>
        <v>1是RoHs，0非RoHs</v>
      </c>
      <c r="F292" t="str">
        <f>IF([1]规则参考!$K:$K=0,"",[1]规则参考!$K:$K)</f>
        <v>0001</v>
      </c>
    </row>
    <row r="293" spans="1:6">
      <c r="A293" s="6" t="str">
        <f>[1]规则参考!$A:$A&amp;[1]规则参考!$C:$C&amp;[1]规则参考!$E:$E&amp;[1]规则参考!$G:$G&amp;[1]规则参考!$I:$I&amp;[1]规则参考!$K:$K&amp;[1]规则参考!$M:$M</f>
        <v>420340300010</v>
      </c>
      <c r="B293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零件品-电子设备或模块-通讯(道轨)</v>
      </c>
      <c r="D29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道轨</v>
      </c>
      <c r="E293" s="7" t="str">
        <f>[1]规则参考!$N:$N</f>
        <v>1是RoHs，0非RoHs</v>
      </c>
      <c r="F293" t="str">
        <f>IF([1]规则参考!$K:$K=0,"",[1]规则参考!$K:$K)</f>
        <v>0001</v>
      </c>
    </row>
    <row r="294" spans="1:6">
      <c r="A294" s="6" t="str">
        <f>[1]规则参考!$A:$A&amp;[1]规则参考!$C:$C&amp;[1]规则参考!$E:$E&amp;[1]规则参考!$G:$G&amp;[1]规则参考!$I:$I&amp;[1]规则参考!$K:$K&amp;[1]规则参考!$M:$M</f>
        <v>420340400010</v>
      </c>
      <c r="B294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零件品-电子设备或模块-通讯(道轨)</v>
      </c>
      <c r="D29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道轨</v>
      </c>
      <c r="E294" s="7" t="str">
        <f>[1]规则参考!$N:$N</f>
        <v>1是RoHs，0非RoHs</v>
      </c>
      <c r="F294" t="str">
        <f>IF([1]规则参考!$K:$K=0,"",[1]规则参考!$K:$K)</f>
        <v>0001</v>
      </c>
    </row>
    <row r="295" spans="1:6">
      <c r="A295" s="6" t="str">
        <f>[1]规则参考!$A:$A&amp;[1]规则参考!$C:$C&amp;[1]规则参考!$E:$E&amp;[1]规则参考!$G:$G&amp;[1]规则参考!$I:$I&amp;[1]规则参考!$K:$K&amp;[1]规则参考!$M:$M</f>
        <v>420340500010</v>
      </c>
      <c r="B295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零件品-电子设备或模块-通讯(道轨)</v>
      </c>
      <c r="D29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道轨</v>
      </c>
      <c r="E295" s="7" t="str">
        <f>[1]规则参考!$N:$N</f>
        <v>1是RoHs，0非RoHs</v>
      </c>
      <c r="F295" t="str">
        <f>IF([1]规则参考!$K:$K=0,"",[1]规则参考!$K:$K)</f>
        <v>0001</v>
      </c>
    </row>
    <row r="296" spans="1:6">
      <c r="A296" s="6" t="str">
        <f>[1]规则参考!$A:$A&amp;[1]规则参考!$C:$C&amp;[1]规则参考!$E:$E&amp;[1]规则参考!$G:$G&amp;[1]规则参考!$I:$I&amp;[1]规则参考!$K:$K&amp;[1]规则参考!$M:$M</f>
        <v>420340600010</v>
      </c>
      <c r="B296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零件品-电子设备或模块-通讯(道轨)</v>
      </c>
      <c r="D29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道轨</v>
      </c>
      <c r="E296" s="7" t="str">
        <f>[1]规则参考!$N:$N</f>
        <v>1是RoHs，0非RoHs</v>
      </c>
      <c r="F296" t="str">
        <f>IF([1]规则参考!$K:$K=0,"",[1]规则参考!$K:$K)</f>
        <v>0001</v>
      </c>
    </row>
    <row r="297" spans="1:6">
      <c r="A297" s="6" t="str">
        <f>[1]规则参考!$A:$A&amp;[1]规则参考!$C:$C&amp;[1]规则参考!$E:$E&amp;[1]规则参考!$G:$G&amp;[1]规则参考!$I:$I&amp;[1]规则参考!$K:$K&amp;[1]规则参考!$M:$M</f>
        <v>420440100010</v>
      </c>
      <c r="B297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零件品-电子设备或模块-保护(道轨)</v>
      </c>
      <c r="D29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道轨</v>
      </c>
      <c r="E297" s="7" t="str">
        <f>[1]规则参考!$N:$N</f>
        <v>1是RoHs，0非RoHs</v>
      </c>
      <c r="F297" t="str">
        <f>IF([1]规则参考!$K:$K=0,"",[1]规则参考!$K:$K)</f>
        <v>0001</v>
      </c>
    </row>
    <row r="298" spans="1:6">
      <c r="A298" s="6" t="str">
        <f>[1]规则参考!$A:$A&amp;[1]规则参考!$C:$C&amp;[1]规则参考!$E:$E&amp;[1]规则参考!$G:$G&amp;[1]规则参考!$I:$I&amp;[1]规则参考!$K:$K&amp;[1]规则参考!$M:$M</f>
        <v>420440200010</v>
      </c>
      <c r="B298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零件品-电子设备或模块-保护(道轨)</v>
      </c>
      <c r="D29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道轨</v>
      </c>
      <c r="E298" s="7" t="str">
        <f>[1]规则参考!$N:$N</f>
        <v>1是RoHs，0非RoHs</v>
      </c>
      <c r="F298" t="str">
        <f>IF([1]规则参考!$K:$K=0,"",[1]规则参考!$K:$K)</f>
        <v>0001</v>
      </c>
    </row>
    <row r="299" spans="1:6">
      <c r="A299" s="6" t="str">
        <f>[1]规则参考!$A:$A&amp;[1]规则参考!$C:$C&amp;[1]规则参考!$E:$E&amp;[1]规则参考!$G:$G&amp;[1]规则参考!$I:$I&amp;[1]规则参考!$K:$K&amp;[1]规则参考!$M:$M</f>
        <v>420440300010</v>
      </c>
      <c r="B299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零件品-电子设备或模块-保护(道轨)</v>
      </c>
      <c r="D29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道轨</v>
      </c>
      <c r="E299" s="7" t="str">
        <f>[1]规则参考!$N:$N</f>
        <v>1是RoHs，0非RoHs</v>
      </c>
      <c r="F299" t="str">
        <f>IF([1]规则参考!$K:$K=0,"",[1]规则参考!$K:$K)</f>
        <v>0001</v>
      </c>
    </row>
    <row r="300" spans="1:6">
      <c r="A300" s="6" t="str">
        <f>[1]规则参考!$A:$A&amp;[1]规则参考!$C:$C&amp;[1]规则参考!$E:$E&amp;[1]规则参考!$G:$G&amp;[1]规则参考!$I:$I&amp;[1]规则参考!$K:$K&amp;[1]规则参考!$M:$M</f>
        <v>420440400010</v>
      </c>
      <c r="B300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零件品-电子设备或模块-保护(道轨)</v>
      </c>
      <c r="D30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道轨</v>
      </c>
      <c r="E300" s="7" t="str">
        <f>[1]规则参考!$N:$N</f>
        <v>1是RoHs，0非RoHs</v>
      </c>
      <c r="F300" t="str">
        <f>IF([1]规则参考!$K:$K=0,"",[1]规则参考!$K:$K)</f>
        <v>0001</v>
      </c>
    </row>
    <row r="301" spans="1:6">
      <c r="A301" s="6" t="str">
        <f>[1]规则参考!$A:$A&amp;[1]规则参考!$C:$C&amp;[1]规则参考!$E:$E&amp;[1]规则参考!$G:$G&amp;[1]规则参考!$I:$I&amp;[1]规则参考!$K:$K&amp;[1]规则参考!$M:$M</f>
        <v>420440500010</v>
      </c>
      <c r="B301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零件品-电子设备或模块-保护(道轨)</v>
      </c>
      <c r="D30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道轨</v>
      </c>
      <c r="E301" s="7" t="str">
        <f>[1]规则参考!$N:$N</f>
        <v>1是RoHs，0非RoHs</v>
      </c>
      <c r="F301" t="str">
        <f>IF([1]规则参考!$K:$K=0,"",[1]规则参考!$K:$K)</f>
        <v>0001</v>
      </c>
    </row>
    <row r="302" spans="1:6">
      <c r="A302" s="6" t="str">
        <f>[1]规则参考!$A:$A&amp;[1]规则参考!$C:$C&amp;[1]规则参考!$E:$E&amp;[1]规则参考!$G:$G&amp;[1]规则参考!$I:$I&amp;[1]规则参考!$K:$K&amp;[1]规则参考!$M:$M</f>
        <v>420440600010</v>
      </c>
      <c r="B302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零件品-电子设备或模块-保护(道轨)</v>
      </c>
      <c r="D30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道轨</v>
      </c>
      <c r="E302" s="7" t="str">
        <f>[1]规则参考!$N:$N</f>
        <v>1是RoHs，0非RoHs</v>
      </c>
      <c r="F302" t="str">
        <f>IF([1]规则参考!$K:$K=0,"",[1]规则参考!$K:$K)</f>
        <v>0001</v>
      </c>
    </row>
    <row r="303" spans="1:6">
      <c r="A303" s="6" t="str">
        <f>[1]规则参考!$A:$A&amp;[1]规则参考!$C:$C&amp;[1]规则参考!$E:$E&amp;[1]规则参考!$G:$G&amp;[1]规则参考!$I:$I&amp;[1]规则参考!$K:$K&amp;[1]规则参考!$M:$M</f>
        <v>420590100010</v>
      </c>
      <c r="B303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零件品-电子设备或模块-显示(其他)</v>
      </c>
      <c r="C303" s="1" t="s">
        <v>106</v>
      </c>
      <c r="D30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303" s="7" t="str">
        <f>[1]规则参考!$N:$N</f>
        <v>1是RoHs，0非RoHs</v>
      </c>
      <c r="F303" t="str">
        <f>IF([1]规则参考!$K:$K=0,"",[1]规则参考!$K:$K)</f>
        <v>0001</v>
      </c>
    </row>
    <row r="304" spans="1:6">
      <c r="A304" s="6" t="str">
        <f>[1]规则参考!$A:$A&amp;[1]规则参考!$C:$C&amp;[1]规则参考!$E:$E&amp;[1]规则参考!$G:$G&amp;[1]规则参考!$I:$I&amp;[1]规则参考!$K:$K&amp;[1]规则参考!$M:$M</f>
        <v>420590200010</v>
      </c>
      <c r="B304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零件品-电子设备或模块-显示(其他)</v>
      </c>
      <c r="C304" s="1" t="s">
        <v>107</v>
      </c>
      <c r="D30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304" s="7" t="str">
        <f>[1]规则参考!$N:$N</f>
        <v>1是RoHs，0非RoHs</v>
      </c>
      <c r="F304" t="str">
        <f>IF([1]规则参考!$K:$K=0,"",[1]规则参考!$K:$K)</f>
        <v>0001</v>
      </c>
    </row>
    <row r="305" spans="1:6">
      <c r="A305" s="6" t="str">
        <f>[1]规则参考!$A:$A&amp;[1]规则参考!$C:$C&amp;[1]规则参考!$E:$E&amp;[1]规则参考!$G:$G&amp;[1]规则参考!$I:$I&amp;[1]规则参考!$K:$K&amp;[1]规则参考!$M:$M</f>
        <v>420590300010</v>
      </c>
      <c r="B305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零件品-电子设备或模块-显示(其他)</v>
      </c>
      <c r="C305" s="1" t="s">
        <v>108</v>
      </c>
      <c r="D30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305" s="7" t="str">
        <f>[1]规则参考!$N:$N</f>
        <v>1是RoHs，0非RoHs</v>
      </c>
      <c r="F305" t="str">
        <f>IF([1]规则参考!$K:$K=0,"",[1]规则参考!$K:$K)</f>
        <v>0001</v>
      </c>
    </row>
    <row r="306" spans="1:6" ht="13.5">
      <c r="A306" s="6" t="str">
        <f>[1]规则参考!$A:$A&amp;[1]规则参考!$C:$C&amp;[1]规则参考!$E:$E&amp;[1]规则参考!$G:$G&amp;[1]规则参考!$I:$I&amp;[1]规则参考!$K:$K&amp;[1]规则参考!$M:$M</f>
        <v>420590400010</v>
      </c>
      <c r="B306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零件品-电子设备或模块-显示(其他)</v>
      </c>
      <c r="C306" s="8" t="s">
        <v>109</v>
      </c>
      <c r="D30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306" s="7" t="str">
        <f>[1]规则参考!$N:$N</f>
        <v>1是RoHs，0非RoHs</v>
      </c>
      <c r="F306" t="str">
        <f>IF([1]规则参考!$K:$K=0,"",[1]规则参考!$K:$K)</f>
        <v>0001</v>
      </c>
    </row>
    <row r="307" spans="1:6" ht="13.5">
      <c r="A307" s="6" t="str">
        <f>[1]规则参考!$A:$A&amp;[1]规则参考!$C:$C&amp;[1]规则参考!$E:$E&amp;[1]规则参考!$G:$G&amp;[1]规则参考!$I:$I&amp;[1]规则参考!$K:$K&amp;[1]规则参考!$M:$M</f>
        <v>420590400020</v>
      </c>
      <c r="B307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零件品-电子设备或模块-显示(其他)</v>
      </c>
      <c r="C307" s="8"/>
      <c r="D30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307" s="7">
        <f>[1]规则参考!$N:$N</f>
        <v>0</v>
      </c>
      <c r="F307" t="str">
        <f>IF([1]规则参考!$K:$K=0,"",[1]规则参考!$K:$K)</f>
        <v>0002</v>
      </c>
    </row>
    <row r="308" spans="1:6">
      <c r="A308" s="6" t="str">
        <f>[1]规则参考!$A:$A&amp;[1]规则参考!$C:$C&amp;[1]规则参考!$E:$E&amp;[1]规则参考!$G:$G&amp;[1]规则参考!$I:$I&amp;[1]规则参考!$K:$K&amp;[1]规则参考!$M:$M</f>
        <v>420590500010</v>
      </c>
      <c r="B308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零件品-电子设备或模块-显示(其他)</v>
      </c>
      <c r="D30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308" s="7" t="str">
        <f>[1]规则参考!$N:$N</f>
        <v>1是RoHs，0非RoHs</v>
      </c>
      <c r="F308" t="str">
        <f>IF([1]规则参考!$K:$K=0,"",[1]规则参考!$K:$K)</f>
        <v>0001</v>
      </c>
    </row>
    <row r="309" spans="1:6">
      <c r="A309" s="6" t="str">
        <f>[1]规则参考!$A:$A&amp;[1]规则参考!$C:$C&amp;[1]规则参考!$E:$E&amp;[1]规则参考!$G:$G&amp;[1]规则参考!$I:$I&amp;[1]规则参考!$K:$K&amp;[1]规则参考!$M:$M</f>
        <v>420590600010</v>
      </c>
      <c r="B309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零件品-电子设备或模块-显示(其他)</v>
      </c>
      <c r="D30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>其他</v>
      </c>
      <c r="E309" s="7" t="str">
        <f>[1]规则参考!$N:$N</f>
        <v>1是RoHs，0非RoHs</v>
      </c>
      <c r="F309" t="str">
        <f>IF([1]规则参考!$K:$K=0,"",[1]规则参考!$K:$K)</f>
        <v>0001</v>
      </c>
    </row>
    <row r="310" spans="1:6" ht="13.5">
      <c r="A310" s="6" t="str">
        <f>[1]规则参考!$A:$A&amp;[1]规则参考!$C:$C&amp;[1]规则参考!$E:$E&amp;[1]规则参考!$G:$G&amp;[1]规则参考!$I:$I&amp;[1]规则参考!$K:$K&amp;[1]规则参考!$M:$M</f>
        <v>420600010</v>
      </c>
      <c r="B310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零件品-电子设备或模块-报警</v>
      </c>
      <c r="C310"/>
      <c r="D31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10" s="7" t="str">
        <f>[1]规则参考!$N:$N</f>
        <v>1是RoHs，0非RoHs</v>
      </c>
      <c r="F310" t="str">
        <f>IF([1]规则参考!$K:$K=0,"",[1]规则参考!$K:$K)</f>
        <v>0001</v>
      </c>
    </row>
    <row r="311" spans="1:6" ht="13.5">
      <c r="A311" s="6" t="str">
        <f>[1]规则参考!$A:$A&amp;[1]规则参考!$C:$C&amp;[1]规则参考!$E:$E&amp;[1]规则参考!$G:$G&amp;[1]规则参考!$I:$I&amp;[1]规则参考!$K:$K&amp;[1]规则参考!$M:$M</f>
        <v>420600010</v>
      </c>
      <c r="B311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零件品-电子设备或模块-报警</v>
      </c>
      <c r="C311"/>
      <c r="D31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11" s="7" t="str">
        <f>[1]规则参考!$N:$N</f>
        <v>1是RoHs，0非RoHs</v>
      </c>
      <c r="F311" t="str">
        <f>IF([1]规则参考!$K:$K=0,"",[1]规则参考!$K:$K)</f>
        <v>0001</v>
      </c>
    </row>
    <row r="312" spans="1:6" ht="13.5">
      <c r="A312" s="6" t="str">
        <f>[1]规则参考!$A:$A&amp;[1]规则参考!$C:$C&amp;[1]规则参考!$E:$E&amp;[1]规则参考!$G:$G&amp;[1]规则参考!$I:$I&amp;[1]规则参考!$K:$K&amp;[1]规则参考!$M:$M</f>
        <v>420600010</v>
      </c>
      <c r="B312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零件品-电子设备或模块-报警</v>
      </c>
      <c r="C312"/>
      <c r="D31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12" s="7" t="str">
        <f>[1]规则参考!$N:$N</f>
        <v>1是RoHs，0非RoHs</v>
      </c>
      <c r="F312" t="str">
        <f>IF([1]规则参考!$K:$K=0,"",[1]规则参考!$K:$K)</f>
        <v>0001</v>
      </c>
    </row>
    <row r="313" spans="1:6" ht="13.5">
      <c r="A313" s="6" t="str">
        <f>[1]规则参考!$A:$A&amp;[1]规则参考!$C:$C&amp;[1]规则参考!$E:$E&amp;[1]规则参考!$G:$G&amp;[1]规则参考!$I:$I&amp;[1]规则参考!$K:$K&amp;[1]规则参考!$M:$M</f>
        <v>420600010</v>
      </c>
      <c r="B313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零件品-电子设备或模块-报警</v>
      </c>
      <c r="C313"/>
      <c r="D31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13" s="7" t="str">
        <f>[1]规则参考!$N:$N</f>
        <v>1是RoHs，0非RoHs</v>
      </c>
      <c r="F313" t="str">
        <f>IF([1]规则参考!$K:$K=0,"",[1]规则参考!$K:$K)</f>
        <v>0001</v>
      </c>
    </row>
    <row r="314" spans="1:6" ht="13.5">
      <c r="A314" s="6" t="str">
        <f>[1]规则参考!$A:$A&amp;[1]规则参考!$C:$C&amp;[1]规则参考!$E:$E&amp;[1]规则参考!$G:$G&amp;[1]规则参考!$I:$I&amp;[1]规则参考!$K:$K&amp;[1]规则参考!$M:$M</f>
        <v>420600010</v>
      </c>
      <c r="B314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零件品-电子设备或模块-报警</v>
      </c>
      <c r="C314"/>
      <c r="D31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14" s="7" t="str">
        <f>[1]规则参考!$N:$N</f>
        <v>1是RoHs，0非RoHs</v>
      </c>
      <c r="F314" t="str">
        <f>IF([1]规则参考!$K:$K=0,"",[1]规则参考!$K:$K)</f>
        <v>0001</v>
      </c>
    </row>
    <row r="315" spans="1:6" ht="13.5">
      <c r="A315" s="6" t="str">
        <f>[1]规则参考!$A:$A&amp;[1]规则参考!$C:$C&amp;[1]规则参考!$E:$E&amp;[1]规则参考!$G:$G&amp;[1]规则参考!$I:$I&amp;[1]规则参考!$K:$K&amp;[1]规则参考!$M:$M</f>
        <v>420600010</v>
      </c>
      <c r="B315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零件品-电子设备或模块-报警</v>
      </c>
      <c r="C315"/>
      <c r="D31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15" s="7" t="str">
        <f>[1]规则参考!$N:$N</f>
        <v>1是RoHs，0非RoHs</v>
      </c>
      <c r="F315" t="str">
        <f>IF([1]规则参考!$K:$K=0,"",[1]规则参考!$K:$K)</f>
        <v>0001</v>
      </c>
    </row>
    <row r="316" spans="1:6">
      <c r="A316" s="6" t="str">
        <f>[1]规则参考!$A:$A&amp;[1]规则参考!$C:$C&amp;[1]规则参考!$E:$E&amp;[1]规则参考!$G:$G&amp;[1]规则参考!$I:$I&amp;[1]规则参考!$K:$K&amp;[1]规则参考!$M:$M</f>
        <v>4200010</v>
      </c>
      <c r="B316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</v>
      </c>
      <c r="D31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16" s="7" t="str">
        <f>[1]规则参考!$N:$N</f>
        <v>1是RoHs，0非RoHs</v>
      </c>
      <c r="F316" t="str">
        <f>IF([1]规则参考!$K:$K=0,"",[1]规则参考!$K:$K)</f>
        <v>0001</v>
      </c>
    </row>
    <row r="317" spans="1:6">
      <c r="A317" s="6" t="str">
        <f>[1]规则参考!$A:$A&amp;[1]规则参考!$C:$C&amp;[1]规则参考!$E:$E&amp;[1]规则参考!$G:$G&amp;[1]规则参考!$I:$I&amp;[1]规则参考!$K:$K&amp;[1]规则参考!$M:$M</f>
        <v>4200010</v>
      </c>
      <c r="B317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</v>
      </c>
      <c r="D317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17" s="7" t="str">
        <f>[1]规则参考!$N:$N</f>
        <v>1是RoHs，0非RoHs</v>
      </c>
      <c r="F317" t="str">
        <f>IF([1]规则参考!$K:$K=0,"",[1]规则参考!$K:$K)</f>
        <v>0001</v>
      </c>
    </row>
    <row r="318" spans="1:6">
      <c r="A318" s="6" t="str">
        <f>[1]规则参考!$A:$A&amp;[1]规则参考!$C:$C&amp;[1]规则参考!$E:$E&amp;[1]规则参考!$G:$G&amp;[1]规则参考!$I:$I&amp;[1]规则参考!$K:$K&amp;[1]规则参考!$M:$M</f>
        <v>4200010</v>
      </c>
      <c r="B318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</v>
      </c>
      <c r="D318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18" s="7" t="str">
        <f>[1]规则参考!$N:$N</f>
        <v>1是RoHs，0非RoHs</v>
      </c>
      <c r="F318" t="str">
        <f>IF([1]规则参考!$K:$K=0,"",[1]规则参考!$K:$K)</f>
        <v>0001</v>
      </c>
    </row>
    <row r="319" spans="1:6">
      <c r="A319" s="6" t="str">
        <f>[1]规则参考!$A:$A&amp;[1]规则参考!$C:$C&amp;[1]规则参考!$E:$E&amp;[1]规则参考!$G:$G&amp;[1]规则参考!$I:$I&amp;[1]规则参考!$K:$K&amp;[1]规则参考!$M:$M</f>
        <v>4200010</v>
      </c>
      <c r="B319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</v>
      </c>
      <c r="D319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19" s="7" t="str">
        <f>[1]规则参考!$N:$N</f>
        <v>1是RoHs，0非RoHs</v>
      </c>
      <c r="F319" t="str">
        <f>IF([1]规则参考!$K:$K=0,"",[1]规则参考!$K:$K)</f>
        <v>0001</v>
      </c>
    </row>
    <row r="320" spans="1:6">
      <c r="A320" s="6" t="str">
        <f>[1]规则参考!$A:$A&amp;[1]规则参考!$C:$C&amp;[1]规则参考!$E:$E&amp;[1]规则参考!$G:$G&amp;[1]规则参考!$I:$I&amp;[1]规则参考!$K:$K&amp;[1]规则参考!$M:$M</f>
        <v>4200010</v>
      </c>
      <c r="B320" t="str">
        <f>IF(D:D&lt;&gt;" ",[1]规则参考!$B:$B&amp;"-"&amp;[1]规则参考!$D:$D&amp;"-"&amp;[1]规则参考!$F:$F&amp;"("&amp;D:D&amp;")",[1]规则参考!$B:$B&amp;"-"&amp;[1]规则参考!$D:$D&amp;"-"&amp;[1]规则参考!$F:$F)</f>
        <v>零件品-电子设备或模块-</v>
      </c>
      <c r="D320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20" s="7" t="str">
        <f>[1]规则参考!$N:$N</f>
        <v>1是RoHs，0非RoHs</v>
      </c>
      <c r="F320" t="str">
        <f>IF([1]规则参考!$K:$K=0,"",[1]规则参考!$K:$K)</f>
        <v>0001</v>
      </c>
    </row>
    <row r="321" spans="1:6">
      <c r="A321" s="6" t="str">
        <f>[1]规则参考!$A:$A&amp;[1]规则参考!$C:$C&amp;[1]规则参考!$E:$E&amp;[1]规则参考!$G:$G&amp;[1]规则参考!$I:$I&amp;[1]规则参考!$K:$K&amp;[1]规则参考!$M:$M</f>
        <v>4300010</v>
      </c>
      <c r="B321" t="str">
        <f>IF(D:D&lt;&gt;" ",[1]规则参考!$B:$B&amp;"-"&amp;[1]规则参考!$D:$D&amp;"-"&amp;[1]规则参考!$F:$F&amp;"("&amp;D:D&amp;")",[1]规则参考!$B:$B&amp;"-"&amp;[1]规则参考!$D:$D&amp;"-"&amp;[1]规则参考!$F:$F)</f>
        <v>零件品-结构件-</v>
      </c>
      <c r="D321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21" s="7" t="str">
        <f>[1]规则参考!$N:$N</f>
        <v>1是RoHs，0非RoHs</v>
      </c>
      <c r="F321" t="str">
        <f>IF([1]规则参考!$K:$K=0,"",[1]规则参考!$K:$K)</f>
        <v>0001</v>
      </c>
    </row>
    <row r="322" spans="1:6">
      <c r="A322" s="6" t="str">
        <f>[1]规则参考!$A:$A&amp;[1]规则参考!$C:$C&amp;[1]规则参考!$E:$E&amp;[1]规则参考!$G:$G&amp;[1]规则参考!$I:$I&amp;[1]规则参考!$K:$K&amp;[1]规则参考!$M:$M</f>
        <v>4300010</v>
      </c>
      <c r="B322" t="str">
        <f>IF(D:D&lt;&gt;" ",[1]规则参考!$B:$B&amp;"-"&amp;[1]规则参考!$D:$D&amp;"-"&amp;[1]规则参考!$F:$F&amp;"("&amp;D:D&amp;")",[1]规则参考!$B:$B&amp;"-"&amp;[1]规则参考!$D:$D&amp;"-"&amp;[1]规则参考!$F:$F)</f>
        <v>零件品-结构件-</v>
      </c>
      <c r="D322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22" s="7" t="str">
        <f>[1]规则参考!$N:$N</f>
        <v>1是RoHs，0非RoHs</v>
      </c>
      <c r="F322" t="str">
        <f>IF([1]规则参考!$K:$K=0,"",[1]规则参考!$K:$K)</f>
        <v>0001</v>
      </c>
    </row>
    <row r="323" spans="1:6">
      <c r="A323" s="6" t="str">
        <f>[1]规则参考!$A:$A&amp;[1]规则参考!$C:$C&amp;[1]规则参考!$E:$E&amp;[1]规则参考!$G:$G&amp;[1]规则参考!$I:$I&amp;[1]规则参考!$K:$K&amp;[1]规则参考!$M:$M</f>
        <v>4300010</v>
      </c>
      <c r="B323" t="str">
        <f>IF(D:D&lt;&gt;" ",[1]规则参考!$B:$B&amp;"-"&amp;[1]规则参考!$D:$D&amp;"-"&amp;[1]规则参考!$F:$F&amp;"("&amp;D:D&amp;")",[1]规则参考!$B:$B&amp;"-"&amp;[1]规则参考!$D:$D&amp;"-"&amp;[1]规则参考!$F:$F)</f>
        <v>零件品-结构件-</v>
      </c>
      <c r="D323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23" s="7" t="str">
        <f>[1]规则参考!$N:$N</f>
        <v>1是RoHs，0非RoHs</v>
      </c>
      <c r="F323" t="str">
        <f>IF([1]规则参考!$K:$K=0,"",[1]规则参考!$K:$K)</f>
        <v>0001</v>
      </c>
    </row>
    <row r="324" spans="1:6">
      <c r="A324" s="6" t="str">
        <f>[1]规则参考!$A:$A&amp;[1]规则参考!$C:$C&amp;[1]规则参考!$E:$E&amp;[1]规则参考!$G:$G&amp;[1]规则参考!$I:$I&amp;[1]规则参考!$K:$K&amp;[1]规则参考!$M:$M</f>
        <v>4300010</v>
      </c>
      <c r="B324" t="str">
        <f>IF(D:D&lt;&gt;" ",[1]规则参考!$B:$B&amp;"-"&amp;[1]规则参考!$D:$D&amp;"-"&amp;[1]规则参考!$F:$F&amp;"("&amp;D:D&amp;")",[1]规则参考!$B:$B&amp;"-"&amp;[1]规则参考!$D:$D&amp;"-"&amp;[1]规则参考!$F:$F)</f>
        <v>零件品-结构件-</v>
      </c>
      <c r="D324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24" s="7" t="str">
        <f>[1]规则参考!$N:$N</f>
        <v>1是RoHs，0非RoHs</v>
      </c>
      <c r="F324" t="str">
        <f>IF([1]规则参考!$K:$K=0,"",[1]规则参考!$K:$K)</f>
        <v>0001</v>
      </c>
    </row>
    <row r="325" spans="1:6">
      <c r="A325" s="6" t="str">
        <f>[1]规则参考!$A:$A&amp;[1]规则参考!$C:$C&amp;[1]规则参考!$E:$E&amp;[1]规则参考!$G:$G&amp;[1]规则参考!$I:$I&amp;[1]规则参考!$K:$K&amp;[1]规则参考!$M:$M</f>
        <v>4300010</v>
      </c>
      <c r="B325" t="str">
        <f>IF(D:D&lt;&gt;" ",[1]规则参考!$B:$B&amp;"-"&amp;[1]规则参考!$D:$D&amp;"-"&amp;[1]规则参考!$F:$F&amp;"("&amp;D:D&amp;")",[1]规则参考!$B:$B&amp;"-"&amp;[1]规则参考!$D:$D&amp;"-"&amp;[1]规则参考!$F:$F)</f>
        <v>零件品-结构件-</v>
      </c>
      <c r="D325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25" s="7" t="str">
        <f>[1]规则参考!$N:$N</f>
        <v>1是RoHs，0非RoHs</v>
      </c>
      <c r="F325" t="str">
        <f>IF([1]规则参考!$K:$K=0,"",[1]规则参考!$K:$K)</f>
        <v>0001</v>
      </c>
    </row>
    <row r="326" spans="1:6">
      <c r="A326" s="6" t="str">
        <f>[1]规则参考!$A:$A&amp;[1]规则参考!$C:$C&amp;[1]规则参考!$E:$E&amp;[1]规则参考!$G:$G&amp;[1]规则参考!$I:$I&amp;[1]规则参考!$K:$K&amp;[1]规则参考!$M:$M</f>
        <v>4300010</v>
      </c>
      <c r="B326" t="str">
        <f>IF(D:D&lt;&gt;" ",[1]规则参考!$B:$B&amp;"-"&amp;[1]规则参考!$D:$D&amp;"-"&amp;[1]规则参考!$F:$F&amp;"("&amp;D:D&amp;")",[1]规则参考!$B:$B&amp;"-"&amp;[1]规则参考!$D:$D&amp;"-"&amp;[1]规则参考!$F:$F)</f>
        <v>零件品-结构件-</v>
      </c>
      <c r="D326" s="5" t="str">
        <f>IF([1]规则参考!$G:$G=0," ",IF([1]规则参考!$G:$G=1,"贴片 ",IF([1]规则参考!$G:$G=2,"插件 ",IF([1]规则参考!$G:$G=3,"盘装 ",IF([1]规则参考!$G:$G=4,"道轨",IF([1]规则参考!$G:$G=5,"分离",IF([1]规则参考!$G:$G=9,"其他")))))))</f>
        <v xml:space="preserve"> </v>
      </c>
      <c r="E326" s="7" t="str">
        <f>[1]规则参考!$N:$N</f>
        <v>1是RoHs，0非RoHs</v>
      </c>
      <c r="F326" t="str">
        <f>IF([1]规则参考!$K:$K=0,"",[1]规则参考!$K:$K)</f>
        <v>0001</v>
      </c>
    </row>
    <row r="327" spans="1:6">
      <c r="A327" s="6" t="str">
        <f>[1]规则参考!$A:$A&amp;[1]规则参考!$C:$C&amp;[1]规则参考!$E:$E&amp;[1]规则参考!$G:$G&amp;[1]规则参考!$I:$I&amp;[1]规则参考!$K:$K&amp;[1]规则参考!$M:$M</f>
        <v>4300010</v>
      </c>
      <c r="B327" t="str">
        <f>IF(D:D&lt;&gt;" ",[1]规则参考!$B:$B&amp;"-"&amp;[1]规则参考!$D:$D&amp;"-"&amp;[1]规则参考!$F:$F&amp;"("&amp;D:D&amp;")",[1]规则参考!$B:$B&amp;"-"&amp;[1]规则参考!$D:$D&amp;"-"&amp;[1]规则参考!$F:$F)</f>
        <v>零件品-结构件-</v>
      </c>
      <c r="D327" s="5" t="str">
        <f>IF([1]规则参考!$G:$G=0," ",IF([1]规则参考!$G:$G=1,"贴片 ",IF([1]规则参考!$G:$G=3,"盘装 ",IF([1]规则参考!$G:$G=4,"道轨",IF([1]规则参考!$G:$G=5,"分离",IF([1]规则参考!$G:$G=9,"其他"))))))</f>
        <v xml:space="preserve"> </v>
      </c>
      <c r="E327" s="7" t="str">
        <f>[1]规则参考!$N:$N</f>
        <v>1是RoHs，0非RoHs</v>
      </c>
      <c r="F327" t="str">
        <f>IF([1]规则参考!$K:$K=0,"",[1]规则参考!$K:$K)</f>
        <v>0001</v>
      </c>
    </row>
    <row r="328" spans="1:6">
      <c r="A328" s="6" t="str">
        <f>[1]规则参考!$A:$A&amp;[1]规则参考!$C:$C&amp;[1]规则参考!$E:$E&amp;[1]规则参考!$G:$G&amp;[1]规则参考!$I:$I&amp;[1]规则参考!$K:$K&amp;[1]规则参考!$M:$M</f>
        <v>4300010</v>
      </c>
      <c r="B328" t="str">
        <f>IF(D:D&lt;&gt;" ",[1]规则参考!$B:$B&amp;"-"&amp;[1]规则参考!$D:$D&amp;"-"&amp;[1]规则参考!$F:$F&amp;"("&amp;D:D&amp;")",[1]规则参考!$B:$B&amp;"-"&amp;[1]规则参考!$D:$D&amp;"-"&amp;[1]规则参考!$F:$F)</f>
        <v>零件品-结构件-</v>
      </c>
      <c r="D328" s="5" t="str">
        <f>IF([1]规则参考!$G:$G=0," ",IF([1]规则参考!$G:$G=1,"贴片 ",IF([1]规则参考!$G:$G=3,"盘装 ",IF([1]规则参考!$G:$G=4,"道轨",IF([1]规则参考!$G:$G=5,"分离",IF([1]规则参考!$G:$G=9,"其他"))))))</f>
        <v xml:space="preserve"> </v>
      </c>
      <c r="E328" s="7" t="str">
        <f>[1]规则参考!$N:$N</f>
        <v>1是RoHs，0非RoHs</v>
      </c>
      <c r="F328" t="str">
        <f>IF([1]规则参考!$K:$K=0,"",[1]规则参考!$K:$K)</f>
        <v>0001</v>
      </c>
    </row>
    <row r="329" spans="1:6">
      <c r="A329" s="6" t="str">
        <f>[1]规则参考!$A:$A&amp;[1]规则参考!$C:$C&amp;[1]规则参考!$E:$E&amp;[1]规则参考!$G:$G&amp;[1]规则参考!$I:$I&amp;[1]规则参考!$K:$K&amp;[1]规则参考!$M:$M</f>
        <v>4</v>
      </c>
      <c r="B329" t="str">
        <f>IF(D:D&lt;&gt;" ",[1]规则参考!$B:$B&amp;"-"&amp;[1]规则参考!$D:$D&amp;"-"&amp;[1]规则参考!$F:$F&amp;"("&amp;D:D&amp;")",[1]规则参考!$B:$B&amp;"-"&amp;[1]规则参考!$D:$D&amp;"-"&amp;[1]规则参考!$F:$F)</f>
        <v>零件品-包装件-</v>
      </c>
      <c r="D329" s="5" t="str">
        <f>IF([1]规则参考!$G:$G=0," ",IF([1]规则参考!$G:$G=1,"贴片 ",IF([1]规则参考!$G:$G=3,"盘装 ",IF([1]规则参考!$G:$G=4,"道轨",IF([1]规则参考!$G:$G=5,"分离",IF([1]规则参考!$G:$G=9,"其他"))))))</f>
        <v xml:space="preserve"> </v>
      </c>
      <c r="E329" s="7">
        <f>[1]规则参考!$N:$N</f>
        <v>0</v>
      </c>
      <c r="F329" t="str">
        <f>IF([1]规则参考!$K:$K=0,"",[1]规则参考!$K:$K)</f>
        <v/>
      </c>
    </row>
    <row r="330" spans="1:6">
      <c r="A330" s="6" t="str">
        <f>[1]规则参考!$A:$A&amp;[1]规则参考!$C:$C&amp;[1]规则参考!$E:$E&amp;[1]规则参考!$G:$G&amp;[1]规则参考!$I:$I&amp;[1]规则参考!$K:$K&amp;[1]规则参考!$M:$M</f>
        <v>4</v>
      </c>
      <c r="B330" t="str">
        <f>IF(D:D&lt;&gt;" ",[1]规则参考!$B:$B&amp;"-"&amp;[1]规则参考!$D:$D&amp;"-"&amp;[1]规则参考!$F:$F&amp;"("&amp;D:D&amp;")",[1]规则参考!$B:$B&amp;"-"&amp;[1]规则参考!$D:$D&amp;"-"&amp;[1]规则参考!$F:$F)</f>
        <v>零件品-包装件-</v>
      </c>
      <c r="D330" s="5" t="str">
        <f>IF([1]规则参考!$G:$G=0," ",IF([1]规则参考!$G:$G=1,"贴片 ",IF([1]规则参考!$G:$G=3,"盘装 ",IF([1]规则参考!$G:$G=4,"道轨",IF([1]规则参考!$G:$G=5,"分离",IF([1]规则参考!$G:$G=9,"其他"))))))</f>
        <v xml:space="preserve"> </v>
      </c>
      <c r="E330" s="7">
        <f>[1]规则参考!$N:$N</f>
        <v>0</v>
      </c>
      <c r="F330" t="str">
        <f>IF([1]规则参考!$K:$K=0,"",[1]规则参考!$K:$K)</f>
        <v/>
      </c>
    </row>
    <row r="331" spans="1:6">
      <c r="A331" s="6" t="str">
        <f>[1]规则参考!$A:$A&amp;[1]规则参考!$C:$C&amp;[1]规则参考!$E:$E&amp;[1]规则参考!$G:$G&amp;[1]规则参考!$I:$I&amp;[1]规则参考!$K:$K&amp;[1]规则参考!$M:$M</f>
        <v>4</v>
      </c>
      <c r="B331" t="str">
        <f>IF(D:D&lt;&gt;" ",[1]规则参考!$B:$B&amp;"-"&amp;[1]规则参考!$D:$D&amp;"-"&amp;[1]规则参考!$F:$F&amp;"("&amp;D:D&amp;")",[1]规则参考!$B:$B&amp;"-"&amp;[1]规则参考!$D:$D&amp;"-"&amp;[1]规则参考!$F:$F)</f>
        <v>零件品-包装件-</v>
      </c>
      <c r="D331" s="5" t="str">
        <f>IF([1]规则参考!$G:$G=0," ",IF([1]规则参考!$G:$G=1,"贴片 ",IF([1]规则参考!$G:$G=3,"盘装 ",IF([1]规则参考!$G:$G=4,"道轨",IF([1]规则参考!$G:$G=5,"分离",IF([1]规则参考!$G:$G=9,"其他"))))))</f>
        <v xml:space="preserve"> </v>
      </c>
      <c r="E331" s="7">
        <f>[1]规则参考!$N:$N</f>
        <v>0</v>
      </c>
      <c r="F331" t="str">
        <f>IF([1]规则参考!$K:$K=0,"",[1]规则参考!$K:$K)</f>
        <v/>
      </c>
    </row>
    <row r="332" spans="1:6">
      <c r="A332" s="6" t="str">
        <f>[1]规则参考!$A:$A&amp;[1]规则参考!$C:$C&amp;[1]规则参考!$E:$E&amp;[1]规则参考!$G:$G&amp;[1]规则参考!$I:$I&amp;[1]规则参考!$K:$K&amp;[1]规则参考!$M:$M</f>
        <v>4</v>
      </c>
      <c r="B332" t="str">
        <f>IF(D:D&lt;&gt;" ",[1]规则参考!$B:$B&amp;"-"&amp;[1]规则参考!$D:$D&amp;"-"&amp;[1]规则参考!$F:$F&amp;"("&amp;D:D&amp;")",[1]规则参考!$B:$B&amp;"-"&amp;[1]规则参考!$D:$D&amp;"-"&amp;[1]规则参考!$F:$F)</f>
        <v>零件品-包装件-</v>
      </c>
      <c r="D332" s="5" t="str">
        <f>IF([1]规则参考!$G:$G=0," ",IF([1]规则参考!$G:$G=1,"贴片 ",IF([1]规则参考!$G:$G=3,"盘装 ",IF([1]规则参考!$G:$G=4,"道轨",IF([1]规则参考!$G:$G=5,"分离",IF([1]规则参考!$G:$G=9,"其他"))))))</f>
        <v xml:space="preserve"> </v>
      </c>
      <c r="E332" s="7">
        <f>[1]规则参考!$N:$N</f>
        <v>0</v>
      </c>
      <c r="F332" t="str">
        <f>IF([1]规则参考!$K:$K=0,"",[1]规则参考!$K:$K)</f>
        <v/>
      </c>
    </row>
    <row r="333" spans="1:6">
      <c r="A333" s="6" t="str">
        <f>[1]规则参考!$A:$A&amp;[1]规则参考!$C:$C&amp;[1]规则参考!$E:$E&amp;[1]规则参考!$G:$G&amp;[1]规则参考!$I:$I&amp;[1]规则参考!$K:$K&amp;[1]规则参考!$M:$M</f>
        <v>4</v>
      </c>
      <c r="B333" t="str">
        <f>IF(D:D&lt;&gt;" ",[1]规则参考!$B:$B&amp;"-"&amp;[1]规则参考!$D:$D&amp;"-"&amp;[1]规则参考!$F:$F&amp;"("&amp;D:D&amp;")",[1]规则参考!$B:$B&amp;"-"&amp;[1]规则参考!$D:$D&amp;"-"&amp;[1]规则参考!$F:$F)</f>
        <v>零件品-包装件-</v>
      </c>
      <c r="D333" s="5" t="str">
        <f>IF([1]规则参考!$G:$G=0," ",IF([1]规则参考!$G:$G=1,"贴片 ",IF([1]规则参考!$G:$G=3,"盘装 ",IF([1]规则参考!$G:$G=4,"道轨",IF([1]规则参考!$G:$G=5,"分离",IF([1]规则参考!$G:$G=9,"其他"))))))</f>
        <v xml:space="preserve"> </v>
      </c>
      <c r="E333" s="7">
        <f>[1]规则参考!$N:$N</f>
        <v>0</v>
      </c>
      <c r="F333" t="str">
        <f>IF([1]规则参考!$K:$K=0,"",[1]规则参考!$K:$K)</f>
        <v/>
      </c>
    </row>
    <row r="334" spans="1:6">
      <c r="A334" s="6" t="str">
        <f>[1]规则参考!$A:$A&amp;[1]规则参考!$C:$C&amp;[1]规则参考!$E:$E&amp;[1]规则参考!$G:$G&amp;[1]规则参考!$I:$I&amp;[1]规则参考!$K:$K&amp;[1]规则参考!$M:$M</f>
        <v>5</v>
      </c>
      <c r="B334" t="str">
        <f>IF(D:D&lt;&gt;" ",[1]规则参考!$B:$B&amp;"-"&amp;[1]规则参考!$D:$D&amp;"-"&amp;[1]规则参考!$F:$F&amp;"("&amp;D:D&amp;")",[1]规则参考!$B:$B&amp;"-"&amp;[1]规则参考!$D:$D&amp;"-"&amp;[1]规则参考!$F:$F)</f>
        <v>零件品-辅料-</v>
      </c>
      <c r="D334" s="5" t="str">
        <f>IF([1]规则参考!$G:$G=0," ",IF([1]规则参考!$G:$G=1,"贴片 ",IF([1]规则参考!$G:$G=3,"盘装 ",IF([1]规则参考!$G:$G=4,"道轨",IF([1]规则参考!$G:$G=5,"分离",IF([1]规则参考!$G:$G=9,"其他"))))))</f>
        <v xml:space="preserve"> </v>
      </c>
      <c r="E334" s="7">
        <f>[1]规则参考!$N:$N</f>
        <v>0</v>
      </c>
      <c r="F334" t="str">
        <f>IF([1]规则参考!$K:$K=0,"",[1]规则参考!$K:$K)</f>
        <v/>
      </c>
    </row>
    <row r="335" spans="1:6">
      <c r="A335" s="6" t="str">
        <f>[1]规则参考!$A:$A&amp;[1]规则参考!$C:$C&amp;[1]规则参考!$E:$E&amp;[1]规则参考!$G:$G&amp;[1]规则参考!$I:$I&amp;[1]规则参考!$K:$K&amp;[1]规则参考!$M:$M</f>
        <v>5</v>
      </c>
      <c r="B335" t="str">
        <f>IF(D:D&lt;&gt;" ",[1]规则参考!$B:$B&amp;"-"&amp;[1]规则参考!$D:$D&amp;"-"&amp;[1]规则参考!$F:$F&amp;"("&amp;D:D&amp;")",[1]规则参考!$B:$B&amp;"-"&amp;[1]规则参考!$D:$D&amp;"-"&amp;[1]规则参考!$F:$F)</f>
        <v>零件品-辅料-</v>
      </c>
      <c r="D335" s="5" t="str">
        <f>IF([1]规则参考!$G:$G=0," ",IF([1]规则参考!$G:$G=1,"贴片 ",IF([1]规则参考!$G:$G=3,"盘装 ",IF([1]规则参考!$G:$G=4,"道轨",IF([1]规则参考!$G:$G=5,"分离",IF([1]规则参考!$G:$G=9,"其他"))))))</f>
        <v xml:space="preserve"> </v>
      </c>
      <c r="F335" t="str">
        <f>IF([1]规则参考!$K:$K=0,"",[1]规则参考!$K:$K)</f>
        <v/>
      </c>
    </row>
    <row r="336" spans="1:6">
      <c r="A336" s="6" t="str">
        <f>[1]规则参考!$A:$A&amp;[1]规则参考!$C:$C&amp;[1]规则参考!$E:$E&amp;[1]规则参考!$G:$G&amp;[1]规则参考!$I:$I&amp;[1]规则参考!$K:$K&amp;[1]规则参考!$M:$M</f>
        <v>5</v>
      </c>
      <c r="B336" t="str">
        <f>IF(D:D&lt;&gt;" ",[1]规则参考!$B:$B&amp;"-"&amp;[1]规则参考!$D:$D&amp;"-"&amp;[1]规则参考!$F:$F&amp;"("&amp;D:D&amp;")",[1]规则参考!$B:$B&amp;"-"&amp;[1]规则参考!$D:$D&amp;"-"&amp;[1]规则参考!$F:$F)</f>
        <v>零件品-辅料-</v>
      </c>
      <c r="D336" s="5" t="str">
        <f>IF([1]规则参考!$G:$G=0," ",IF([1]规则参考!$G:$G=1,"贴片 ",IF([1]规则参考!$G:$G=3,"盘装 ",IF([1]规则参考!$G:$G=4,"道轨",IF([1]规则参考!$G:$G=5,"分离",IF([1]规则参考!$G:$G=9,"其他"))))))</f>
        <v xml:space="preserve"> </v>
      </c>
      <c r="F336" t="str">
        <f>IF([1]规则参考!$K:$K=0,"",[1]规则参考!$K:$K)</f>
        <v/>
      </c>
    </row>
    <row r="337" spans="1:6">
      <c r="A337" s="6" t="str">
        <f>[1]规则参考!$A:$A&amp;[1]规则参考!$C:$C&amp;[1]规则参考!$E:$E&amp;[1]规则参考!$G:$G&amp;[1]规则参考!$I:$I&amp;[1]规则参考!$K:$K&amp;[1]规则参考!$M:$M</f>
        <v>5</v>
      </c>
      <c r="B337" t="str">
        <f>IF(D:D&lt;&gt;" ",[1]规则参考!$B:$B&amp;"-"&amp;[1]规则参考!$D:$D&amp;"-"&amp;[1]规则参考!$F:$F&amp;"("&amp;D:D&amp;")",[1]规则参考!$B:$B&amp;"-"&amp;[1]规则参考!$D:$D&amp;"-"&amp;[1]规则参考!$F:$F)</f>
        <v>零件品-辅料-</v>
      </c>
      <c r="D337" s="5" t="str">
        <f>IF([1]规则参考!$G:$G=0," ",IF([1]规则参考!$G:$G=1,"贴片 ",IF([1]规则参考!$G:$G=3,"盘装 ",IF([1]规则参考!$G:$G=4,"道轨",IF([1]规则参考!$G:$G=5,"分离",IF([1]规则参考!$G:$G=9,"其他"))))))</f>
        <v xml:space="preserve"> </v>
      </c>
      <c r="F337" t="str">
        <f>IF([1]规则参考!$K:$K=0,"",[1]规则参考!$K:$K)</f>
        <v/>
      </c>
    </row>
    <row r="338" spans="1:6">
      <c r="A338" s="6" t="str">
        <f>[1]规则参考!$A:$A&amp;[1]规则参考!$C:$C&amp;[1]规则参考!$E:$E&amp;[1]规则参考!$G:$G&amp;[1]规则参考!$I:$I&amp;[1]规则参考!$K:$K&amp;[1]规则参考!$M:$M</f>
        <v>5</v>
      </c>
      <c r="B338" t="str">
        <f>IF(D:D&lt;&gt;" ",[1]规则参考!$B:$B&amp;"-"&amp;[1]规则参考!$D:$D&amp;"-"&amp;[1]规则参考!$F:$F&amp;"("&amp;D:D&amp;")",[1]规则参考!$B:$B&amp;"-"&amp;[1]规则参考!$D:$D&amp;"-"&amp;[1]规则参考!$F:$F)</f>
        <v>零件品-辅料-</v>
      </c>
      <c r="D338" s="5" t="str">
        <f>IF([1]规则参考!$G:$G=0," ",IF([1]规则参考!$G:$G=1,"贴片 ",IF([1]规则参考!$G:$G=3,"盘装 ",IF([1]规则参考!$G:$G=4,"道轨",IF([1]规则参考!$G:$G=5,"分离",IF([1]规则参考!$G:$G=9,"其他"))))))</f>
        <v xml:space="preserve"> </v>
      </c>
      <c r="F338" t="str">
        <f>IF([1]规则参考!$K:$K=0,"",[1]规则参考!$K:$K)</f>
        <v/>
      </c>
    </row>
    <row r="339" spans="1:6">
      <c r="D339" s="5" t="str">
        <f>IF([1]规则参考!$G:$G=0," ",IF([1]规则参考!$G:$G=1,"贴片 ",IF([1]规则参考!$G:$G=3,"盘装 ",IF([1]规则参考!$G:$G=4,"道轨",IF([1]规则参考!$G:$G=5,"分离",IF([1]规则参考!$G:$G=9,"其他"))))))</f>
        <v xml:space="preserve"> </v>
      </c>
      <c r="F339" t="str">
        <f>IF([1]规则参考!$K:$K=0,"",[1]规则参考!$K:$K)</f>
        <v/>
      </c>
    </row>
    <row r="340" spans="1:6">
      <c r="D340" s="5" t="str">
        <f>IF([1]规则参考!$G:$G=0," ")</f>
        <v xml:space="preserve"> </v>
      </c>
    </row>
    <row r="341" spans="1:6">
      <c r="D341" s="5" t="str">
        <f>IF([1]规则参考!$G:$G=0," ")</f>
        <v xml:space="preserve"> </v>
      </c>
    </row>
  </sheetData>
  <mergeCells count="1">
    <mergeCell ref="C306:C307"/>
  </mergeCells>
  <phoneticPr fontId="1" type="noConversion"/>
  <conditionalFormatting sqref="E1:E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2014-09-11T09:41:45Z</dcterms:modified>
</cp:coreProperties>
</file>