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08F9D1-02D0-4885-8F2E-5125C9961869}" xr6:coauthVersionLast="47" xr6:coauthVersionMax="47" xr10:uidLastSave="{00000000-0000-0000-0000-000000000000}"/>
  <bookViews>
    <workbookView xWindow="14295" yWindow="0" windowWidth="14610" windowHeight="15585" firstSheet="3" activeTab="4" xr2:uid="{00000000-000D-0000-FFFF-FFFF00000000}"/>
  </bookViews>
  <sheets>
    <sheet name="CM pesticide HR" sheetId="1" r:id="rId1"/>
    <sheet name="SPE Pesticide HR" sheetId="8" r:id="rId2"/>
    <sheet name="Sample 1-8 HR" sheetId="3" r:id="rId3"/>
    <sheet name="Sample 9-16 HR" sheetId="6" r:id="rId4"/>
    <sheet name="Physiology CM" sheetId="5" r:id="rId5"/>
    <sheet name="Physiology 1-8" sheetId="4" r:id="rId6"/>
    <sheet name="Physiology 9-16" sheetId="7" r:id="rId7"/>
    <sheet name="Physiology SPE" sheetId="9" r:id="rId8"/>
    <sheet name="Physiology_A-L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3" l="1"/>
  <c r="N3" i="8"/>
  <c r="O3" i="8" s="1"/>
  <c r="N4" i="8"/>
  <c r="O4" i="8" s="1"/>
  <c r="N5" i="8"/>
  <c r="O5" i="8" s="1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19" i="8"/>
  <c r="O19" i="8" s="1"/>
  <c r="N20" i="8"/>
  <c r="O20" i="8" s="1"/>
  <c r="N21" i="8"/>
  <c r="O21" i="8" s="1"/>
  <c r="N22" i="8"/>
  <c r="O22" i="8" s="1"/>
  <c r="N23" i="8"/>
  <c r="O23" i="8" s="1"/>
  <c r="N24" i="8"/>
  <c r="O24" i="8" s="1"/>
  <c r="N25" i="8"/>
  <c r="O25" i="8" s="1"/>
  <c r="N26" i="8"/>
  <c r="O26" i="8" s="1"/>
  <c r="N27" i="8"/>
  <c r="O27" i="8" s="1"/>
  <c r="N28" i="8"/>
  <c r="O28" i="8" s="1"/>
  <c r="N29" i="8"/>
  <c r="O29" i="8" s="1"/>
  <c r="N30" i="8"/>
  <c r="O30" i="8" s="1"/>
  <c r="N32" i="8"/>
  <c r="O32" i="8" s="1"/>
  <c r="N33" i="8"/>
  <c r="O33" i="8" s="1"/>
  <c r="N34" i="8"/>
  <c r="O34" i="8" s="1"/>
  <c r="N35" i="8"/>
  <c r="O35" i="8" s="1"/>
  <c r="N36" i="8"/>
  <c r="O36" i="8" s="1"/>
  <c r="N37" i="8"/>
  <c r="O37" i="8" s="1"/>
  <c r="N38" i="8"/>
  <c r="O38" i="8" s="1"/>
  <c r="N39" i="8"/>
  <c r="O39" i="8" s="1"/>
  <c r="N40" i="8"/>
  <c r="O40" i="8" s="1"/>
  <c r="N41" i="8"/>
  <c r="O41" i="8" s="1"/>
  <c r="N42" i="8"/>
  <c r="O42" i="8" s="1"/>
  <c r="N43" i="8"/>
  <c r="O43" i="8" s="1"/>
  <c r="N2" i="8"/>
  <c r="O2" i="8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2" i="6"/>
  <c r="L2" i="6" s="1"/>
  <c r="W38" i="1"/>
  <c r="X38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7" i="1"/>
  <c r="X17" i="1" s="1"/>
  <c r="W18" i="1"/>
  <c r="X18" i="1" s="1"/>
  <c r="W20" i="1"/>
  <c r="X20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5" i="1"/>
  <c r="X35" i="1" s="1"/>
  <c r="W36" i="1"/>
  <c r="X36" i="1" s="1"/>
  <c r="W40" i="1"/>
  <c r="X40" i="1" s="1"/>
  <c r="W41" i="1"/>
  <c r="X41" i="1" s="1"/>
  <c r="W42" i="1"/>
  <c r="X42" i="1" s="1"/>
  <c r="W2" i="1"/>
  <c r="X2" i="1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</calcChain>
</file>

<file path=xl/sharedStrings.xml><?xml version="1.0" encoding="utf-8"?>
<sst xmlns="http://schemas.openxmlformats.org/spreadsheetml/2006/main" count="702" uniqueCount="123">
  <si>
    <t>No</t>
  </si>
  <si>
    <t>Sample</t>
  </si>
  <si>
    <t>Chemical</t>
  </si>
  <si>
    <t>Dilution</t>
  </si>
  <si>
    <t>Notes</t>
  </si>
  <si>
    <t>replicate</t>
  </si>
  <si>
    <t>Heartrate</t>
  </si>
  <si>
    <t>Mean</t>
  </si>
  <si>
    <t>BPS</t>
  </si>
  <si>
    <t>Z4</t>
  </si>
  <si>
    <t>Glufosinate-Ammonium</t>
  </si>
  <si>
    <t>Z6</t>
  </si>
  <si>
    <t>Hexaconazole</t>
  </si>
  <si>
    <t>Most embryos</t>
  </si>
  <si>
    <t>NA</t>
  </si>
  <si>
    <t>Z11</t>
  </si>
  <si>
    <t>Chaindrite</t>
  </si>
  <si>
    <t>5 secx 1</t>
  </si>
  <si>
    <t>Very active unable to capture</t>
  </si>
  <si>
    <t>ALL DEAD</t>
  </si>
  <si>
    <t>Z12</t>
  </si>
  <si>
    <t>Avermectin</t>
  </si>
  <si>
    <t>embryo</t>
  </si>
  <si>
    <t>embryo, very slow</t>
  </si>
  <si>
    <t>Control</t>
  </si>
  <si>
    <t>z4 1250</t>
  </si>
  <si>
    <t>dead</t>
  </si>
  <si>
    <t>z6 10</t>
  </si>
  <si>
    <t>z6 50</t>
  </si>
  <si>
    <t>dead, not enough data</t>
  </si>
  <si>
    <t>z11 10</t>
  </si>
  <si>
    <t>z11 50</t>
  </si>
  <si>
    <t>notes</t>
  </si>
  <si>
    <t>mean</t>
  </si>
  <si>
    <t>bps</t>
  </si>
  <si>
    <t>Dead</t>
  </si>
  <si>
    <t>All Embryo</t>
  </si>
  <si>
    <t>Site</t>
  </si>
  <si>
    <t>Concentration</t>
  </si>
  <si>
    <t>Replicate</t>
  </si>
  <si>
    <t>average</t>
  </si>
  <si>
    <t>some embryos</t>
  </si>
  <si>
    <t xml:space="preserve">No. </t>
  </si>
  <si>
    <t>Burst Rate</t>
  </si>
  <si>
    <t>Heart Rate</t>
  </si>
  <si>
    <t>Length</t>
  </si>
  <si>
    <t>z4</t>
  </si>
  <si>
    <t>z6</t>
  </si>
  <si>
    <t>z11</t>
  </si>
  <si>
    <t>z12</t>
  </si>
  <si>
    <t>Z11 10x</t>
  </si>
  <si>
    <t>Z11 10x R1.avi</t>
  </si>
  <si>
    <t>Z11 1250x</t>
  </si>
  <si>
    <t>Z11 1250x R1.avi</t>
  </si>
  <si>
    <t>Z11 250x</t>
  </si>
  <si>
    <t>Z11 1250x R2.avi</t>
  </si>
  <si>
    <t>Z11 50x</t>
  </si>
  <si>
    <t>Z11 250x R1.avi</t>
  </si>
  <si>
    <t>Z11 6250x</t>
  </si>
  <si>
    <t>Z11 250x R3.avi</t>
  </si>
  <si>
    <t>Z12 1250x</t>
  </si>
  <si>
    <t>Z11 50x R1.avi</t>
  </si>
  <si>
    <t>Z12 250x</t>
  </si>
  <si>
    <t>Z11 6250x R1.avi</t>
  </si>
  <si>
    <t>Z12 31250x</t>
  </si>
  <si>
    <t>Z11 6250x R2.avi</t>
  </si>
  <si>
    <t>Z12 50x</t>
  </si>
  <si>
    <t>Z11 BLK R1.avi</t>
  </si>
  <si>
    <t>Z12 6250x</t>
  </si>
  <si>
    <t>Z12 1250x R1.avi</t>
  </si>
  <si>
    <t>Z4 1250x</t>
  </si>
  <si>
    <t>Z12 1250x R2.avi</t>
  </si>
  <si>
    <t>Z4 31250x</t>
  </si>
  <si>
    <t>Z12 250x R1.avi</t>
  </si>
  <si>
    <t>Z4 6250x</t>
  </si>
  <si>
    <t>Z12 250x R3.avi</t>
  </si>
  <si>
    <t>Z4 Control</t>
  </si>
  <si>
    <t>Z12 31250x R1.avi</t>
  </si>
  <si>
    <t>Z6 10x</t>
  </si>
  <si>
    <t>Z12 31250x R2.avi</t>
  </si>
  <si>
    <t>Z6 1250x</t>
  </si>
  <si>
    <t>Z12 50x R2.avi</t>
  </si>
  <si>
    <t>Z6 250x</t>
  </si>
  <si>
    <t>Z12 50x R3.avi</t>
  </si>
  <si>
    <t>Z6 50x</t>
  </si>
  <si>
    <t>Z12 6250x R1.avi</t>
  </si>
  <si>
    <t>Z6 6250x</t>
  </si>
  <si>
    <t>Z12 6250x R2.avi</t>
  </si>
  <si>
    <t>Z12 BLK R2.avi</t>
  </si>
  <si>
    <t>Z4 1250x R2.avi</t>
  </si>
  <si>
    <t>Z4 1250x R3.avi</t>
  </si>
  <si>
    <t>Z4 31250x R1.avi</t>
  </si>
  <si>
    <t>Z4 31250x R2.avi</t>
  </si>
  <si>
    <t>Z4 6250x R1.avi</t>
  </si>
  <si>
    <t>Z4 BLK R1.avi</t>
  </si>
  <si>
    <t>Z6 10x R1.avi</t>
  </si>
  <si>
    <t>Z6 10x R2.avi</t>
  </si>
  <si>
    <t>Z6 1250x R1.avi</t>
  </si>
  <si>
    <t xml:space="preserve">Z12 </t>
  </si>
  <si>
    <t>Z6 1250x R2.avi</t>
  </si>
  <si>
    <t>Z6 250x R1.avi</t>
  </si>
  <si>
    <t>Z6 250x R2.avi</t>
  </si>
  <si>
    <t>Z6 50x R1.avi</t>
  </si>
  <si>
    <t>Z6 50x R2.avi</t>
  </si>
  <si>
    <t>Z6 6250x R1.avi</t>
  </si>
  <si>
    <t>Z6 6250x R2.avi</t>
  </si>
  <si>
    <t>Z6 BLK R2.avi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</si>
  <si>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</si>
  <si>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</si>
  <si>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</si>
  <si>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</si>
  <si>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</si>
  <si>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</si>
  <si>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</si>
  <si>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</si>
  <si>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</si>
  <si>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</si>
  <si>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</si>
  <si>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</si>
  <si>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REF</t>
  </si>
  <si>
    <t>Burst.Rate</t>
  </si>
  <si>
    <t>Heart.Rate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</si>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</sst>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workbookViewId="0">
      <selection activeCell="AD13" sqref="AD13"/>
    </sheetView>
  </sheetViews>
  <sheetFormatPr defaultRowHeight="14.4" x14ac:dyDescent="0.3"/>
  <cols>
    <col min="2" max="2" width="17.5546875" customWidth="1"/>
    <col min="3" max="3" width="23" customWidth="1"/>
    <col min="4" max="5" width="17.5546875" customWidth="1"/>
    <col min="24" max="24" width="25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W1" t="s">
        <v>7</v>
      </c>
      <c r="X1" t="s">
        <v>8</v>
      </c>
    </row>
    <row r="2" spans="1:24" x14ac:dyDescent="0.3">
      <c r="A2">
        <v>1</v>
      </c>
      <c r="B2" t="s">
        <v>9</v>
      </c>
      <c r="C2" t="s">
        <v>10</v>
      </c>
      <c r="D2">
        <v>6250</v>
      </c>
      <c r="F2">
        <v>1</v>
      </c>
      <c r="G2">
        <v>43</v>
      </c>
      <c r="H2">
        <v>42</v>
      </c>
      <c r="I2">
        <v>39</v>
      </c>
      <c r="J2">
        <v>40</v>
      </c>
      <c r="K2">
        <v>40</v>
      </c>
      <c r="L2">
        <v>42</v>
      </c>
      <c r="M2">
        <v>37</v>
      </c>
      <c r="W2">
        <f t="shared" ref="W2:W15" si="0" xml:space="preserve"> AVERAGE(G2:T2)</f>
        <v>40.428571428571431</v>
      </c>
      <c r="X2">
        <f>W2/10</f>
        <v>4.0428571428571427</v>
      </c>
    </row>
    <row r="3" spans="1:24" x14ac:dyDescent="0.3">
      <c r="A3">
        <v>2</v>
      </c>
      <c r="B3" t="s">
        <v>9</v>
      </c>
      <c r="C3" t="s">
        <v>10</v>
      </c>
      <c r="D3">
        <v>6250</v>
      </c>
      <c r="F3">
        <v>2</v>
      </c>
      <c r="G3">
        <v>43</v>
      </c>
      <c r="H3">
        <v>43</v>
      </c>
      <c r="I3">
        <v>43</v>
      </c>
      <c r="J3">
        <v>39</v>
      </c>
      <c r="K3">
        <v>41</v>
      </c>
      <c r="L3">
        <v>40</v>
      </c>
      <c r="M3">
        <v>42</v>
      </c>
      <c r="W3">
        <f t="shared" si="0"/>
        <v>41.571428571428569</v>
      </c>
      <c r="X3">
        <f t="shared" ref="X3:X42" si="1">W3/10</f>
        <v>4.1571428571428566</v>
      </c>
    </row>
    <row r="4" spans="1:24" x14ac:dyDescent="0.3">
      <c r="A4">
        <v>3</v>
      </c>
      <c r="B4" t="s">
        <v>9</v>
      </c>
      <c r="C4" t="s">
        <v>10</v>
      </c>
      <c r="D4">
        <v>6250</v>
      </c>
      <c r="F4">
        <v>3</v>
      </c>
      <c r="G4">
        <v>44</v>
      </c>
      <c r="H4">
        <v>39</v>
      </c>
      <c r="I4">
        <v>41</v>
      </c>
      <c r="W4">
        <f t="shared" si="0"/>
        <v>41.333333333333336</v>
      </c>
      <c r="X4">
        <f t="shared" si="1"/>
        <v>4.1333333333333337</v>
      </c>
    </row>
    <row r="5" spans="1:24" x14ac:dyDescent="0.3">
      <c r="A5">
        <v>4</v>
      </c>
      <c r="B5" t="s">
        <v>9</v>
      </c>
      <c r="C5" t="s">
        <v>10</v>
      </c>
      <c r="D5">
        <v>31250</v>
      </c>
      <c r="F5">
        <v>1</v>
      </c>
      <c r="G5">
        <v>41</v>
      </c>
      <c r="H5">
        <v>43</v>
      </c>
      <c r="I5">
        <v>42</v>
      </c>
      <c r="J5">
        <v>37</v>
      </c>
      <c r="K5">
        <v>36</v>
      </c>
      <c r="W5">
        <f t="shared" si="0"/>
        <v>39.799999999999997</v>
      </c>
      <c r="X5">
        <f t="shared" si="1"/>
        <v>3.9799999999999995</v>
      </c>
    </row>
    <row r="6" spans="1:24" x14ac:dyDescent="0.3">
      <c r="A6">
        <v>5</v>
      </c>
      <c r="B6" t="s">
        <v>9</v>
      </c>
      <c r="C6" t="s">
        <v>10</v>
      </c>
      <c r="D6">
        <v>31250</v>
      </c>
      <c r="F6">
        <v>2</v>
      </c>
      <c r="G6">
        <v>36</v>
      </c>
      <c r="H6">
        <v>41</v>
      </c>
      <c r="I6">
        <v>36</v>
      </c>
      <c r="J6">
        <v>36</v>
      </c>
      <c r="K6">
        <v>36</v>
      </c>
      <c r="W6">
        <f t="shared" si="0"/>
        <v>37</v>
      </c>
      <c r="X6">
        <f t="shared" si="1"/>
        <v>3.7</v>
      </c>
    </row>
    <row r="7" spans="1:24" x14ac:dyDescent="0.3">
      <c r="A7">
        <v>6</v>
      </c>
      <c r="B7" t="s">
        <v>9</v>
      </c>
      <c r="C7" t="s">
        <v>10</v>
      </c>
      <c r="D7">
        <v>31250</v>
      </c>
      <c r="F7">
        <v>3</v>
      </c>
      <c r="G7">
        <v>37</v>
      </c>
      <c r="H7">
        <v>36</v>
      </c>
      <c r="I7">
        <v>35</v>
      </c>
      <c r="J7">
        <v>40</v>
      </c>
      <c r="K7">
        <v>40</v>
      </c>
      <c r="W7">
        <f t="shared" si="0"/>
        <v>37.6</v>
      </c>
      <c r="X7">
        <f t="shared" si="1"/>
        <v>3.7600000000000002</v>
      </c>
    </row>
    <row r="8" spans="1:24" x14ac:dyDescent="0.3">
      <c r="A8">
        <v>7</v>
      </c>
      <c r="B8" t="s">
        <v>11</v>
      </c>
      <c r="C8" t="s">
        <v>12</v>
      </c>
      <c r="D8">
        <v>250</v>
      </c>
      <c r="E8" t="s">
        <v>13</v>
      </c>
      <c r="F8">
        <v>1</v>
      </c>
      <c r="G8">
        <v>19</v>
      </c>
      <c r="H8">
        <v>19</v>
      </c>
      <c r="I8">
        <v>17</v>
      </c>
      <c r="J8">
        <v>16</v>
      </c>
      <c r="K8">
        <v>16</v>
      </c>
      <c r="L8">
        <v>18</v>
      </c>
      <c r="W8">
        <f t="shared" si="0"/>
        <v>17.5</v>
      </c>
      <c r="X8">
        <f t="shared" si="1"/>
        <v>1.75</v>
      </c>
    </row>
    <row r="9" spans="1:24" x14ac:dyDescent="0.3">
      <c r="A9">
        <v>8</v>
      </c>
      <c r="B9" t="s">
        <v>11</v>
      </c>
      <c r="C9" t="s">
        <v>12</v>
      </c>
      <c r="D9">
        <v>250</v>
      </c>
      <c r="F9">
        <v>2</v>
      </c>
      <c r="G9">
        <v>18</v>
      </c>
      <c r="H9">
        <v>19</v>
      </c>
      <c r="I9">
        <v>15</v>
      </c>
      <c r="J9">
        <v>19</v>
      </c>
      <c r="K9">
        <v>19</v>
      </c>
      <c r="W9">
        <f t="shared" si="0"/>
        <v>18</v>
      </c>
      <c r="X9">
        <f t="shared" si="1"/>
        <v>1.8</v>
      </c>
    </row>
    <row r="10" spans="1:24" x14ac:dyDescent="0.3">
      <c r="A10">
        <v>9</v>
      </c>
      <c r="B10" t="s">
        <v>11</v>
      </c>
      <c r="C10" t="s">
        <v>12</v>
      </c>
      <c r="D10">
        <v>250</v>
      </c>
      <c r="F10">
        <v>3</v>
      </c>
      <c r="G10">
        <v>18</v>
      </c>
      <c r="H10">
        <v>16</v>
      </c>
      <c r="I10">
        <v>18</v>
      </c>
      <c r="J10">
        <v>18</v>
      </c>
      <c r="K10">
        <v>17</v>
      </c>
      <c r="L10">
        <v>19</v>
      </c>
      <c r="M10">
        <v>17</v>
      </c>
      <c r="N10">
        <v>17</v>
      </c>
      <c r="W10">
        <f t="shared" si="0"/>
        <v>17.5</v>
      </c>
      <c r="X10">
        <f t="shared" si="1"/>
        <v>1.75</v>
      </c>
    </row>
    <row r="11" spans="1:24" x14ac:dyDescent="0.3">
      <c r="A11">
        <v>10</v>
      </c>
      <c r="B11" t="s">
        <v>11</v>
      </c>
      <c r="C11" t="s">
        <v>12</v>
      </c>
      <c r="D11">
        <v>1250</v>
      </c>
      <c r="F11">
        <v>1</v>
      </c>
      <c r="G11">
        <v>37</v>
      </c>
      <c r="H11">
        <v>37</v>
      </c>
      <c r="I11">
        <v>36</v>
      </c>
      <c r="J11">
        <v>35</v>
      </c>
      <c r="K11">
        <v>34</v>
      </c>
      <c r="L11">
        <v>35</v>
      </c>
      <c r="M11">
        <v>35</v>
      </c>
      <c r="W11">
        <f t="shared" si="0"/>
        <v>35.571428571428569</v>
      </c>
      <c r="X11">
        <f t="shared" si="1"/>
        <v>3.5571428571428569</v>
      </c>
    </row>
    <row r="12" spans="1:24" x14ac:dyDescent="0.3">
      <c r="A12">
        <v>11</v>
      </c>
      <c r="B12" t="s">
        <v>11</v>
      </c>
      <c r="C12" t="s">
        <v>12</v>
      </c>
      <c r="D12">
        <v>1250</v>
      </c>
      <c r="F12">
        <v>2</v>
      </c>
      <c r="G12">
        <v>34</v>
      </c>
      <c r="H12">
        <v>37</v>
      </c>
      <c r="I12">
        <v>33</v>
      </c>
      <c r="J12">
        <v>35</v>
      </c>
      <c r="K12">
        <v>37</v>
      </c>
      <c r="L12">
        <v>38</v>
      </c>
      <c r="M12">
        <v>39</v>
      </c>
      <c r="W12">
        <f t="shared" si="0"/>
        <v>36.142857142857146</v>
      </c>
      <c r="X12">
        <f t="shared" si="1"/>
        <v>3.6142857142857148</v>
      </c>
    </row>
    <row r="13" spans="1:24" x14ac:dyDescent="0.3">
      <c r="A13">
        <v>12</v>
      </c>
      <c r="B13" t="s">
        <v>11</v>
      </c>
      <c r="C13" t="s">
        <v>12</v>
      </c>
      <c r="D13">
        <v>1250</v>
      </c>
      <c r="F13">
        <v>3</v>
      </c>
      <c r="G13">
        <v>34</v>
      </c>
      <c r="H13">
        <v>35</v>
      </c>
      <c r="I13">
        <v>31</v>
      </c>
      <c r="J13">
        <v>32</v>
      </c>
      <c r="K13">
        <v>36</v>
      </c>
      <c r="L13">
        <v>34</v>
      </c>
      <c r="M13">
        <v>35</v>
      </c>
      <c r="W13">
        <f t="shared" si="0"/>
        <v>33.857142857142854</v>
      </c>
      <c r="X13">
        <f t="shared" si="1"/>
        <v>3.3857142857142852</v>
      </c>
    </row>
    <row r="14" spans="1:24" x14ac:dyDescent="0.3">
      <c r="A14">
        <v>13</v>
      </c>
      <c r="B14" t="s">
        <v>11</v>
      </c>
      <c r="C14" t="s">
        <v>12</v>
      </c>
      <c r="D14">
        <v>6250</v>
      </c>
      <c r="F14">
        <v>1</v>
      </c>
      <c r="G14">
        <v>37</v>
      </c>
      <c r="H14">
        <v>38</v>
      </c>
      <c r="I14">
        <v>37</v>
      </c>
      <c r="J14">
        <v>37</v>
      </c>
      <c r="K14">
        <v>39</v>
      </c>
      <c r="L14">
        <v>39</v>
      </c>
      <c r="M14">
        <v>39</v>
      </c>
      <c r="N14">
        <v>39</v>
      </c>
      <c r="W14">
        <f t="shared" si="0"/>
        <v>38.125</v>
      </c>
      <c r="X14">
        <f t="shared" si="1"/>
        <v>3.8125</v>
      </c>
    </row>
    <row r="15" spans="1:24" x14ac:dyDescent="0.3">
      <c r="A15">
        <v>14</v>
      </c>
      <c r="B15" t="s">
        <v>11</v>
      </c>
      <c r="C15" t="s">
        <v>12</v>
      </c>
      <c r="D15">
        <v>6250</v>
      </c>
      <c r="F15">
        <v>2</v>
      </c>
      <c r="G15">
        <v>38</v>
      </c>
      <c r="H15">
        <v>37</v>
      </c>
      <c r="I15">
        <v>38</v>
      </c>
      <c r="J15">
        <v>40</v>
      </c>
      <c r="K15">
        <v>37</v>
      </c>
      <c r="L15">
        <v>37</v>
      </c>
      <c r="M15">
        <v>40</v>
      </c>
      <c r="N15">
        <v>41</v>
      </c>
      <c r="O15">
        <v>39</v>
      </c>
      <c r="P15">
        <v>37</v>
      </c>
      <c r="W15">
        <f t="shared" si="0"/>
        <v>38.4</v>
      </c>
      <c r="X15">
        <f t="shared" si="1"/>
        <v>3.84</v>
      </c>
    </row>
    <row r="16" spans="1:24" x14ac:dyDescent="0.3">
      <c r="A16">
        <v>15</v>
      </c>
      <c r="B16" t="s">
        <v>11</v>
      </c>
      <c r="C16" t="s">
        <v>12</v>
      </c>
      <c r="D16">
        <v>6250</v>
      </c>
      <c r="F16">
        <v>3</v>
      </c>
      <c r="G16" t="s">
        <v>14</v>
      </c>
      <c r="W16" t="s">
        <v>14</v>
      </c>
      <c r="X16" t="s">
        <v>14</v>
      </c>
    </row>
    <row r="17" spans="1:24" x14ac:dyDescent="0.3">
      <c r="A17">
        <v>16</v>
      </c>
      <c r="B17" t="s">
        <v>15</v>
      </c>
      <c r="C17" t="s">
        <v>16</v>
      </c>
      <c r="D17">
        <v>250</v>
      </c>
      <c r="F17">
        <v>1</v>
      </c>
      <c r="G17">
        <v>36</v>
      </c>
      <c r="H17">
        <v>41</v>
      </c>
      <c r="I17">
        <v>38</v>
      </c>
      <c r="J17">
        <v>38</v>
      </c>
      <c r="K17">
        <v>42</v>
      </c>
      <c r="L17">
        <v>42</v>
      </c>
      <c r="W17">
        <f xml:space="preserve"> AVERAGE(G17:T17)</f>
        <v>39.5</v>
      </c>
      <c r="X17">
        <f t="shared" si="1"/>
        <v>3.95</v>
      </c>
    </row>
    <row r="18" spans="1:24" x14ac:dyDescent="0.3">
      <c r="A18">
        <v>17</v>
      </c>
      <c r="B18" t="s">
        <v>15</v>
      </c>
      <c r="C18" t="s">
        <v>16</v>
      </c>
      <c r="D18">
        <v>250</v>
      </c>
      <c r="F18">
        <v>2</v>
      </c>
      <c r="G18">
        <v>20</v>
      </c>
      <c r="H18">
        <v>41</v>
      </c>
      <c r="I18">
        <v>38</v>
      </c>
      <c r="J18">
        <v>38</v>
      </c>
      <c r="K18">
        <v>36</v>
      </c>
      <c r="L18">
        <v>35</v>
      </c>
      <c r="M18">
        <v>37</v>
      </c>
      <c r="W18">
        <f xml:space="preserve"> AVERAGE(G18:T18)</f>
        <v>35</v>
      </c>
      <c r="X18">
        <f t="shared" si="1"/>
        <v>3.5</v>
      </c>
    </row>
    <row r="19" spans="1:24" x14ac:dyDescent="0.3">
      <c r="A19">
        <v>18</v>
      </c>
      <c r="B19" t="s">
        <v>15</v>
      </c>
      <c r="C19" t="s">
        <v>16</v>
      </c>
      <c r="D19">
        <v>250</v>
      </c>
      <c r="F19">
        <v>3</v>
      </c>
      <c r="G19" t="s">
        <v>14</v>
      </c>
      <c r="W19" t="s">
        <v>14</v>
      </c>
      <c r="X19" t="s">
        <v>14</v>
      </c>
    </row>
    <row r="20" spans="1:24" x14ac:dyDescent="0.3">
      <c r="A20">
        <v>19</v>
      </c>
      <c r="B20" t="s">
        <v>15</v>
      </c>
      <c r="C20" t="s">
        <v>16</v>
      </c>
      <c r="D20">
        <v>1250</v>
      </c>
      <c r="E20" t="s">
        <v>17</v>
      </c>
      <c r="F20">
        <v>1</v>
      </c>
      <c r="G20">
        <v>34</v>
      </c>
      <c r="H20">
        <v>38</v>
      </c>
      <c r="I20">
        <v>40</v>
      </c>
      <c r="J20">
        <v>42</v>
      </c>
      <c r="K20">
        <v>40</v>
      </c>
      <c r="L20">
        <v>38</v>
      </c>
      <c r="M20">
        <v>40</v>
      </c>
      <c r="N20">
        <v>38</v>
      </c>
      <c r="O20">
        <v>38</v>
      </c>
      <c r="P20">
        <v>40</v>
      </c>
      <c r="W20">
        <f xml:space="preserve"> AVERAGE(G20:T20)</f>
        <v>38.799999999999997</v>
      </c>
      <c r="X20">
        <f t="shared" si="1"/>
        <v>3.88</v>
      </c>
    </row>
    <row r="21" spans="1:24" x14ac:dyDescent="0.3">
      <c r="A21">
        <v>20</v>
      </c>
      <c r="B21" t="s">
        <v>15</v>
      </c>
      <c r="C21" t="s">
        <v>16</v>
      </c>
      <c r="D21">
        <v>1250</v>
      </c>
      <c r="F21">
        <v>2</v>
      </c>
      <c r="G21" t="s">
        <v>18</v>
      </c>
      <c r="W21" t="s">
        <v>14</v>
      </c>
      <c r="X21" t="s">
        <v>14</v>
      </c>
    </row>
    <row r="22" spans="1:24" x14ac:dyDescent="0.3">
      <c r="A22">
        <v>21</v>
      </c>
      <c r="B22" t="s">
        <v>15</v>
      </c>
      <c r="C22" t="s">
        <v>16</v>
      </c>
      <c r="D22">
        <v>1250</v>
      </c>
      <c r="F22">
        <v>3</v>
      </c>
      <c r="G22" t="s">
        <v>19</v>
      </c>
      <c r="W22" t="s">
        <v>14</v>
      </c>
      <c r="X22" t="s">
        <v>14</v>
      </c>
    </row>
    <row r="23" spans="1:24" x14ac:dyDescent="0.3">
      <c r="A23">
        <v>22</v>
      </c>
      <c r="B23" t="s">
        <v>15</v>
      </c>
      <c r="C23" t="s">
        <v>16</v>
      </c>
      <c r="D23">
        <v>6250</v>
      </c>
      <c r="F23">
        <v>1</v>
      </c>
      <c r="G23" t="s">
        <v>14</v>
      </c>
      <c r="W23" t="s">
        <v>14</v>
      </c>
      <c r="X23" t="s">
        <v>14</v>
      </c>
    </row>
    <row r="24" spans="1:24" x14ac:dyDescent="0.3">
      <c r="A24">
        <v>23</v>
      </c>
      <c r="B24" t="s">
        <v>15</v>
      </c>
      <c r="C24" t="s">
        <v>16</v>
      </c>
      <c r="D24">
        <v>6250</v>
      </c>
      <c r="F24">
        <v>2</v>
      </c>
      <c r="G24">
        <v>40</v>
      </c>
      <c r="H24">
        <v>38</v>
      </c>
      <c r="I24">
        <v>40</v>
      </c>
      <c r="J24">
        <v>41</v>
      </c>
      <c r="K24">
        <v>36</v>
      </c>
      <c r="L24">
        <v>41</v>
      </c>
      <c r="M24">
        <v>40</v>
      </c>
      <c r="N24">
        <v>38</v>
      </c>
      <c r="O24">
        <v>39</v>
      </c>
      <c r="P24">
        <v>42</v>
      </c>
      <c r="Q24">
        <v>37</v>
      </c>
      <c r="W24">
        <f t="shared" ref="W24:W33" si="2" xml:space="preserve"> AVERAGE(G24:T24)</f>
        <v>39.272727272727273</v>
      </c>
      <c r="X24">
        <f t="shared" si="1"/>
        <v>3.9272727272727272</v>
      </c>
    </row>
    <row r="25" spans="1:24" x14ac:dyDescent="0.3">
      <c r="A25">
        <v>24</v>
      </c>
      <c r="B25" t="s">
        <v>15</v>
      </c>
      <c r="C25" t="s">
        <v>16</v>
      </c>
      <c r="D25">
        <v>6250</v>
      </c>
      <c r="F25">
        <v>3</v>
      </c>
      <c r="G25">
        <v>40</v>
      </c>
      <c r="H25">
        <v>40</v>
      </c>
      <c r="I25">
        <v>41</v>
      </c>
      <c r="J25">
        <v>41</v>
      </c>
      <c r="K25">
        <v>41</v>
      </c>
      <c r="L25">
        <v>39</v>
      </c>
      <c r="M25">
        <v>39</v>
      </c>
      <c r="W25">
        <f t="shared" si="2"/>
        <v>40.142857142857146</v>
      </c>
      <c r="X25">
        <f t="shared" si="1"/>
        <v>4.0142857142857142</v>
      </c>
    </row>
    <row r="26" spans="1:24" x14ac:dyDescent="0.3">
      <c r="A26">
        <v>25</v>
      </c>
      <c r="B26" t="s">
        <v>20</v>
      </c>
      <c r="C26" t="s">
        <v>21</v>
      </c>
      <c r="D26">
        <v>6250</v>
      </c>
      <c r="E26" t="s">
        <v>22</v>
      </c>
      <c r="F26">
        <v>1</v>
      </c>
      <c r="G26">
        <v>39</v>
      </c>
      <c r="H26">
        <v>37</v>
      </c>
      <c r="I26">
        <v>35</v>
      </c>
      <c r="J26">
        <v>36</v>
      </c>
      <c r="K26">
        <v>38</v>
      </c>
      <c r="L26">
        <v>37</v>
      </c>
      <c r="M26">
        <v>36</v>
      </c>
      <c r="N26">
        <v>37</v>
      </c>
      <c r="O26">
        <v>36</v>
      </c>
      <c r="P26">
        <v>36</v>
      </c>
      <c r="Q26">
        <v>39</v>
      </c>
      <c r="R26">
        <v>35</v>
      </c>
      <c r="S26">
        <v>36</v>
      </c>
      <c r="T26">
        <v>38</v>
      </c>
      <c r="W26">
        <f t="shared" si="2"/>
        <v>36.785714285714285</v>
      </c>
      <c r="X26">
        <f t="shared" si="1"/>
        <v>3.6785714285714284</v>
      </c>
    </row>
    <row r="27" spans="1:24" x14ac:dyDescent="0.3">
      <c r="A27">
        <v>26</v>
      </c>
      <c r="B27" t="s">
        <v>20</v>
      </c>
      <c r="C27" t="s">
        <v>21</v>
      </c>
      <c r="D27">
        <v>6250</v>
      </c>
      <c r="E27" t="s">
        <v>22</v>
      </c>
      <c r="F27">
        <v>2</v>
      </c>
      <c r="G27">
        <v>34</v>
      </c>
      <c r="H27">
        <v>30</v>
      </c>
      <c r="I27">
        <v>35</v>
      </c>
      <c r="J27">
        <v>35</v>
      </c>
      <c r="K27">
        <v>35</v>
      </c>
      <c r="W27">
        <f t="shared" si="2"/>
        <v>33.799999999999997</v>
      </c>
      <c r="X27">
        <f t="shared" si="1"/>
        <v>3.38</v>
      </c>
    </row>
    <row r="28" spans="1:24" x14ac:dyDescent="0.3">
      <c r="A28">
        <v>27</v>
      </c>
      <c r="B28" t="s">
        <v>20</v>
      </c>
      <c r="C28" t="s">
        <v>21</v>
      </c>
      <c r="D28">
        <v>6250</v>
      </c>
      <c r="E28" t="s">
        <v>23</v>
      </c>
      <c r="F28">
        <v>3</v>
      </c>
      <c r="G28">
        <v>3</v>
      </c>
      <c r="H28">
        <v>2</v>
      </c>
      <c r="I28">
        <v>3</v>
      </c>
      <c r="J28">
        <v>2</v>
      </c>
      <c r="K28">
        <v>2</v>
      </c>
      <c r="W28">
        <f t="shared" si="2"/>
        <v>2.4</v>
      </c>
      <c r="X28" s="4">
        <f t="shared" si="1"/>
        <v>0.24</v>
      </c>
    </row>
    <row r="29" spans="1:24" x14ac:dyDescent="0.3">
      <c r="A29">
        <v>28</v>
      </c>
      <c r="B29" t="s">
        <v>20</v>
      </c>
      <c r="C29" t="s">
        <v>21</v>
      </c>
      <c r="D29">
        <v>31250</v>
      </c>
      <c r="F29">
        <v>1</v>
      </c>
      <c r="G29">
        <v>40</v>
      </c>
      <c r="H29">
        <v>40</v>
      </c>
      <c r="I29">
        <v>38</v>
      </c>
      <c r="J29">
        <v>37</v>
      </c>
      <c r="K29">
        <v>42</v>
      </c>
      <c r="L29">
        <v>37</v>
      </c>
      <c r="M29">
        <v>36</v>
      </c>
      <c r="N29">
        <v>39</v>
      </c>
      <c r="O29">
        <v>41</v>
      </c>
      <c r="P29">
        <v>40</v>
      </c>
      <c r="Q29">
        <v>39</v>
      </c>
      <c r="W29">
        <f t="shared" si="2"/>
        <v>39</v>
      </c>
      <c r="X29">
        <f t="shared" si="1"/>
        <v>3.9</v>
      </c>
    </row>
    <row r="30" spans="1:24" x14ac:dyDescent="0.3">
      <c r="A30">
        <v>29</v>
      </c>
      <c r="B30" t="s">
        <v>20</v>
      </c>
      <c r="C30" t="s">
        <v>21</v>
      </c>
      <c r="D30">
        <v>31250</v>
      </c>
      <c r="F30">
        <v>2</v>
      </c>
      <c r="G30">
        <v>38</v>
      </c>
      <c r="H30">
        <v>39</v>
      </c>
      <c r="I30">
        <v>39</v>
      </c>
      <c r="J30">
        <v>40</v>
      </c>
      <c r="K30">
        <v>38</v>
      </c>
      <c r="L30">
        <v>36</v>
      </c>
      <c r="M30">
        <v>37</v>
      </c>
      <c r="N30">
        <v>39</v>
      </c>
      <c r="O30">
        <v>39</v>
      </c>
      <c r="P30">
        <v>37</v>
      </c>
      <c r="W30">
        <f t="shared" si="2"/>
        <v>38.200000000000003</v>
      </c>
      <c r="X30">
        <f t="shared" si="1"/>
        <v>3.8200000000000003</v>
      </c>
    </row>
    <row r="31" spans="1:24" x14ac:dyDescent="0.3">
      <c r="A31">
        <v>30</v>
      </c>
      <c r="B31" t="s">
        <v>20</v>
      </c>
      <c r="C31" t="s">
        <v>21</v>
      </c>
      <c r="D31">
        <v>31250</v>
      </c>
      <c r="F31">
        <v>3</v>
      </c>
      <c r="G31">
        <v>39</v>
      </c>
      <c r="H31">
        <v>35</v>
      </c>
      <c r="I31">
        <v>38</v>
      </c>
      <c r="J31">
        <v>31</v>
      </c>
      <c r="K31">
        <v>33</v>
      </c>
      <c r="L31">
        <v>37</v>
      </c>
      <c r="M31">
        <v>39</v>
      </c>
      <c r="N31">
        <v>41</v>
      </c>
      <c r="O31">
        <v>39</v>
      </c>
      <c r="W31">
        <f t="shared" si="2"/>
        <v>36.888888888888886</v>
      </c>
      <c r="X31">
        <f t="shared" si="1"/>
        <v>3.6888888888888887</v>
      </c>
    </row>
    <row r="32" spans="1:24" x14ac:dyDescent="0.3">
      <c r="A32">
        <v>31</v>
      </c>
      <c r="B32" t="s">
        <v>24</v>
      </c>
      <c r="C32" t="s">
        <v>24</v>
      </c>
      <c r="D32" t="s">
        <v>24</v>
      </c>
      <c r="E32" t="s">
        <v>9</v>
      </c>
      <c r="F32">
        <v>1</v>
      </c>
      <c r="G32">
        <v>41</v>
      </c>
      <c r="H32">
        <v>40</v>
      </c>
      <c r="I32">
        <v>39</v>
      </c>
      <c r="J32">
        <v>39</v>
      </c>
      <c r="K32">
        <v>43</v>
      </c>
      <c r="L32">
        <v>38</v>
      </c>
      <c r="W32">
        <f t="shared" si="2"/>
        <v>40</v>
      </c>
      <c r="X32">
        <f t="shared" si="1"/>
        <v>4</v>
      </c>
    </row>
    <row r="33" spans="1:24" x14ac:dyDescent="0.3">
      <c r="A33">
        <v>32</v>
      </c>
      <c r="B33" t="s">
        <v>24</v>
      </c>
      <c r="C33" t="s">
        <v>24</v>
      </c>
      <c r="D33" t="s">
        <v>24</v>
      </c>
      <c r="F33">
        <v>2</v>
      </c>
      <c r="G33">
        <v>43</v>
      </c>
      <c r="H33">
        <v>39</v>
      </c>
      <c r="I33">
        <v>37</v>
      </c>
      <c r="J33">
        <v>43</v>
      </c>
      <c r="W33">
        <f t="shared" si="2"/>
        <v>40.5</v>
      </c>
      <c r="X33">
        <f t="shared" si="1"/>
        <v>4.05</v>
      </c>
    </row>
    <row r="34" spans="1:24" x14ac:dyDescent="0.3">
      <c r="A34">
        <v>33</v>
      </c>
      <c r="B34" t="s">
        <v>24</v>
      </c>
      <c r="C34" t="s">
        <v>24</v>
      </c>
      <c r="D34" t="s">
        <v>24</v>
      </c>
      <c r="F34">
        <v>3</v>
      </c>
      <c r="G34" t="s">
        <v>14</v>
      </c>
      <c r="W34" t="s">
        <v>14</v>
      </c>
      <c r="X34" t="s">
        <v>14</v>
      </c>
    </row>
    <row r="35" spans="1:24" x14ac:dyDescent="0.3">
      <c r="A35">
        <v>34</v>
      </c>
      <c r="B35" t="s">
        <v>24</v>
      </c>
      <c r="C35" t="s">
        <v>24</v>
      </c>
      <c r="D35" t="s">
        <v>24</v>
      </c>
      <c r="E35" t="s">
        <v>11</v>
      </c>
      <c r="F35">
        <v>1</v>
      </c>
      <c r="G35">
        <v>39</v>
      </c>
      <c r="H35">
        <v>39</v>
      </c>
      <c r="I35">
        <v>41</v>
      </c>
      <c r="J35">
        <v>36</v>
      </c>
      <c r="K35">
        <v>40</v>
      </c>
      <c r="W35">
        <f xml:space="preserve"> AVERAGE(G35:T35)</f>
        <v>39</v>
      </c>
      <c r="X35">
        <f t="shared" si="1"/>
        <v>3.9</v>
      </c>
    </row>
    <row r="36" spans="1:24" x14ac:dyDescent="0.3">
      <c r="A36">
        <v>35</v>
      </c>
      <c r="B36" t="s">
        <v>24</v>
      </c>
      <c r="C36" t="s">
        <v>24</v>
      </c>
      <c r="D36" t="s">
        <v>24</v>
      </c>
      <c r="F36">
        <v>2</v>
      </c>
      <c r="G36">
        <v>37</v>
      </c>
      <c r="H36">
        <v>41</v>
      </c>
      <c r="I36">
        <v>37</v>
      </c>
      <c r="J36">
        <v>41</v>
      </c>
      <c r="K36">
        <v>41</v>
      </c>
      <c r="L36">
        <v>39</v>
      </c>
      <c r="W36">
        <f xml:space="preserve"> AVERAGE(G36:T36)</f>
        <v>39.333333333333336</v>
      </c>
      <c r="X36">
        <f t="shared" si="1"/>
        <v>3.9333333333333336</v>
      </c>
    </row>
    <row r="37" spans="1:24" x14ac:dyDescent="0.3">
      <c r="A37">
        <v>36</v>
      </c>
      <c r="B37" t="s">
        <v>24</v>
      </c>
      <c r="C37" t="s">
        <v>24</v>
      </c>
      <c r="D37" t="s">
        <v>24</v>
      </c>
      <c r="F37">
        <v>3</v>
      </c>
      <c r="G37" t="s">
        <v>14</v>
      </c>
      <c r="W37" t="s">
        <v>14</v>
      </c>
      <c r="X37" t="s">
        <v>14</v>
      </c>
    </row>
    <row r="38" spans="1:24" x14ac:dyDescent="0.3">
      <c r="A38">
        <v>37</v>
      </c>
      <c r="B38" t="s">
        <v>24</v>
      </c>
      <c r="C38" t="s">
        <v>24</v>
      </c>
      <c r="D38" t="s">
        <v>24</v>
      </c>
      <c r="E38" t="s">
        <v>15</v>
      </c>
      <c r="F38">
        <v>1</v>
      </c>
      <c r="G38">
        <v>37</v>
      </c>
      <c r="H38">
        <v>44</v>
      </c>
      <c r="I38">
        <v>36</v>
      </c>
      <c r="J38">
        <v>41</v>
      </c>
      <c r="K38">
        <v>42</v>
      </c>
      <c r="L38">
        <v>41</v>
      </c>
      <c r="M38">
        <v>41</v>
      </c>
      <c r="N38">
        <v>38</v>
      </c>
      <c r="O38">
        <v>39</v>
      </c>
      <c r="P38">
        <v>41</v>
      </c>
      <c r="Q38">
        <v>42</v>
      </c>
      <c r="R38">
        <v>44</v>
      </c>
      <c r="S38">
        <v>42</v>
      </c>
      <c r="T38">
        <v>39</v>
      </c>
      <c r="U38">
        <v>41</v>
      </c>
      <c r="W38">
        <f xml:space="preserve"> AVERAGE(G38:U38)</f>
        <v>40.533333333333331</v>
      </c>
      <c r="X38">
        <f t="shared" si="1"/>
        <v>4.0533333333333328</v>
      </c>
    </row>
    <row r="39" spans="1:24" x14ac:dyDescent="0.3">
      <c r="A39">
        <v>38</v>
      </c>
      <c r="B39" t="s">
        <v>24</v>
      </c>
      <c r="C39" t="s">
        <v>24</v>
      </c>
      <c r="D39" t="s">
        <v>24</v>
      </c>
      <c r="F39">
        <v>2</v>
      </c>
      <c r="G39" t="s">
        <v>14</v>
      </c>
      <c r="W39" t="s">
        <v>14</v>
      </c>
      <c r="X39" t="s">
        <v>14</v>
      </c>
    </row>
    <row r="40" spans="1:24" x14ac:dyDescent="0.3">
      <c r="A40">
        <v>39</v>
      </c>
      <c r="B40" t="s">
        <v>24</v>
      </c>
      <c r="C40" t="s">
        <v>24</v>
      </c>
      <c r="D40" t="s">
        <v>24</v>
      </c>
      <c r="F40">
        <v>3</v>
      </c>
      <c r="G40">
        <v>40</v>
      </c>
      <c r="H40">
        <v>42</v>
      </c>
      <c r="I40">
        <v>44</v>
      </c>
      <c r="J40">
        <v>40</v>
      </c>
      <c r="K40">
        <v>41</v>
      </c>
      <c r="L40">
        <v>40</v>
      </c>
      <c r="M40">
        <v>41</v>
      </c>
      <c r="N40">
        <v>42</v>
      </c>
      <c r="W40">
        <f xml:space="preserve"> AVERAGE(G40:T40)</f>
        <v>41.25</v>
      </c>
      <c r="X40">
        <f t="shared" si="1"/>
        <v>4.125</v>
      </c>
    </row>
    <row r="41" spans="1:24" x14ac:dyDescent="0.3">
      <c r="A41">
        <v>40</v>
      </c>
      <c r="B41" t="s">
        <v>24</v>
      </c>
      <c r="C41" t="s">
        <v>24</v>
      </c>
      <c r="D41" t="s">
        <v>24</v>
      </c>
      <c r="E41" t="s">
        <v>20</v>
      </c>
      <c r="F41">
        <v>1</v>
      </c>
      <c r="G41">
        <v>40</v>
      </c>
      <c r="H41">
        <v>41</v>
      </c>
      <c r="I41">
        <v>39</v>
      </c>
      <c r="J41">
        <v>39</v>
      </c>
      <c r="K41">
        <v>39</v>
      </c>
      <c r="L41">
        <v>40</v>
      </c>
      <c r="M41">
        <v>38</v>
      </c>
      <c r="N41">
        <v>43</v>
      </c>
      <c r="O41">
        <v>39</v>
      </c>
      <c r="W41">
        <f xml:space="preserve"> AVERAGE(G41:T41)</f>
        <v>39.777777777777779</v>
      </c>
      <c r="X41">
        <f t="shared" si="1"/>
        <v>3.9777777777777779</v>
      </c>
    </row>
    <row r="42" spans="1:24" x14ac:dyDescent="0.3">
      <c r="A42">
        <v>41</v>
      </c>
      <c r="B42" t="s">
        <v>24</v>
      </c>
      <c r="C42" t="s">
        <v>24</v>
      </c>
      <c r="D42" t="s">
        <v>24</v>
      </c>
      <c r="F42">
        <v>2</v>
      </c>
      <c r="G42">
        <v>38</v>
      </c>
      <c r="H42">
        <v>39</v>
      </c>
      <c r="I42">
        <v>39</v>
      </c>
      <c r="J42">
        <v>40</v>
      </c>
      <c r="K42">
        <v>41</v>
      </c>
      <c r="L42">
        <v>41</v>
      </c>
      <c r="M42">
        <v>42</v>
      </c>
      <c r="N42">
        <v>41</v>
      </c>
      <c r="O42">
        <v>41</v>
      </c>
      <c r="W42">
        <f xml:space="preserve"> AVERAGE(G42:T42)</f>
        <v>40.222222222222221</v>
      </c>
      <c r="X42">
        <f t="shared" si="1"/>
        <v>4.0222222222222221</v>
      </c>
    </row>
    <row r="43" spans="1:24" x14ac:dyDescent="0.3">
      <c r="A43">
        <v>42</v>
      </c>
      <c r="B43" t="s">
        <v>24</v>
      </c>
      <c r="C43" t="s">
        <v>24</v>
      </c>
      <c r="D43" t="s">
        <v>24</v>
      </c>
      <c r="F43">
        <v>3</v>
      </c>
      <c r="G43" t="s">
        <v>14</v>
      </c>
      <c r="W43" t="s">
        <v>14</v>
      </c>
      <c r="X43" t="s">
        <v>14</v>
      </c>
    </row>
    <row r="48" spans="1:24" x14ac:dyDescent="0.3">
      <c r="B48" t="s">
        <v>25</v>
      </c>
      <c r="F48" t="s">
        <v>26</v>
      </c>
    </row>
    <row r="49" spans="2:6" x14ac:dyDescent="0.3">
      <c r="B49" t="s">
        <v>27</v>
      </c>
      <c r="F49" t="s">
        <v>26</v>
      </c>
    </row>
    <row r="50" spans="2:6" x14ac:dyDescent="0.3">
      <c r="B50" t="s">
        <v>28</v>
      </c>
      <c r="F50" t="s">
        <v>29</v>
      </c>
    </row>
    <row r="52" spans="2:6" x14ac:dyDescent="0.3">
      <c r="B52" t="s">
        <v>30</v>
      </c>
      <c r="F52" t="s">
        <v>26</v>
      </c>
    </row>
    <row r="53" spans="2:6" x14ac:dyDescent="0.3">
      <c r="B53" t="s">
        <v>31</v>
      </c>
      <c r="F53" t="s">
        <v>26</v>
      </c>
    </row>
  </sheetData>
  <mergeCells count="1">
    <mergeCell ref="G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A144-57DF-4F1E-BC03-9DED1CAE011F}">
  <dimension ref="A1:O43"/>
  <sheetViews>
    <sheetView workbookViewId="0">
      <selection activeCell="C1" sqref="C1"/>
    </sheetView>
  </sheetViews>
  <sheetFormatPr defaultRowHeight="14.4" x14ac:dyDescent="0.3"/>
  <cols>
    <col min="3" max="3" width="25" customWidth="1"/>
    <col min="5" max="5" width="10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5</v>
      </c>
      <c r="G1" s="7" t="s">
        <v>6</v>
      </c>
      <c r="H1" s="7"/>
      <c r="I1" s="7"/>
      <c r="J1" s="7"/>
      <c r="K1" s="7"/>
      <c r="L1" s="7"/>
      <c r="M1" s="7"/>
      <c r="N1" t="s">
        <v>33</v>
      </c>
      <c r="O1" t="s">
        <v>34</v>
      </c>
    </row>
    <row r="2" spans="1:15" x14ac:dyDescent="0.3">
      <c r="A2">
        <v>1</v>
      </c>
      <c r="B2" t="s">
        <v>9</v>
      </c>
      <c r="C2" t="s">
        <v>10</v>
      </c>
      <c r="D2">
        <v>1250</v>
      </c>
      <c r="F2">
        <v>1</v>
      </c>
      <c r="G2">
        <v>35</v>
      </c>
      <c r="H2">
        <v>35</v>
      </c>
      <c r="I2">
        <v>37</v>
      </c>
      <c r="J2">
        <v>36</v>
      </c>
      <c r="K2">
        <v>36</v>
      </c>
      <c r="L2">
        <v>40</v>
      </c>
      <c r="M2">
        <v>34</v>
      </c>
      <c r="N2">
        <f>AVERAGE(G2:M2)</f>
        <v>36.142857142857146</v>
      </c>
      <c r="O2">
        <f>N2/10</f>
        <v>3.6142857142857148</v>
      </c>
    </row>
    <row r="3" spans="1:15" x14ac:dyDescent="0.3">
      <c r="A3">
        <v>2</v>
      </c>
      <c r="B3" t="s">
        <v>9</v>
      </c>
      <c r="C3" t="s">
        <v>10</v>
      </c>
      <c r="D3">
        <v>1250</v>
      </c>
      <c r="F3">
        <v>2</v>
      </c>
      <c r="G3">
        <v>35</v>
      </c>
      <c r="H3">
        <v>33</v>
      </c>
      <c r="I3">
        <v>32</v>
      </c>
      <c r="J3">
        <v>33</v>
      </c>
      <c r="K3">
        <v>34</v>
      </c>
      <c r="L3">
        <v>32</v>
      </c>
      <c r="M3">
        <v>35</v>
      </c>
      <c r="N3">
        <f t="shared" ref="N3:N43" si="0">AVERAGE(G3:M3)</f>
        <v>33.428571428571431</v>
      </c>
      <c r="O3">
        <f t="shared" ref="O3:O43" si="1">N3/10</f>
        <v>3.342857142857143</v>
      </c>
    </row>
    <row r="4" spans="1:15" x14ac:dyDescent="0.3">
      <c r="A4">
        <v>3</v>
      </c>
      <c r="B4" t="s">
        <v>9</v>
      </c>
      <c r="C4" t="s">
        <v>10</v>
      </c>
      <c r="D4">
        <v>1250</v>
      </c>
      <c r="F4">
        <v>3</v>
      </c>
      <c r="G4">
        <v>31</v>
      </c>
      <c r="H4">
        <v>29</v>
      </c>
      <c r="I4">
        <v>27</v>
      </c>
      <c r="J4">
        <v>30</v>
      </c>
      <c r="K4">
        <v>31</v>
      </c>
      <c r="L4">
        <v>29</v>
      </c>
      <c r="M4">
        <v>30</v>
      </c>
      <c r="N4">
        <f t="shared" si="0"/>
        <v>29.571428571428573</v>
      </c>
      <c r="O4">
        <f t="shared" si="1"/>
        <v>2.9571428571428573</v>
      </c>
    </row>
    <row r="5" spans="1:15" x14ac:dyDescent="0.3">
      <c r="A5">
        <v>4</v>
      </c>
      <c r="B5" t="s">
        <v>9</v>
      </c>
      <c r="C5" t="s">
        <v>10</v>
      </c>
      <c r="D5">
        <v>6250</v>
      </c>
      <c r="F5">
        <v>1</v>
      </c>
      <c r="G5">
        <v>32</v>
      </c>
      <c r="H5">
        <v>30</v>
      </c>
      <c r="I5">
        <v>33</v>
      </c>
      <c r="J5">
        <v>29</v>
      </c>
      <c r="K5">
        <v>32</v>
      </c>
      <c r="L5">
        <v>28</v>
      </c>
      <c r="M5">
        <v>31</v>
      </c>
      <c r="N5">
        <f t="shared" si="0"/>
        <v>30.714285714285715</v>
      </c>
      <c r="O5">
        <f t="shared" si="1"/>
        <v>3.0714285714285716</v>
      </c>
    </row>
    <row r="6" spans="1:15" x14ac:dyDescent="0.3">
      <c r="A6">
        <v>5</v>
      </c>
      <c r="B6" t="s">
        <v>9</v>
      </c>
      <c r="C6" t="s">
        <v>10</v>
      </c>
      <c r="D6">
        <v>6250</v>
      </c>
      <c r="F6">
        <v>2</v>
      </c>
      <c r="G6">
        <v>30</v>
      </c>
      <c r="H6">
        <v>327</v>
      </c>
      <c r="I6">
        <v>28</v>
      </c>
      <c r="J6">
        <v>30</v>
      </c>
      <c r="K6">
        <v>28</v>
      </c>
      <c r="L6">
        <v>32</v>
      </c>
      <c r="M6">
        <v>30</v>
      </c>
      <c r="N6">
        <f t="shared" si="0"/>
        <v>72.142857142857139</v>
      </c>
      <c r="O6">
        <f t="shared" si="1"/>
        <v>7.2142857142857135</v>
      </c>
    </row>
    <row r="7" spans="1:15" x14ac:dyDescent="0.3">
      <c r="A7">
        <v>6</v>
      </c>
      <c r="B7" t="s">
        <v>9</v>
      </c>
      <c r="C7" t="s">
        <v>10</v>
      </c>
      <c r="D7">
        <v>6250</v>
      </c>
      <c r="F7">
        <v>3</v>
      </c>
      <c r="G7">
        <v>29</v>
      </c>
      <c r="H7">
        <v>28</v>
      </c>
      <c r="I7">
        <v>30</v>
      </c>
      <c r="J7">
        <v>31</v>
      </c>
      <c r="K7">
        <v>31</v>
      </c>
      <c r="L7">
        <v>28</v>
      </c>
      <c r="M7">
        <v>28</v>
      </c>
      <c r="N7">
        <f t="shared" si="0"/>
        <v>29.285714285714285</v>
      </c>
      <c r="O7">
        <f t="shared" si="1"/>
        <v>2.9285714285714284</v>
      </c>
    </row>
    <row r="8" spans="1:15" x14ac:dyDescent="0.3">
      <c r="A8">
        <v>7</v>
      </c>
      <c r="B8" t="s">
        <v>9</v>
      </c>
      <c r="C8" t="s">
        <v>10</v>
      </c>
      <c r="D8">
        <v>31250</v>
      </c>
      <c r="F8">
        <v>1</v>
      </c>
      <c r="G8">
        <v>29</v>
      </c>
      <c r="H8">
        <v>28</v>
      </c>
      <c r="I8">
        <v>32</v>
      </c>
      <c r="J8">
        <v>30</v>
      </c>
      <c r="K8">
        <v>30</v>
      </c>
      <c r="L8">
        <v>30</v>
      </c>
      <c r="M8">
        <v>29</v>
      </c>
      <c r="N8">
        <f t="shared" si="0"/>
        <v>29.714285714285715</v>
      </c>
      <c r="O8">
        <f t="shared" si="1"/>
        <v>2.9714285714285715</v>
      </c>
    </row>
    <row r="9" spans="1:15" x14ac:dyDescent="0.3">
      <c r="A9">
        <v>8</v>
      </c>
      <c r="B9" t="s">
        <v>9</v>
      </c>
      <c r="C9" t="s">
        <v>10</v>
      </c>
      <c r="D9">
        <v>31250</v>
      </c>
      <c r="F9">
        <v>2</v>
      </c>
      <c r="G9">
        <v>29</v>
      </c>
      <c r="H9">
        <v>29</v>
      </c>
      <c r="I9">
        <v>28</v>
      </c>
      <c r="J9">
        <v>30</v>
      </c>
      <c r="K9">
        <v>30</v>
      </c>
      <c r="L9">
        <v>31</v>
      </c>
      <c r="M9">
        <v>29</v>
      </c>
      <c r="N9">
        <f t="shared" si="0"/>
        <v>29.428571428571427</v>
      </c>
      <c r="O9">
        <f t="shared" si="1"/>
        <v>2.9428571428571426</v>
      </c>
    </row>
    <row r="10" spans="1:15" x14ac:dyDescent="0.3">
      <c r="A10">
        <v>9</v>
      </c>
      <c r="B10" t="s">
        <v>9</v>
      </c>
      <c r="C10" t="s">
        <v>10</v>
      </c>
      <c r="D10">
        <v>31250</v>
      </c>
      <c r="F10">
        <v>3</v>
      </c>
      <c r="G10">
        <v>29</v>
      </c>
      <c r="H10">
        <v>29</v>
      </c>
      <c r="I10">
        <v>28</v>
      </c>
      <c r="J10">
        <v>30</v>
      </c>
      <c r="K10">
        <v>29</v>
      </c>
      <c r="L10">
        <v>30</v>
      </c>
      <c r="M10">
        <v>28</v>
      </c>
      <c r="N10">
        <f t="shared" si="0"/>
        <v>29</v>
      </c>
      <c r="O10">
        <f t="shared" si="1"/>
        <v>2.9</v>
      </c>
    </row>
    <row r="11" spans="1:15" x14ac:dyDescent="0.3">
      <c r="A11">
        <v>10</v>
      </c>
      <c r="B11" t="s">
        <v>11</v>
      </c>
      <c r="C11" t="s">
        <v>12</v>
      </c>
      <c r="D11">
        <v>50</v>
      </c>
      <c r="F11">
        <v>1</v>
      </c>
      <c r="G11">
        <v>24</v>
      </c>
      <c r="H11">
        <v>24</v>
      </c>
      <c r="I11">
        <v>23</v>
      </c>
      <c r="J11">
        <v>26</v>
      </c>
      <c r="K11">
        <v>25</v>
      </c>
      <c r="L11">
        <v>21</v>
      </c>
      <c r="M11">
        <v>23</v>
      </c>
      <c r="N11">
        <f t="shared" si="0"/>
        <v>23.714285714285715</v>
      </c>
      <c r="O11">
        <f t="shared" si="1"/>
        <v>2.3714285714285714</v>
      </c>
    </row>
    <row r="12" spans="1:15" x14ac:dyDescent="0.3">
      <c r="A12">
        <v>11</v>
      </c>
      <c r="B12" t="s">
        <v>11</v>
      </c>
      <c r="C12" t="s">
        <v>12</v>
      </c>
      <c r="D12">
        <v>50</v>
      </c>
      <c r="F12">
        <v>2</v>
      </c>
      <c r="G12">
        <v>23</v>
      </c>
      <c r="H12">
        <v>22</v>
      </c>
      <c r="I12">
        <v>23</v>
      </c>
      <c r="J12">
        <v>22</v>
      </c>
      <c r="K12">
        <v>24</v>
      </c>
      <c r="L12">
        <v>21</v>
      </c>
      <c r="M12">
        <v>21</v>
      </c>
      <c r="N12">
        <f t="shared" si="0"/>
        <v>22.285714285714285</v>
      </c>
      <c r="O12">
        <f t="shared" si="1"/>
        <v>2.2285714285714286</v>
      </c>
    </row>
    <row r="13" spans="1:15" x14ac:dyDescent="0.3">
      <c r="A13">
        <v>12</v>
      </c>
      <c r="B13" t="s">
        <v>11</v>
      </c>
      <c r="C13" t="s">
        <v>12</v>
      </c>
      <c r="D13">
        <v>50</v>
      </c>
      <c r="F13">
        <v>3</v>
      </c>
      <c r="G13">
        <v>20</v>
      </c>
      <c r="H13">
        <v>24</v>
      </c>
      <c r="I13">
        <v>23</v>
      </c>
      <c r="J13">
        <v>21</v>
      </c>
      <c r="K13">
        <v>21</v>
      </c>
      <c r="L13">
        <v>24</v>
      </c>
      <c r="M13">
        <v>22</v>
      </c>
      <c r="N13">
        <f t="shared" si="0"/>
        <v>22.142857142857142</v>
      </c>
      <c r="O13">
        <f t="shared" si="1"/>
        <v>2.2142857142857144</v>
      </c>
    </row>
    <row r="14" spans="1:15" x14ac:dyDescent="0.3">
      <c r="A14">
        <v>13</v>
      </c>
      <c r="B14" t="s">
        <v>11</v>
      </c>
      <c r="C14" t="s">
        <v>12</v>
      </c>
      <c r="D14">
        <v>250</v>
      </c>
      <c r="F14">
        <v>1</v>
      </c>
      <c r="G14">
        <v>31</v>
      </c>
      <c r="H14">
        <v>30</v>
      </c>
      <c r="I14">
        <v>29</v>
      </c>
      <c r="J14">
        <v>29</v>
      </c>
      <c r="K14">
        <v>30</v>
      </c>
      <c r="L14">
        <v>29</v>
      </c>
      <c r="M14">
        <v>29</v>
      </c>
      <c r="N14">
        <f t="shared" si="0"/>
        <v>29.571428571428573</v>
      </c>
      <c r="O14">
        <f t="shared" si="1"/>
        <v>2.9571428571428573</v>
      </c>
    </row>
    <row r="15" spans="1:15" x14ac:dyDescent="0.3">
      <c r="A15">
        <v>14</v>
      </c>
      <c r="B15" t="s">
        <v>11</v>
      </c>
      <c r="C15" t="s">
        <v>12</v>
      </c>
      <c r="D15">
        <v>250</v>
      </c>
      <c r="F15">
        <v>2</v>
      </c>
      <c r="G15">
        <v>31</v>
      </c>
      <c r="H15">
        <v>31</v>
      </c>
      <c r="I15">
        <v>30</v>
      </c>
      <c r="J15">
        <v>31</v>
      </c>
      <c r="K15">
        <v>30</v>
      </c>
      <c r="L15">
        <v>29</v>
      </c>
      <c r="M15">
        <v>31</v>
      </c>
      <c r="N15">
        <f t="shared" si="0"/>
        <v>30.428571428571427</v>
      </c>
      <c r="O15">
        <f t="shared" si="1"/>
        <v>3.0428571428571427</v>
      </c>
    </row>
    <row r="16" spans="1:15" x14ac:dyDescent="0.3">
      <c r="A16">
        <v>15</v>
      </c>
      <c r="B16" t="s">
        <v>11</v>
      </c>
      <c r="C16" t="s">
        <v>12</v>
      </c>
      <c r="D16">
        <v>250</v>
      </c>
      <c r="F16">
        <v>3</v>
      </c>
      <c r="G16">
        <v>28</v>
      </c>
      <c r="H16">
        <v>28</v>
      </c>
      <c r="I16">
        <v>28</v>
      </c>
      <c r="J16">
        <v>28</v>
      </c>
      <c r="K16">
        <v>28</v>
      </c>
      <c r="L16">
        <v>27</v>
      </c>
      <c r="M16">
        <v>30</v>
      </c>
      <c r="N16">
        <f t="shared" si="0"/>
        <v>28.142857142857142</v>
      </c>
      <c r="O16">
        <f t="shared" si="1"/>
        <v>2.8142857142857141</v>
      </c>
    </row>
    <row r="17" spans="1:15" x14ac:dyDescent="0.3">
      <c r="A17">
        <v>16</v>
      </c>
      <c r="B17" t="s">
        <v>11</v>
      </c>
      <c r="C17" t="s">
        <v>12</v>
      </c>
      <c r="D17">
        <v>1250</v>
      </c>
      <c r="F17">
        <v>1</v>
      </c>
      <c r="G17">
        <v>31</v>
      </c>
      <c r="H17">
        <v>29</v>
      </c>
      <c r="I17">
        <v>31</v>
      </c>
      <c r="J17">
        <v>29</v>
      </c>
      <c r="K17">
        <v>31</v>
      </c>
      <c r="L17">
        <v>30</v>
      </c>
      <c r="M17">
        <v>31</v>
      </c>
      <c r="N17">
        <f t="shared" si="0"/>
        <v>30.285714285714285</v>
      </c>
      <c r="O17">
        <f t="shared" si="1"/>
        <v>3.0285714285714285</v>
      </c>
    </row>
    <row r="18" spans="1:15" x14ac:dyDescent="0.3">
      <c r="A18">
        <v>17</v>
      </c>
      <c r="B18" t="s">
        <v>11</v>
      </c>
      <c r="C18" t="s">
        <v>12</v>
      </c>
      <c r="D18">
        <v>1250</v>
      </c>
      <c r="F18">
        <v>2</v>
      </c>
      <c r="G18">
        <v>28</v>
      </c>
      <c r="H18">
        <v>30</v>
      </c>
      <c r="I18">
        <v>29</v>
      </c>
      <c r="J18">
        <v>27</v>
      </c>
      <c r="K18">
        <v>29</v>
      </c>
      <c r="L18">
        <v>25</v>
      </c>
      <c r="M18">
        <v>27</v>
      </c>
      <c r="N18">
        <f t="shared" si="0"/>
        <v>27.857142857142858</v>
      </c>
      <c r="O18">
        <f t="shared" si="1"/>
        <v>2.7857142857142856</v>
      </c>
    </row>
    <row r="19" spans="1:15" x14ac:dyDescent="0.3">
      <c r="A19">
        <v>18</v>
      </c>
      <c r="B19" t="s">
        <v>11</v>
      </c>
      <c r="C19" t="s">
        <v>12</v>
      </c>
      <c r="D19">
        <v>1250</v>
      </c>
      <c r="F19">
        <v>3</v>
      </c>
      <c r="G19">
        <v>29</v>
      </c>
      <c r="H19">
        <v>28</v>
      </c>
      <c r="I19">
        <v>30</v>
      </c>
      <c r="J19">
        <v>30</v>
      </c>
      <c r="K19">
        <v>30</v>
      </c>
      <c r="L19">
        <v>30</v>
      </c>
      <c r="M19">
        <v>28</v>
      </c>
      <c r="N19">
        <f t="shared" si="0"/>
        <v>29.285714285714285</v>
      </c>
      <c r="O19">
        <f t="shared" si="1"/>
        <v>2.9285714285714284</v>
      </c>
    </row>
    <row r="20" spans="1:15" x14ac:dyDescent="0.3">
      <c r="A20">
        <v>19</v>
      </c>
      <c r="B20" t="s">
        <v>15</v>
      </c>
      <c r="C20" t="s">
        <v>16</v>
      </c>
      <c r="D20">
        <v>50</v>
      </c>
      <c r="F20">
        <v>1</v>
      </c>
      <c r="G20">
        <v>37</v>
      </c>
      <c r="H20">
        <v>35</v>
      </c>
      <c r="I20">
        <v>38</v>
      </c>
      <c r="J20">
        <v>37</v>
      </c>
      <c r="K20">
        <v>37</v>
      </c>
      <c r="L20">
        <v>35</v>
      </c>
      <c r="M20">
        <v>36</v>
      </c>
      <c r="N20">
        <f t="shared" si="0"/>
        <v>36.428571428571431</v>
      </c>
      <c r="O20">
        <f t="shared" si="1"/>
        <v>3.6428571428571432</v>
      </c>
    </row>
    <row r="21" spans="1:15" x14ac:dyDescent="0.3">
      <c r="A21">
        <v>20</v>
      </c>
      <c r="B21" t="s">
        <v>15</v>
      </c>
      <c r="C21" t="s">
        <v>16</v>
      </c>
      <c r="D21">
        <v>50</v>
      </c>
      <c r="F21">
        <v>2</v>
      </c>
      <c r="G21">
        <v>36</v>
      </c>
      <c r="H21">
        <v>34</v>
      </c>
      <c r="I21">
        <v>35</v>
      </c>
      <c r="J21">
        <v>36</v>
      </c>
      <c r="K21">
        <v>35</v>
      </c>
      <c r="L21">
        <v>36</v>
      </c>
      <c r="M21">
        <v>36</v>
      </c>
      <c r="N21">
        <f t="shared" si="0"/>
        <v>35.428571428571431</v>
      </c>
      <c r="O21">
        <f t="shared" si="1"/>
        <v>3.5428571428571431</v>
      </c>
    </row>
    <row r="22" spans="1:15" x14ac:dyDescent="0.3">
      <c r="A22">
        <v>21</v>
      </c>
      <c r="B22" t="s">
        <v>15</v>
      </c>
      <c r="C22" t="s">
        <v>16</v>
      </c>
      <c r="D22">
        <v>50</v>
      </c>
      <c r="F22">
        <v>3</v>
      </c>
      <c r="G22">
        <v>33</v>
      </c>
      <c r="H22">
        <v>38</v>
      </c>
      <c r="I22">
        <v>34</v>
      </c>
      <c r="J22">
        <v>31</v>
      </c>
      <c r="K22">
        <v>35</v>
      </c>
      <c r="L22">
        <v>34</v>
      </c>
      <c r="M22">
        <v>35</v>
      </c>
      <c r="N22">
        <f t="shared" si="0"/>
        <v>34.285714285714285</v>
      </c>
      <c r="O22">
        <f t="shared" si="1"/>
        <v>3.4285714285714284</v>
      </c>
    </row>
    <row r="23" spans="1:15" x14ac:dyDescent="0.3">
      <c r="A23">
        <v>22</v>
      </c>
      <c r="B23" t="s">
        <v>15</v>
      </c>
      <c r="C23" t="s">
        <v>16</v>
      </c>
      <c r="D23">
        <v>250</v>
      </c>
      <c r="F23">
        <v>1</v>
      </c>
      <c r="G23">
        <v>29</v>
      </c>
      <c r="H23">
        <v>30</v>
      </c>
      <c r="I23">
        <v>33</v>
      </c>
      <c r="J23">
        <v>30</v>
      </c>
      <c r="K23">
        <v>30</v>
      </c>
      <c r="L23">
        <v>32</v>
      </c>
      <c r="M23">
        <v>31</v>
      </c>
      <c r="N23">
        <f t="shared" si="0"/>
        <v>30.714285714285715</v>
      </c>
      <c r="O23">
        <f t="shared" si="1"/>
        <v>3.0714285714285716</v>
      </c>
    </row>
    <row r="24" spans="1:15" x14ac:dyDescent="0.3">
      <c r="A24">
        <v>23</v>
      </c>
      <c r="B24" t="s">
        <v>15</v>
      </c>
      <c r="C24" t="s">
        <v>16</v>
      </c>
      <c r="D24">
        <v>250</v>
      </c>
      <c r="F24">
        <v>2</v>
      </c>
      <c r="G24">
        <v>29</v>
      </c>
      <c r="H24">
        <v>32</v>
      </c>
      <c r="I24">
        <v>31</v>
      </c>
      <c r="J24">
        <v>30</v>
      </c>
      <c r="K24">
        <v>29</v>
      </c>
      <c r="L24">
        <v>27</v>
      </c>
      <c r="M24">
        <v>33</v>
      </c>
      <c r="N24">
        <f t="shared" si="0"/>
        <v>30.142857142857142</v>
      </c>
      <c r="O24">
        <f t="shared" si="1"/>
        <v>3.0142857142857142</v>
      </c>
    </row>
    <row r="25" spans="1:15" x14ac:dyDescent="0.3">
      <c r="A25">
        <v>24</v>
      </c>
      <c r="B25" t="s">
        <v>15</v>
      </c>
      <c r="C25" t="s">
        <v>16</v>
      </c>
      <c r="D25">
        <v>250</v>
      </c>
      <c r="F25">
        <v>3</v>
      </c>
      <c r="G25">
        <v>31</v>
      </c>
      <c r="H25">
        <v>31</v>
      </c>
      <c r="I25">
        <v>32</v>
      </c>
      <c r="J25">
        <v>31</v>
      </c>
      <c r="K25">
        <v>31</v>
      </c>
      <c r="L25">
        <v>30</v>
      </c>
      <c r="M25">
        <v>33</v>
      </c>
      <c r="N25">
        <f t="shared" si="0"/>
        <v>31.285714285714285</v>
      </c>
      <c r="O25">
        <f t="shared" si="1"/>
        <v>3.1285714285714286</v>
      </c>
    </row>
    <row r="26" spans="1:15" x14ac:dyDescent="0.3">
      <c r="A26">
        <v>25</v>
      </c>
      <c r="B26" t="s">
        <v>15</v>
      </c>
      <c r="C26" t="s">
        <v>16</v>
      </c>
      <c r="D26">
        <v>1250</v>
      </c>
      <c r="F26">
        <v>1</v>
      </c>
      <c r="G26">
        <v>28</v>
      </c>
      <c r="H26">
        <v>28</v>
      </c>
      <c r="I26">
        <v>31</v>
      </c>
      <c r="J26">
        <v>31</v>
      </c>
      <c r="K26">
        <v>28</v>
      </c>
      <c r="L26">
        <v>29</v>
      </c>
      <c r="M26">
        <v>29</v>
      </c>
      <c r="N26">
        <f t="shared" si="0"/>
        <v>29.142857142857142</v>
      </c>
      <c r="O26">
        <f t="shared" si="1"/>
        <v>2.9142857142857141</v>
      </c>
    </row>
    <row r="27" spans="1:15" x14ac:dyDescent="0.3">
      <c r="A27">
        <v>26</v>
      </c>
      <c r="B27" t="s">
        <v>15</v>
      </c>
      <c r="C27" t="s">
        <v>16</v>
      </c>
      <c r="D27">
        <v>1250</v>
      </c>
      <c r="F27">
        <v>2</v>
      </c>
      <c r="G27">
        <v>26</v>
      </c>
      <c r="H27">
        <v>28</v>
      </c>
      <c r="I27">
        <v>29</v>
      </c>
      <c r="J27">
        <v>28</v>
      </c>
      <c r="K27">
        <v>31</v>
      </c>
      <c r="L27">
        <v>30</v>
      </c>
      <c r="M27">
        <v>30</v>
      </c>
      <c r="N27">
        <f t="shared" si="0"/>
        <v>28.857142857142858</v>
      </c>
      <c r="O27">
        <f t="shared" si="1"/>
        <v>2.8857142857142857</v>
      </c>
    </row>
    <row r="28" spans="1:15" x14ac:dyDescent="0.3">
      <c r="A28">
        <v>27</v>
      </c>
      <c r="B28" t="s">
        <v>15</v>
      </c>
      <c r="C28" t="s">
        <v>16</v>
      </c>
      <c r="D28">
        <v>1250</v>
      </c>
      <c r="F28">
        <v>3</v>
      </c>
      <c r="G28">
        <v>29</v>
      </c>
      <c r="H28">
        <v>29</v>
      </c>
      <c r="I28">
        <v>28</v>
      </c>
      <c r="J28">
        <v>29</v>
      </c>
      <c r="K28">
        <v>29</v>
      </c>
      <c r="L28">
        <v>27</v>
      </c>
      <c r="M28">
        <v>28</v>
      </c>
      <c r="N28">
        <f t="shared" si="0"/>
        <v>28.428571428571427</v>
      </c>
      <c r="O28">
        <f t="shared" si="1"/>
        <v>2.8428571428571425</v>
      </c>
    </row>
    <row r="29" spans="1:15" x14ac:dyDescent="0.3">
      <c r="A29">
        <v>28</v>
      </c>
      <c r="B29" t="s">
        <v>20</v>
      </c>
      <c r="C29" t="s">
        <v>21</v>
      </c>
      <c r="D29">
        <v>1250</v>
      </c>
      <c r="F29">
        <v>1</v>
      </c>
      <c r="G29">
        <v>4</v>
      </c>
      <c r="H29">
        <v>4</v>
      </c>
      <c r="I29">
        <v>4</v>
      </c>
      <c r="J29">
        <v>9</v>
      </c>
      <c r="K29">
        <v>8</v>
      </c>
      <c r="L29">
        <v>2</v>
      </c>
      <c r="M29">
        <v>2</v>
      </c>
      <c r="N29">
        <f t="shared" si="0"/>
        <v>4.7142857142857144</v>
      </c>
      <c r="O29">
        <f t="shared" si="1"/>
        <v>0.47142857142857142</v>
      </c>
    </row>
    <row r="30" spans="1:15" x14ac:dyDescent="0.3">
      <c r="A30">
        <v>29</v>
      </c>
      <c r="B30" t="s">
        <v>20</v>
      </c>
      <c r="C30" t="s">
        <v>21</v>
      </c>
      <c r="D30">
        <v>1250</v>
      </c>
      <c r="F30">
        <v>2</v>
      </c>
      <c r="G30">
        <v>2</v>
      </c>
      <c r="H30">
        <v>1</v>
      </c>
      <c r="I30">
        <v>2</v>
      </c>
      <c r="J30">
        <v>2</v>
      </c>
      <c r="K30">
        <v>6</v>
      </c>
      <c r="L30">
        <v>4</v>
      </c>
      <c r="M30">
        <v>3</v>
      </c>
      <c r="N30">
        <f t="shared" si="0"/>
        <v>2.8571428571428572</v>
      </c>
      <c r="O30">
        <f t="shared" si="1"/>
        <v>0.2857142857142857</v>
      </c>
    </row>
    <row r="31" spans="1:15" x14ac:dyDescent="0.3">
      <c r="A31">
        <v>30</v>
      </c>
      <c r="B31" t="s">
        <v>20</v>
      </c>
      <c r="C31" t="s">
        <v>21</v>
      </c>
      <c r="D31">
        <v>1250</v>
      </c>
      <c r="E31" t="s">
        <v>35</v>
      </c>
      <c r="F31">
        <v>3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</row>
    <row r="32" spans="1:15" x14ac:dyDescent="0.3">
      <c r="A32">
        <v>31</v>
      </c>
      <c r="B32" t="s">
        <v>20</v>
      </c>
      <c r="C32" t="s">
        <v>21</v>
      </c>
      <c r="D32">
        <v>6250</v>
      </c>
      <c r="E32" t="s">
        <v>36</v>
      </c>
      <c r="F32">
        <v>1</v>
      </c>
      <c r="G32">
        <v>26</v>
      </c>
      <c r="H32">
        <v>27</v>
      </c>
      <c r="I32">
        <v>30</v>
      </c>
      <c r="J32">
        <v>27</v>
      </c>
      <c r="K32">
        <v>29</v>
      </c>
      <c r="L32">
        <v>29</v>
      </c>
      <c r="M32">
        <v>28</v>
      </c>
      <c r="N32">
        <f t="shared" si="0"/>
        <v>28</v>
      </c>
      <c r="O32">
        <f t="shared" si="1"/>
        <v>2.8</v>
      </c>
    </row>
    <row r="33" spans="1:15" x14ac:dyDescent="0.3">
      <c r="A33">
        <v>32</v>
      </c>
      <c r="B33" t="s">
        <v>20</v>
      </c>
      <c r="C33" t="s">
        <v>21</v>
      </c>
      <c r="D33">
        <v>6250</v>
      </c>
      <c r="E33" t="s">
        <v>36</v>
      </c>
      <c r="F33">
        <v>2</v>
      </c>
      <c r="G33">
        <v>28</v>
      </c>
      <c r="H33">
        <v>28</v>
      </c>
      <c r="I33">
        <v>27</v>
      </c>
      <c r="J33">
        <v>27</v>
      </c>
      <c r="K33">
        <v>29</v>
      </c>
      <c r="L33">
        <v>29</v>
      </c>
      <c r="M33">
        <v>28</v>
      </c>
      <c r="N33">
        <f t="shared" si="0"/>
        <v>28</v>
      </c>
      <c r="O33">
        <f t="shared" si="1"/>
        <v>2.8</v>
      </c>
    </row>
    <row r="34" spans="1:15" x14ac:dyDescent="0.3">
      <c r="A34">
        <v>33</v>
      </c>
      <c r="B34" t="s">
        <v>20</v>
      </c>
      <c r="C34" t="s">
        <v>21</v>
      </c>
      <c r="D34">
        <v>6250</v>
      </c>
      <c r="E34" t="s">
        <v>36</v>
      </c>
      <c r="F34">
        <v>3</v>
      </c>
      <c r="G34">
        <v>24</v>
      </c>
      <c r="H34">
        <v>24</v>
      </c>
      <c r="I34">
        <v>26</v>
      </c>
      <c r="J34">
        <v>28</v>
      </c>
      <c r="K34">
        <v>25</v>
      </c>
      <c r="L34">
        <v>26</v>
      </c>
      <c r="M34">
        <v>28</v>
      </c>
      <c r="N34">
        <f t="shared" si="0"/>
        <v>25.857142857142858</v>
      </c>
      <c r="O34">
        <f t="shared" si="1"/>
        <v>2.5857142857142859</v>
      </c>
    </row>
    <row r="35" spans="1:15" x14ac:dyDescent="0.3">
      <c r="A35">
        <v>34</v>
      </c>
      <c r="B35" t="s">
        <v>20</v>
      </c>
      <c r="C35" t="s">
        <v>21</v>
      </c>
      <c r="D35">
        <v>31250</v>
      </c>
      <c r="F35">
        <v>1</v>
      </c>
      <c r="G35">
        <v>25</v>
      </c>
      <c r="H35">
        <v>32</v>
      </c>
      <c r="I35">
        <v>29</v>
      </c>
      <c r="J35">
        <v>31</v>
      </c>
      <c r="K35">
        <v>29</v>
      </c>
      <c r="L35">
        <v>31</v>
      </c>
      <c r="M35">
        <v>30</v>
      </c>
      <c r="N35">
        <f t="shared" si="0"/>
        <v>29.571428571428573</v>
      </c>
      <c r="O35">
        <f t="shared" si="1"/>
        <v>2.9571428571428573</v>
      </c>
    </row>
    <row r="36" spans="1:15" x14ac:dyDescent="0.3">
      <c r="A36">
        <v>35</v>
      </c>
      <c r="B36" t="s">
        <v>20</v>
      </c>
      <c r="C36" t="s">
        <v>21</v>
      </c>
      <c r="D36">
        <v>31250</v>
      </c>
      <c r="F36">
        <v>2</v>
      </c>
      <c r="G36">
        <v>29</v>
      </c>
      <c r="H36">
        <v>31</v>
      </c>
      <c r="I36">
        <v>28</v>
      </c>
      <c r="J36">
        <v>27</v>
      </c>
      <c r="K36">
        <v>29</v>
      </c>
      <c r="L36">
        <v>29</v>
      </c>
      <c r="M36">
        <v>29</v>
      </c>
      <c r="N36">
        <f t="shared" si="0"/>
        <v>28.857142857142858</v>
      </c>
      <c r="O36">
        <f t="shared" si="1"/>
        <v>2.8857142857142857</v>
      </c>
    </row>
    <row r="37" spans="1:15" x14ac:dyDescent="0.3">
      <c r="A37">
        <v>36</v>
      </c>
      <c r="B37" t="s">
        <v>20</v>
      </c>
      <c r="C37" t="s">
        <v>21</v>
      </c>
      <c r="D37">
        <v>31250</v>
      </c>
      <c r="F37">
        <v>3</v>
      </c>
      <c r="G37">
        <v>29</v>
      </c>
      <c r="H37">
        <v>30</v>
      </c>
      <c r="I37">
        <v>30</v>
      </c>
      <c r="J37">
        <v>30</v>
      </c>
      <c r="K37">
        <v>27</v>
      </c>
      <c r="L37">
        <v>28</v>
      </c>
      <c r="M37">
        <v>27</v>
      </c>
      <c r="N37">
        <f t="shared" si="0"/>
        <v>28.714285714285715</v>
      </c>
      <c r="O37">
        <f t="shared" si="1"/>
        <v>2.8714285714285714</v>
      </c>
    </row>
    <row r="38" spans="1:15" x14ac:dyDescent="0.3">
      <c r="A38">
        <v>37</v>
      </c>
      <c r="B38" t="s">
        <v>24</v>
      </c>
      <c r="C38" t="s">
        <v>24</v>
      </c>
      <c r="D38" t="s">
        <v>24</v>
      </c>
      <c r="F38">
        <v>1</v>
      </c>
      <c r="G38">
        <v>35</v>
      </c>
      <c r="H38">
        <v>36</v>
      </c>
      <c r="I38">
        <v>29</v>
      </c>
      <c r="J38">
        <v>36</v>
      </c>
      <c r="K38">
        <v>39</v>
      </c>
      <c r="L38">
        <v>38</v>
      </c>
      <c r="M38">
        <v>37</v>
      </c>
      <c r="N38">
        <f t="shared" si="0"/>
        <v>35.714285714285715</v>
      </c>
      <c r="O38">
        <f t="shared" si="1"/>
        <v>3.5714285714285716</v>
      </c>
    </row>
    <row r="39" spans="1:15" x14ac:dyDescent="0.3">
      <c r="A39">
        <v>38</v>
      </c>
      <c r="B39" t="s">
        <v>24</v>
      </c>
      <c r="C39" t="s">
        <v>24</v>
      </c>
      <c r="D39" t="s">
        <v>24</v>
      </c>
      <c r="F39">
        <v>2</v>
      </c>
      <c r="G39">
        <v>33</v>
      </c>
      <c r="H39">
        <v>35</v>
      </c>
      <c r="I39">
        <v>37</v>
      </c>
      <c r="J39">
        <v>36</v>
      </c>
      <c r="K39">
        <v>33</v>
      </c>
      <c r="L39">
        <v>36</v>
      </c>
      <c r="M39">
        <v>31</v>
      </c>
      <c r="N39">
        <f t="shared" si="0"/>
        <v>34.428571428571431</v>
      </c>
      <c r="O39">
        <f t="shared" si="1"/>
        <v>3.4428571428571431</v>
      </c>
    </row>
    <row r="40" spans="1:15" x14ac:dyDescent="0.3">
      <c r="A40">
        <v>39</v>
      </c>
      <c r="B40" t="s">
        <v>24</v>
      </c>
      <c r="C40" t="s">
        <v>24</v>
      </c>
      <c r="D40" t="s">
        <v>24</v>
      </c>
      <c r="F40">
        <v>3</v>
      </c>
      <c r="G40">
        <v>32</v>
      </c>
      <c r="H40">
        <v>31</v>
      </c>
      <c r="I40">
        <v>32</v>
      </c>
      <c r="J40">
        <v>31</v>
      </c>
      <c r="K40">
        <v>28</v>
      </c>
      <c r="L40">
        <v>34</v>
      </c>
      <c r="M40">
        <v>31</v>
      </c>
      <c r="N40">
        <f t="shared" si="0"/>
        <v>31.285714285714285</v>
      </c>
      <c r="O40">
        <f t="shared" si="1"/>
        <v>3.1285714285714286</v>
      </c>
    </row>
    <row r="41" spans="1:15" x14ac:dyDescent="0.3">
      <c r="A41">
        <v>40</v>
      </c>
      <c r="B41" t="s">
        <v>24</v>
      </c>
      <c r="C41" t="s">
        <v>24</v>
      </c>
      <c r="D41" t="s">
        <v>24</v>
      </c>
      <c r="F41">
        <v>1</v>
      </c>
      <c r="G41">
        <v>30</v>
      </c>
      <c r="H41">
        <v>31</v>
      </c>
      <c r="I41">
        <v>31</v>
      </c>
      <c r="J41">
        <v>33</v>
      </c>
      <c r="K41">
        <v>30</v>
      </c>
      <c r="L41">
        <v>36</v>
      </c>
      <c r="M41">
        <v>32</v>
      </c>
      <c r="N41">
        <f t="shared" si="0"/>
        <v>31.857142857142858</v>
      </c>
      <c r="O41">
        <f t="shared" si="1"/>
        <v>3.1857142857142859</v>
      </c>
    </row>
    <row r="42" spans="1:15" x14ac:dyDescent="0.3">
      <c r="A42">
        <v>41</v>
      </c>
      <c r="B42" t="s">
        <v>24</v>
      </c>
      <c r="C42" t="s">
        <v>24</v>
      </c>
      <c r="D42" t="s">
        <v>24</v>
      </c>
      <c r="F42">
        <v>2</v>
      </c>
      <c r="G42">
        <v>32</v>
      </c>
      <c r="H42">
        <v>29</v>
      </c>
      <c r="I42">
        <v>30</v>
      </c>
      <c r="J42">
        <v>30</v>
      </c>
      <c r="K42">
        <v>27</v>
      </c>
      <c r="L42">
        <v>28</v>
      </c>
      <c r="M42">
        <v>28</v>
      </c>
      <c r="N42">
        <f t="shared" si="0"/>
        <v>29.142857142857142</v>
      </c>
      <c r="O42">
        <f t="shared" si="1"/>
        <v>2.9142857142857141</v>
      </c>
    </row>
    <row r="43" spans="1:15" x14ac:dyDescent="0.3">
      <c r="A43">
        <v>42</v>
      </c>
      <c r="B43" t="s">
        <v>24</v>
      </c>
      <c r="C43" t="s">
        <v>24</v>
      </c>
      <c r="D43" t="s">
        <v>24</v>
      </c>
      <c r="F43">
        <v>3</v>
      </c>
      <c r="G43">
        <v>31</v>
      </c>
      <c r="H43">
        <v>31</v>
      </c>
      <c r="I43">
        <v>28</v>
      </c>
      <c r="J43">
        <v>30</v>
      </c>
      <c r="K43">
        <v>31</v>
      </c>
      <c r="L43">
        <v>27</v>
      </c>
      <c r="M43">
        <v>31</v>
      </c>
      <c r="N43">
        <f t="shared" si="0"/>
        <v>29.857142857142858</v>
      </c>
      <c r="O43">
        <f t="shared" si="1"/>
        <v>2.9857142857142858</v>
      </c>
    </row>
  </sheetData>
  <mergeCells count="1"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02C-BA9E-4E66-8D4B-909513C39476}">
  <dimension ref="A1:M55"/>
  <sheetViews>
    <sheetView workbookViewId="0">
      <selection activeCell="P4" sqref="P4"/>
    </sheetView>
  </sheetViews>
  <sheetFormatPr defaultRowHeight="14.4" x14ac:dyDescent="0.3"/>
  <cols>
    <col min="2" max="2" width="14.6640625" customWidth="1"/>
  </cols>
  <sheetData>
    <row r="1" spans="1:13" x14ac:dyDescent="0.3">
      <c r="A1" t="s">
        <v>37</v>
      </c>
      <c r="B1" t="s">
        <v>38</v>
      </c>
      <c r="C1" t="s">
        <v>39</v>
      </c>
      <c r="D1" s="7" t="s">
        <v>6</v>
      </c>
      <c r="E1" s="7"/>
      <c r="F1" s="7"/>
      <c r="G1" s="7"/>
      <c r="H1" s="7"/>
      <c r="I1" s="7"/>
      <c r="J1" s="7"/>
      <c r="K1" s="7"/>
      <c r="L1" t="s">
        <v>40</v>
      </c>
      <c r="M1" t="s">
        <v>34</v>
      </c>
    </row>
    <row r="2" spans="1:13" x14ac:dyDescent="0.3">
      <c r="A2" t="s">
        <v>24</v>
      </c>
      <c r="B2" t="s">
        <v>24</v>
      </c>
      <c r="C2">
        <v>1</v>
      </c>
      <c r="D2">
        <v>39</v>
      </c>
      <c r="E2">
        <v>37</v>
      </c>
      <c r="F2">
        <v>38</v>
      </c>
      <c r="G2">
        <v>36</v>
      </c>
      <c r="H2">
        <v>39</v>
      </c>
      <c r="I2">
        <v>39</v>
      </c>
      <c r="J2">
        <v>38</v>
      </c>
      <c r="L2">
        <f t="shared" ref="L2:L33" si="0">AVERAGE(D2:K2)</f>
        <v>38</v>
      </c>
      <c r="M2">
        <f>L2/10</f>
        <v>3.8</v>
      </c>
    </row>
    <row r="3" spans="1:13" x14ac:dyDescent="0.3">
      <c r="A3" t="s">
        <v>24</v>
      </c>
      <c r="B3" t="s">
        <v>24</v>
      </c>
      <c r="C3">
        <v>2</v>
      </c>
      <c r="D3">
        <v>36</v>
      </c>
      <c r="E3">
        <v>37</v>
      </c>
      <c r="F3">
        <v>36</v>
      </c>
      <c r="G3">
        <v>31</v>
      </c>
      <c r="H3">
        <v>37</v>
      </c>
      <c r="I3">
        <v>35</v>
      </c>
      <c r="J3">
        <v>34</v>
      </c>
      <c r="L3">
        <f t="shared" si="0"/>
        <v>35.142857142857146</v>
      </c>
      <c r="M3">
        <f t="shared" ref="M3:M55" si="1">L3/10</f>
        <v>3.5142857142857147</v>
      </c>
    </row>
    <row r="4" spans="1:13" x14ac:dyDescent="0.3">
      <c r="A4" t="s">
        <v>24</v>
      </c>
      <c r="B4" t="s">
        <v>24</v>
      </c>
      <c r="C4">
        <v>3</v>
      </c>
      <c r="D4">
        <v>33</v>
      </c>
      <c r="E4">
        <v>32</v>
      </c>
      <c r="F4">
        <v>32</v>
      </c>
      <c r="G4">
        <v>28</v>
      </c>
      <c r="H4">
        <v>31</v>
      </c>
      <c r="I4">
        <v>32</v>
      </c>
      <c r="L4">
        <f t="shared" si="0"/>
        <v>31.333333333333332</v>
      </c>
      <c r="M4">
        <f t="shared" si="1"/>
        <v>3.1333333333333333</v>
      </c>
    </row>
    <row r="5" spans="1:13" x14ac:dyDescent="0.3">
      <c r="A5" t="s">
        <v>24</v>
      </c>
      <c r="B5" t="s">
        <v>24</v>
      </c>
      <c r="C5">
        <v>1</v>
      </c>
      <c r="D5">
        <v>32</v>
      </c>
      <c r="E5">
        <v>30</v>
      </c>
      <c r="F5">
        <v>31</v>
      </c>
      <c r="G5">
        <v>30</v>
      </c>
      <c r="H5">
        <v>30</v>
      </c>
      <c r="I5">
        <v>29</v>
      </c>
      <c r="J5">
        <v>29</v>
      </c>
      <c r="L5">
        <f t="shared" si="0"/>
        <v>30.142857142857142</v>
      </c>
      <c r="M5">
        <f t="shared" si="1"/>
        <v>3.0142857142857142</v>
      </c>
    </row>
    <row r="6" spans="1:13" x14ac:dyDescent="0.3">
      <c r="A6" t="s">
        <v>24</v>
      </c>
      <c r="B6" t="s">
        <v>24</v>
      </c>
      <c r="C6">
        <v>2</v>
      </c>
      <c r="D6">
        <v>32</v>
      </c>
      <c r="E6">
        <v>31</v>
      </c>
      <c r="F6">
        <v>28</v>
      </c>
      <c r="G6">
        <v>28</v>
      </c>
      <c r="H6">
        <v>29</v>
      </c>
      <c r="I6">
        <v>29</v>
      </c>
      <c r="J6">
        <v>30</v>
      </c>
      <c r="L6">
        <f t="shared" si="0"/>
        <v>29.571428571428573</v>
      </c>
      <c r="M6">
        <f t="shared" si="1"/>
        <v>2.9571428571428573</v>
      </c>
    </row>
    <row r="7" spans="1:13" x14ac:dyDescent="0.3">
      <c r="A7" t="s">
        <v>24</v>
      </c>
      <c r="B7" t="s">
        <v>24</v>
      </c>
      <c r="C7">
        <v>3</v>
      </c>
      <c r="D7">
        <v>32</v>
      </c>
      <c r="E7">
        <v>33</v>
      </c>
      <c r="F7">
        <v>30</v>
      </c>
      <c r="G7">
        <v>33</v>
      </c>
      <c r="H7">
        <v>34</v>
      </c>
      <c r="I7">
        <v>30</v>
      </c>
      <c r="J7">
        <v>30</v>
      </c>
      <c r="L7">
        <f t="shared" si="0"/>
        <v>31.714285714285715</v>
      </c>
      <c r="M7">
        <f t="shared" si="1"/>
        <v>3.1714285714285717</v>
      </c>
    </row>
    <row r="8" spans="1:13" x14ac:dyDescent="0.3">
      <c r="A8">
        <v>1</v>
      </c>
      <c r="B8">
        <v>800</v>
      </c>
      <c r="C8">
        <v>1</v>
      </c>
      <c r="D8">
        <v>39</v>
      </c>
      <c r="E8">
        <v>35</v>
      </c>
      <c r="F8">
        <v>37</v>
      </c>
      <c r="G8">
        <v>37</v>
      </c>
      <c r="H8">
        <v>38</v>
      </c>
      <c r="I8">
        <v>31</v>
      </c>
      <c r="J8">
        <v>35</v>
      </c>
      <c r="L8">
        <f t="shared" si="0"/>
        <v>36</v>
      </c>
      <c r="M8">
        <f t="shared" si="1"/>
        <v>3.6</v>
      </c>
    </row>
    <row r="9" spans="1:13" x14ac:dyDescent="0.3">
      <c r="A9">
        <v>1</v>
      </c>
      <c r="B9">
        <v>800</v>
      </c>
      <c r="C9">
        <v>2</v>
      </c>
      <c r="D9">
        <v>34</v>
      </c>
      <c r="E9">
        <v>36</v>
      </c>
      <c r="F9">
        <v>34</v>
      </c>
      <c r="G9">
        <v>35</v>
      </c>
      <c r="H9">
        <v>33</v>
      </c>
      <c r="I9">
        <v>33</v>
      </c>
      <c r="J9">
        <v>36</v>
      </c>
      <c r="L9">
        <f t="shared" si="0"/>
        <v>34.428571428571431</v>
      </c>
      <c r="M9">
        <f t="shared" si="1"/>
        <v>3.4428571428571431</v>
      </c>
    </row>
    <row r="10" spans="1:13" x14ac:dyDescent="0.3">
      <c r="A10">
        <v>1</v>
      </c>
      <c r="B10">
        <v>800</v>
      </c>
      <c r="C10">
        <v>3</v>
      </c>
      <c r="D10">
        <v>33</v>
      </c>
      <c r="E10">
        <v>35</v>
      </c>
      <c r="F10">
        <v>35</v>
      </c>
      <c r="G10">
        <v>33</v>
      </c>
      <c r="H10">
        <v>33</v>
      </c>
      <c r="I10">
        <v>32</v>
      </c>
      <c r="L10">
        <f t="shared" si="0"/>
        <v>33.5</v>
      </c>
      <c r="M10">
        <f t="shared" si="1"/>
        <v>3.35</v>
      </c>
    </row>
    <row r="11" spans="1:13" x14ac:dyDescent="0.3">
      <c r="A11">
        <v>1</v>
      </c>
      <c r="B11">
        <v>1600</v>
      </c>
      <c r="C11">
        <v>1</v>
      </c>
      <c r="D11">
        <v>37</v>
      </c>
      <c r="E11">
        <v>34</v>
      </c>
      <c r="F11">
        <v>35</v>
      </c>
      <c r="G11">
        <v>38</v>
      </c>
      <c r="H11">
        <v>38</v>
      </c>
      <c r="I11">
        <v>36</v>
      </c>
      <c r="J11">
        <v>34</v>
      </c>
      <c r="L11">
        <f t="shared" si="0"/>
        <v>36</v>
      </c>
      <c r="M11">
        <f t="shared" si="1"/>
        <v>3.6</v>
      </c>
    </row>
    <row r="12" spans="1:13" x14ac:dyDescent="0.3">
      <c r="A12">
        <v>1</v>
      </c>
      <c r="B12">
        <v>1600</v>
      </c>
      <c r="C12">
        <v>2</v>
      </c>
      <c r="D12">
        <v>36</v>
      </c>
      <c r="E12">
        <v>38</v>
      </c>
      <c r="F12">
        <v>34</v>
      </c>
      <c r="G12">
        <v>34</v>
      </c>
      <c r="H12">
        <v>34</v>
      </c>
      <c r="I12">
        <v>35</v>
      </c>
      <c r="J12">
        <v>36</v>
      </c>
      <c r="L12">
        <f t="shared" si="0"/>
        <v>35.285714285714285</v>
      </c>
      <c r="M12">
        <f t="shared" si="1"/>
        <v>3.5285714285714285</v>
      </c>
    </row>
    <row r="13" spans="1:13" x14ac:dyDescent="0.3">
      <c r="A13">
        <v>1</v>
      </c>
      <c r="B13">
        <v>1600</v>
      </c>
      <c r="C13">
        <v>3</v>
      </c>
      <c r="D13">
        <v>36</v>
      </c>
      <c r="E13">
        <v>35</v>
      </c>
      <c r="F13">
        <v>34</v>
      </c>
      <c r="G13">
        <v>31</v>
      </c>
      <c r="H13">
        <v>33</v>
      </c>
      <c r="I13">
        <v>34</v>
      </c>
      <c r="L13">
        <f t="shared" si="0"/>
        <v>33.833333333333336</v>
      </c>
      <c r="M13">
        <f t="shared" si="1"/>
        <v>3.3833333333333337</v>
      </c>
    </row>
    <row r="14" spans="1:13" x14ac:dyDescent="0.3">
      <c r="A14">
        <v>2</v>
      </c>
      <c r="B14">
        <v>800</v>
      </c>
      <c r="C14">
        <v>1</v>
      </c>
      <c r="D14">
        <v>38</v>
      </c>
      <c r="E14">
        <v>33</v>
      </c>
      <c r="F14">
        <v>34</v>
      </c>
      <c r="G14">
        <v>39</v>
      </c>
      <c r="H14">
        <v>37</v>
      </c>
      <c r="I14">
        <v>34</v>
      </c>
      <c r="J14">
        <v>39</v>
      </c>
      <c r="L14">
        <f t="shared" si="0"/>
        <v>36.285714285714285</v>
      </c>
      <c r="M14">
        <f t="shared" si="1"/>
        <v>3.6285714285714286</v>
      </c>
    </row>
    <row r="15" spans="1:13" x14ac:dyDescent="0.3">
      <c r="A15">
        <v>2</v>
      </c>
      <c r="B15">
        <v>800</v>
      </c>
      <c r="C15">
        <v>2</v>
      </c>
      <c r="D15">
        <v>37</v>
      </c>
      <c r="E15">
        <v>37</v>
      </c>
      <c r="F15">
        <v>37</v>
      </c>
      <c r="G15">
        <v>36</v>
      </c>
      <c r="H15">
        <v>36</v>
      </c>
      <c r="I15">
        <v>37</v>
      </c>
      <c r="J15">
        <v>38</v>
      </c>
      <c r="L15">
        <f t="shared" si="0"/>
        <v>36.857142857142854</v>
      </c>
      <c r="M15">
        <f t="shared" si="1"/>
        <v>3.6857142857142855</v>
      </c>
    </row>
    <row r="16" spans="1:13" x14ac:dyDescent="0.3">
      <c r="A16">
        <v>2</v>
      </c>
      <c r="B16">
        <v>800</v>
      </c>
      <c r="C16">
        <v>3</v>
      </c>
      <c r="D16">
        <v>38</v>
      </c>
      <c r="E16">
        <v>35</v>
      </c>
      <c r="F16">
        <v>39</v>
      </c>
      <c r="G16">
        <v>36</v>
      </c>
      <c r="H16">
        <v>39</v>
      </c>
      <c r="I16">
        <v>38</v>
      </c>
      <c r="L16">
        <f t="shared" si="0"/>
        <v>37.5</v>
      </c>
      <c r="M16">
        <f t="shared" si="1"/>
        <v>3.75</v>
      </c>
    </row>
    <row r="17" spans="1:13" x14ac:dyDescent="0.3">
      <c r="A17">
        <v>2</v>
      </c>
      <c r="B17">
        <v>1600</v>
      </c>
      <c r="C17">
        <v>1</v>
      </c>
      <c r="D17">
        <v>33</v>
      </c>
      <c r="E17">
        <v>36</v>
      </c>
      <c r="F17">
        <v>35</v>
      </c>
      <c r="G17">
        <v>36</v>
      </c>
      <c r="H17">
        <v>37</v>
      </c>
      <c r="I17">
        <v>36</v>
      </c>
      <c r="J17">
        <v>34</v>
      </c>
      <c r="L17">
        <f t="shared" si="0"/>
        <v>35.285714285714285</v>
      </c>
      <c r="M17">
        <f t="shared" si="1"/>
        <v>3.5285714285714285</v>
      </c>
    </row>
    <row r="18" spans="1:13" x14ac:dyDescent="0.3">
      <c r="A18">
        <v>2</v>
      </c>
      <c r="B18">
        <v>1600</v>
      </c>
      <c r="C18">
        <v>2</v>
      </c>
      <c r="D18">
        <v>35</v>
      </c>
      <c r="E18">
        <v>32</v>
      </c>
      <c r="F18">
        <v>34</v>
      </c>
      <c r="G18">
        <v>35</v>
      </c>
      <c r="H18">
        <v>37</v>
      </c>
      <c r="I18">
        <v>33</v>
      </c>
      <c r="J18">
        <v>36</v>
      </c>
      <c r="L18">
        <f t="shared" si="0"/>
        <v>34.571428571428569</v>
      </c>
      <c r="M18">
        <f t="shared" si="1"/>
        <v>3.4571428571428569</v>
      </c>
    </row>
    <row r="19" spans="1:13" x14ac:dyDescent="0.3">
      <c r="A19">
        <v>2</v>
      </c>
      <c r="B19">
        <v>1600</v>
      </c>
      <c r="C19">
        <v>3</v>
      </c>
      <c r="D19">
        <v>36</v>
      </c>
      <c r="E19">
        <v>34</v>
      </c>
      <c r="F19">
        <v>30</v>
      </c>
      <c r="G19">
        <v>37</v>
      </c>
      <c r="H19">
        <v>36</v>
      </c>
      <c r="I19">
        <v>35</v>
      </c>
      <c r="L19">
        <f t="shared" si="0"/>
        <v>34.666666666666664</v>
      </c>
      <c r="M19">
        <f t="shared" si="1"/>
        <v>3.4666666666666663</v>
      </c>
    </row>
    <row r="20" spans="1:13" x14ac:dyDescent="0.3">
      <c r="A20">
        <v>3</v>
      </c>
      <c r="B20">
        <v>800</v>
      </c>
      <c r="C20">
        <v>1</v>
      </c>
      <c r="D20">
        <v>37</v>
      </c>
      <c r="E20">
        <v>35</v>
      </c>
      <c r="F20">
        <v>38</v>
      </c>
      <c r="G20">
        <v>36</v>
      </c>
      <c r="H20">
        <v>38</v>
      </c>
      <c r="I20">
        <v>40</v>
      </c>
      <c r="J20">
        <v>38</v>
      </c>
      <c r="L20">
        <f t="shared" si="0"/>
        <v>37.428571428571431</v>
      </c>
      <c r="M20">
        <f t="shared" si="1"/>
        <v>3.7428571428571429</v>
      </c>
    </row>
    <row r="21" spans="1:13" x14ac:dyDescent="0.3">
      <c r="A21">
        <v>3</v>
      </c>
      <c r="B21">
        <v>800</v>
      </c>
      <c r="C21">
        <v>2</v>
      </c>
      <c r="D21">
        <v>35</v>
      </c>
      <c r="E21">
        <v>35</v>
      </c>
      <c r="F21">
        <v>34</v>
      </c>
      <c r="G21">
        <v>37</v>
      </c>
      <c r="H21">
        <v>37</v>
      </c>
      <c r="I21">
        <v>33</v>
      </c>
      <c r="J21">
        <v>34</v>
      </c>
      <c r="L21">
        <f t="shared" si="0"/>
        <v>35</v>
      </c>
      <c r="M21">
        <f t="shared" si="1"/>
        <v>3.5</v>
      </c>
    </row>
    <row r="22" spans="1:13" x14ac:dyDescent="0.3">
      <c r="A22">
        <v>3</v>
      </c>
      <c r="B22">
        <v>800</v>
      </c>
      <c r="C22">
        <v>3</v>
      </c>
      <c r="D22">
        <v>36</v>
      </c>
      <c r="E22">
        <v>35</v>
      </c>
      <c r="F22">
        <v>30</v>
      </c>
      <c r="G22">
        <v>33</v>
      </c>
      <c r="H22">
        <v>31</v>
      </c>
      <c r="I22">
        <v>31</v>
      </c>
      <c r="L22">
        <f t="shared" si="0"/>
        <v>32.666666666666664</v>
      </c>
      <c r="M22">
        <f t="shared" si="1"/>
        <v>3.2666666666666666</v>
      </c>
    </row>
    <row r="23" spans="1:13" x14ac:dyDescent="0.3">
      <c r="A23">
        <v>3</v>
      </c>
      <c r="B23">
        <v>1600</v>
      </c>
      <c r="C23">
        <v>1</v>
      </c>
      <c r="D23">
        <v>29</v>
      </c>
      <c r="E23">
        <v>31</v>
      </c>
      <c r="F23">
        <v>30</v>
      </c>
      <c r="G23">
        <v>27</v>
      </c>
      <c r="H23">
        <v>31</v>
      </c>
      <c r="I23">
        <v>31</v>
      </c>
      <c r="J23">
        <v>34</v>
      </c>
      <c r="L23">
        <f t="shared" si="0"/>
        <v>30.428571428571427</v>
      </c>
      <c r="M23">
        <f t="shared" si="1"/>
        <v>3.0428571428571427</v>
      </c>
    </row>
    <row r="24" spans="1:13" x14ac:dyDescent="0.3">
      <c r="A24">
        <v>3</v>
      </c>
      <c r="B24">
        <v>1600</v>
      </c>
      <c r="C24">
        <v>2</v>
      </c>
      <c r="D24">
        <v>32</v>
      </c>
      <c r="E24">
        <v>32</v>
      </c>
      <c r="F24">
        <v>33</v>
      </c>
      <c r="G24">
        <v>32</v>
      </c>
      <c r="H24">
        <v>30</v>
      </c>
      <c r="I24">
        <v>32</v>
      </c>
      <c r="J24">
        <v>31</v>
      </c>
      <c r="L24">
        <f t="shared" si="0"/>
        <v>31.714285714285715</v>
      </c>
      <c r="M24">
        <f t="shared" si="1"/>
        <v>3.1714285714285717</v>
      </c>
    </row>
    <row r="25" spans="1:13" x14ac:dyDescent="0.3">
      <c r="A25">
        <v>3</v>
      </c>
      <c r="B25">
        <v>1600</v>
      </c>
      <c r="C25">
        <v>3</v>
      </c>
      <c r="D25">
        <v>28</v>
      </c>
      <c r="E25">
        <v>28</v>
      </c>
      <c r="F25">
        <v>33</v>
      </c>
      <c r="G25">
        <v>31</v>
      </c>
      <c r="H25">
        <v>33</v>
      </c>
      <c r="I25">
        <v>32</v>
      </c>
      <c r="L25">
        <f t="shared" si="0"/>
        <v>30.833333333333332</v>
      </c>
      <c r="M25">
        <f t="shared" si="1"/>
        <v>3.083333333333333</v>
      </c>
    </row>
    <row r="26" spans="1:13" x14ac:dyDescent="0.3">
      <c r="A26">
        <v>4</v>
      </c>
      <c r="B26">
        <v>800</v>
      </c>
      <c r="C26">
        <v>1</v>
      </c>
      <c r="D26">
        <v>37</v>
      </c>
      <c r="E26">
        <v>40</v>
      </c>
      <c r="F26">
        <v>37</v>
      </c>
      <c r="G26">
        <v>40</v>
      </c>
      <c r="H26">
        <v>39</v>
      </c>
      <c r="I26">
        <v>41</v>
      </c>
      <c r="J26">
        <v>38</v>
      </c>
      <c r="L26">
        <f t="shared" si="0"/>
        <v>38.857142857142854</v>
      </c>
      <c r="M26">
        <f t="shared" si="1"/>
        <v>3.8857142857142852</v>
      </c>
    </row>
    <row r="27" spans="1:13" x14ac:dyDescent="0.3">
      <c r="A27">
        <v>4</v>
      </c>
      <c r="B27">
        <v>800</v>
      </c>
      <c r="C27">
        <v>2</v>
      </c>
      <c r="D27">
        <v>33</v>
      </c>
      <c r="E27">
        <v>32</v>
      </c>
      <c r="F27">
        <v>32</v>
      </c>
      <c r="G27">
        <v>32</v>
      </c>
      <c r="H27">
        <v>33</v>
      </c>
      <c r="I27">
        <v>36</v>
      </c>
      <c r="J27">
        <v>37</v>
      </c>
      <c r="L27">
        <f t="shared" si="0"/>
        <v>33.571428571428569</v>
      </c>
      <c r="M27">
        <f t="shared" si="1"/>
        <v>3.3571428571428568</v>
      </c>
    </row>
    <row r="28" spans="1:13" x14ac:dyDescent="0.3">
      <c r="A28">
        <v>4</v>
      </c>
      <c r="B28">
        <v>800</v>
      </c>
      <c r="C28">
        <v>3</v>
      </c>
      <c r="D28">
        <v>35</v>
      </c>
      <c r="E28">
        <v>33</v>
      </c>
      <c r="F28">
        <v>35</v>
      </c>
      <c r="G28">
        <v>33</v>
      </c>
      <c r="H28">
        <v>33</v>
      </c>
      <c r="I28">
        <v>36</v>
      </c>
      <c r="L28">
        <f t="shared" si="0"/>
        <v>34.166666666666664</v>
      </c>
      <c r="M28">
        <f t="shared" si="1"/>
        <v>3.4166666666666665</v>
      </c>
    </row>
    <row r="29" spans="1:13" x14ac:dyDescent="0.3">
      <c r="A29">
        <v>4</v>
      </c>
      <c r="B29">
        <v>1600</v>
      </c>
      <c r="C29">
        <v>1</v>
      </c>
      <c r="D29">
        <v>33</v>
      </c>
      <c r="E29">
        <v>34</v>
      </c>
      <c r="F29">
        <v>33</v>
      </c>
      <c r="G29">
        <v>33</v>
      </c>
      <c r="H29">
        <v>34</v>
      </c>
      <c r="I29">
        <v>34</v>
      </c>
      <c r="J29">
        <v>32</v>
      </c>
      <c r="L29">
        <f t="shared" si="0"/>
        <v>33.285714285714285</v>
      </c>
      <c r="M29">
        <f t="shared" si="1"/>
        <v>3.3285714285714283</v>
      </c>
    </row>
    <row r="30" spans="1:13" x14ac:dyDescent="0.3">
      <c r="A30">
        <v>4</v>
      </c>
      <c r="B30">
        <v>1600</v>
      </c>
      <c r="C30">
        <v>2</v>
      </c>
      <c r="D30">
        <v>31</v>
      </c>
      <c r="E30">
        <v>32</v>
      </c>
      <c r="F30">
        <v>30</v>
      </c>
      <c r="G30">
        <v>32</v>
      </c>
      <c r="H30">
        <v>33</v>
      </c>
      <c r="I30">
        <v>32</v>
      </c>
      <c r="J30">
        <v>30</v>
      </c>
      <c r="L30">
        <f t="shared" si="0"/>
        <v>31.428571428571427</v>
      </c>
      <c r="M30">
        <f t="shared" si="1"/>
        <v>3.1428571428571428</v>
      </c>
    </row>
    <row r="31" spans="1:13" x14ac:dyDescent="0.3">
      <c r="A31">
        <v>4</v>
      </c>
      <c r="B31">
        <v>1600</v>
      </c>
      <c r="C31">
        <v>3</v>
      </c>
      <c r="D31">
        <v>31</v>
      </c>
      <c r="E31">
        <v>32</v>
      </c>
      <c r="F31">
        <v>32</v>
      </c>
      <c r="G31">
        <v>29</v>
      </c>
      <c r="H31">
        <v>33</v>
      </c>
      <c r="I31">
        <v>29</v>
      </c>
      <c r="L31">
        <f t="shared" si="0"/>
        <v>31</v>
      </c>
      <c r="M31">
        <f t="shared" si="1"/>
        <v>3.1</v>
      </c>
    </row>
    <row r="32" spans="1:13" x14ac:dyDescent="0.3">
      <c r="A32">
        <v>5</v>
      </c>
      <c r="B32">
        <v>800</v>
      </c>
      <c r="C32">
        <v>1</v>
      </c>
      <c r="D32">
        <v>39</v>
      </c>
      <c r="E32">
        <v>38</v>
      </c>
      <c r="F32">
        <v>41</v>
      </c>
      <c r="G32">
        <v>38</v>
      </c>
      <c r="H32">
        <v>40</v>
      </c>
      <c r="I32">
        <v>37</v>
      </c>
      <c r="J32">
        <v>38</v>
      </c>
      <c r="L32">
        <f t="shared" si="0"/>
        <v>38.714285714285715</v>
      </c>
      <c r="M32">
        <f t="shared" si="1"/>
        <v>3.8714285714285714</v>
      </c>
    </row>
    <row r="33" spans="1:13" x14ac:dyDescent="0.3">
      <c r="A33">
        <v>5</v>
      </c>
      <c r="B33">
        <v>800</v>
      </c>
      <c r="C33">
        <v>2</v>
      </c>
      <c r="D33">
        <v>35</v>
      </c>
      <c r="E33">
        <v>37</v>
      </c>
      <c r="F33">
        <v>35</v>
      </c>
      <c r="G33">
        <v>36</v>
      </c>
      <c r="H33">
        <v>35</v>
      </c>
      <c r="L33">
        <f t="shared" si="0"/>
        <v>35.6</v>
      </c>
      <c r="M33">
        <f t="shared" si="1"/>
        <v>3.56</v>
      </c>
    </row>
    <row r="34" spans="1:13" x14ac:dyDescent="0.3">
      <c r="A34">
        <v>5</v>
      </c>
      <c r="B34">
        <v>800</v>
      </c>
      <c r="C34">
        <v>3</v>
      </c>
      <c r="D34">
        <v>33</v>
      </c>
      <c r="E34">
        <v>33</v>
      </c>
      <c r="F34">
        <v>33</v>
      </c>
      <c r="G34">
        <v>33</v>
      </c>
      <c r="H34">
        <v>31</v>
      </c>
      <c r="I34">
        <v>34</v>
      </c>
      <c r="J34">
        <v>31</v>
      </c>
      <c r="K34">
        <v>32</v>
      </c>
      <c r="L34">
        <f>AVERAGE(D34:K34)</f>
        <v>32.5</v>
      </c>
      <c r="M34">
        <f t="shared" si="1"/>
        <v>3.25</v>
      </c>
    </row>
    <row r="35" spans="1:13" x14ac:dyDescent="0.3">
      <c r="A35">
        <v>5</v>
      </c>
      <c r="B35">
        <v>1600</v>
      </c>
      <c r="C35">
        <v>1</v>
      </c>
      <c r="D35">
        <v>34</v>
      </c>
      <c r="E35">
        <v>34</v>
      </c>
      <c r="F35">
        <v>36</v>
      </c>
      <c r="G35">
        <v>34</v>
      </c>
      <c r="H35">
        <v>31</v>
      </c>
      <c r="I35">
        <v>33</v>
      </c>
      <c r="J35">
        <v>33</v>
      </c>
      <c r="L35">
        <f t="shared" ref="L35:L55" si="2">AVERAGE(D35:K35)</f>
        <v>33.571428571428569</v>
      </c>
      <c r="M35">
        <f t="shared" si="1"/>
        <v>3.3571428571428568</v>
      </c>
    </row>
    <row r="36" spans="1:13" x14ac:dyDescent="0.3">
      <c r="A36">
        <v>5</v>
      </c>
      <c r="B36">
        <v>1600</v>
      </c>
      <c r="C36">
        <v>2</v>
      </c>
      <c r="D36">
        <v>32</v>
      </c>
      <c r="E36">
        <v>32</v>
      </c>
      <c r="F36">
        <v>31</v>
      </c>
      <c r="G36">
        <v>33</v>
      </c>
      <c r="H36">
        <v>31</v>
      </c>
      <c r="I36">
        <v>30</v>
      </c>
      <c r="J36">
        <v>32</v>
      </c>
      <c r="L36">
        <f t="shared" si="2"/>
        <v>31.571428571428573</v>
      </c>
      <c r="M36">
        <f t="shared" si="1"/>
        <v>3.1571428571428575</v>
      </c>
    </row>
    <row r="37" spans="1:13" x14ac:dyDescent="0.3">
      <c r="A37">
        <v>5</v>
      </c>
      <c r="B37">
        <v>1600</v>
      </c>
      <c r="C37">
        <v>3</v>
      </c>
      <c r="D37">
        <v>32</v>
      </c>
      <c r="E37">
        <v>32</v>
      </c>
      <c r="F37">
        <v>30</v>
      </c>
      <c r="G37">
        <v>30</v>
      </c>
      <c r="H37">
        <v>34</v>
      </c>
      <c r="I37">
        <v>34</v>
      </c>
      <c r="J37">
        <v>32</v>
      </c>
      <c r="L37">
        <f t="shared" si="2"/>
        <v>32</v>
      </c>
      <c r="M37">
        <f t="shared" si="1"/>
        <v>3.2</v>
      </c>
    </row>
    <row r="38" spans="1:13" x14ac:dyDescent="0.3">
      <c r="A38">
        <v>6</v>
      </c>
      <c r="B38">
        <v>800</v>
      </c>
      <c r="C38">
        <v>1</v>
      </c>
      <c r="D38">
        <v>39</v>
      </c>
      <c r="E38">
        <v>36</v>
      </c>
      <c r="F38">
        <v>39</v>
      </c>
      <c r="G38">
        <v>38</v>
      </c>
      <c r="H38">
        <v>35</v>
      </c>
      <c r="I38">
        <v>37</v>
      </c>
      <c r="J38">
        <v>37</v>
      </c>
      <c r="L38">
        <f t="shared" si="2"/>
        <v>37.285714285714285</v>
      </c>
      <c r="M38">
        <f t="shared" si="1"/>
        <v>3.7285714285714286</v>
      </c>
    </row>
    <row r="39" spans="1:13" x14ac:dyDescent="0.3">
      <c r="A39">
        <v>6</v>
      </c>
      <c r="B39">
        <v>800</v>
      </c>
      <c r="C39">
        <v>2</v>
      </c>
      <c r="D39">
        <v>28</v>
      </c>
      <c r="E39">
        <v>32</v>
      </c>
      <c r="F39">
        <v>31</v>
      </c>
      <c r="G39">
        <v>29</v>
      </c>
      <c r="H39">
        <v>30</v>
      </c>
      <c r="I39">
        <v>32</v>
      </c>
      <c r="J39">
        <v>32</v>
      </c>
      <c r="L39">
        <f t="shared" si="2"/>
        <v>30.571428571428573</v>
      </c>
      <c r="M39">
        <f t="shared" si="1"/>
        <v>3.0571428571428574</v>
      </c>
    </row>
    <row r="40" spans="1:13" x14ac:dyDescent="0.3">
      <c r="A40">
        <v>6</v>
      </c>
      <c r="B40">
        <v>800</v>
      </c>
      <c r="C40">
        <v>3</v>
      </c>
      <c r="D40">
        <v>33</v>
      </c>
      <c r="E40">
        <v>30</v>
      </c>
      <c r="F40">
        <v>30</v>
      </c>
      <c r="G40">
        <v>31</v>
      </c>
      <c r="H40">
        <v>31</v>
      </c>
      <c r="I40">
        <v>32</v>
      </c>
      <c r="J40">
        <v>30</v>
      </c>
      <c r="L40">
        <f t="shared" si="2"/>
        <v>31</v>
      </c>
      <c r="M40">
        <f t="shared" si="1"/>
        <v>3.1</v>
      </c>
    </row>
    <row r="41" spans="1:13" x14ac:dyDescent="0.3">
      <c r="A41">
        <v>6</v>
      </c>
      <c r="B41">
        <v>1600</v>
      </c>
      <c r="C41">
        <v>1</v>
      </c>
      <c r="D41">
        <v>33</v>
      </c>
      <c r="E41">
        <v>32</v>
      </c>
      <c r="F41">
        <v>31</v>
      </c>
      <c r="G41">
        <v>33</v>
      </c>
      <c r="H41">
        <v>34</v>
      </c>
      <c r="I41">
        <v>32</v>
      </c>
      <c r="J41">
        <v>32</v>
      </c>
      <c r="L41">
        <f t="shared" si="2"/>
        <v>32.428571428571431</v>
      </c>
      <c r="M41">
        <f t="shared" si="1"/>
        <v>3.2428571428571429</v>
      </c>
    </row>
    <row r="42" spans="1:13" x14ac:dyDescent="0.3">
      <c r="A42">
        <v>6</v>
      </c>
      <c r="B42">
        <v>1600</v>
      </c>
      <c r="C42">
        <v>2</v>
      </c>
      <c r="D42">
        <v>38</v>
      </c>
      <c r="E42">
        <v>38</v>
      </c>
      <c r="F42">
        <v>36</v>
      </c>
      <c r="G42">
        <v>35</v>
      </c>
      <c r="H42">
        <v>36</v>
      </c>
      <c r="I42">
        <v>38</v>
      </c>
      <c r="J42">
        <v>36</v>
      </c>
      <c r="L42">
        <f t="shared" si="2"/>
        <v>36.714285714285715</v>
      </c>
      <c r="M42">
        <f t="shared" si="1"/>
        <v>3.6714285714285717</v>
      </c>
    </row>
    <row r="43" spans="1:13" x14ac:dyDescent="0.3">
      <c r="A43">
        <v>6</v>
      </c>
      <c r="B43">
        <v>1600</v>
      </c>
      <c r="C43">
        <v>3</v>
      </c>
      <c r="D43">
        <v>34</v>
      </c>
      <c r="E43">
        <v>30</v>
      </c>
      <c r="F43">
        <v>31</v>
      </c>
      <c r="G43">
        <v>27</v>
      </c>
      <c r="H43">
        <v>28</v>
      </c>
      <c r="I43">
        <v>29</v>
      </c>
      <c r="J43">
        <v>31</v>
      </c>
      <c r="L43">
        <f t="shared" si="2"/>
        <v>30</v>
      </c>
      <c r="M43">
        <f t="shared" si="1"/>
        <v>3</v>
      </c>
    </row>
    <row r="44" spans="1:13" x14ac:dyDescent="0.3">
      <c r="A44">
        <v>7</v>
      </c>
      <c r="B44">
        <v>800</v>
      </c>
      <c r="C44">
        <v>1</v>
      </c>
      <c r="D44">
        <v>39</v>
      </c>
      <c r="E44">
        <v>37</v>
      </c>
      <c r="F44">
        <v>37</v>
      </c>
      <c r="G44">
        <v>40</v>
      </c>
      <c r="H44">
        <v>38</v>
      </c>
      <c r="I44">
        <v>35</v>
      </c>
      <c r="J44">
        <v>36</v>
      </c>
      <c r="L44">
        <f t="shared" si="2"/>
        <v>37.428571428571431</v>
      </c>
      <c r="M44">
        <f t="shared" si="1"/>
        <v>3.7428571428571429</v>
      </c>
    </row>
    <row r="45" spans="1:13" x14ac:dyDescent="0.3">
      <c r="A45">
        <v>7</v>
      </c>
      <c r="B45">
        <v>800</v>
      </c>
      <c r="C45">
        <v>2</v>
      </c>
      <c r="D45">
        <v>34</v>
      </c>
      <c r="E45">
        <v>36</v>
      </c>
      <c r="F45">
        <v>38</v>
      </c>
      <c r="G45">
        <v>34</v>
      </c>
      <c r="H45">
        <v>34</v>
      </c>
      <c r="I45">
        <v>37</v>
      </c>
      <c r="J45">
        <v>36</v>
      </c>
      <c r="L45">
        <f t="shared" si="2"/>
        <v>35.571428571428569</v>
      </c>
      <c r="M45">
        <f t="shared" si="1"/>
        <v>3.5571428571428569</v>
      </c>
    </row>
    <row r="46" spans="1:13" x14ac:dyDescent="0.3">
      <c r="A46">
        <v>7</v>
      </c>
      <c r="B46">
        <v>800</v>
      </c>
      <c r="C46">
        <v>3</v>
      </c>
      <c r="D46">
        <v>34</v>
      </c>
      <c r="E46">
        <v>33</v>
      </c>
      <c r="F46">
        <v>34</v>
      </c>
      <c r="G46">
        <v>34</v>
      </c>
      <c r="H46">
        <v>31</v>
      </c>
      <c r="I46">
        <v>33</v>
      </c>
      <c r="J46">
        <v>32</v>
      </c>
      <c r="L46">
        <f t="shared" si="2"/>
        <v>33</v>
      </c>
      <c r="M46">
        <f t="shared" si="1"/>
        <v>3.3</v>
      </c>
    </row>
    <row r="47" spans="1:13" x14ac:dyDescent="0.3">
      <c r="A47">
        <v>7</v>
      </c>
      <c r="B47">
        <v>1600</v>
      </c>
      <c r="C47">
        <v>1</v>
      </c>
      <c r="D47">
        <v>33</v>
      </c>
      <c r="E47">
        <v>32</v>
      </c>
      <c r="F47">
        <v>35</v>
      </c>
      <c r="G47">
        <v>29</v>
      </c>
      <c r="H47">
        <v>33</v>
      </c>
      <c r="I47">
        <v>34</v>
      </c>
      <c r="J47">
        <v>34</v>
      </c>
      <c r="L47">
        <f t="shared" si="2"/>
        <v>32.857142857142854</v>
      </c>
      <c r="M47">
        <f t="shared" si="1"/>
        <v>3.2857142857142856</v>
      </c>
    </row>
    <row r="48" spans="1:13" x14ac:dyDescent="0.3">
      <c r="A48">
        <v>7</v>
      </c>
      <c r="B48">
        <v>1600</v>
      </c>
      <c r="C48">
        <v>2</v>
      </c>
      <c r="D48">
        <v>33</v>
      </c>
      <c r="E48">
        <v>33</v>
      </c>
      <c r="F48">
        <v>34</v>
      </c>
      <c r="G48">
        <v>34</v>
      </c>
      <c r="H48">
        <v>33</v>
      </c>
      <c r="I48">
        <v>36</v>
      </c>
      <c r="J48">
        <v>32</v>
      </c>
      <c r="L48">
        <f t="shared" si="2"/>
        <v>33.571428571428569</v>
      </c>
      <c r="M48">
        <f t="shared" si="1"/>
        <v>3.3571428571428568</v>
      </c>
    </row>
    <row r="49" spans="1:13" x14ac:dyDescent="0.3">
      <c r="A49">
        <v>7</v>
      </c>
      <c r="B49">
        <v>1600</v>
      </c>
      <c r="C49">
        <v>3</v>
      </c>
      <c r="D49">
        <v>30</v>
      </c>
      <c r="E49">
        <v>30</v>
      </c>
      <c r="F49">
        <v>33</v>
      </c>
      <c r="G49">
        <v>32</v>
      </c>
      <c r="H49">
        <v>32</v>
      </c>
      <c r="I49">
        <v>31</v>
      </c>
      <c r="J49">
        <v>30</v>
      </c>
      <c r="L49">
        <f t="shared" si="2"/>
        <v>31.142857142857142</v>
      </c>
      <c r="M49">
        <f t="shared" si="1"/>
        <v>3.1142857142857143</v>
      </c>
    </row>
    <row r="50" spans="1:13" x14ac:dyDescent="0.3">
      <c r="A50">
        <v>8</v>
      </c>
      <c r="B50">
        <v>800</v>
      </c>
      <c r="C50">
        <v>1</v>
      </c>
      <c r="D50">
        <v>39</v>
      </c>
      <c r="E50">
        <v>37</v>
      </c>
      <c r="F50">
        <v>42</v>
      </c>
      <c r="G50">
        <v>38</v>
      </c>
      <c r="H50">
        <v>40</v>
      </c>
      <c r="I50">
        <v>39</v>
      </c>
      <c r="J50">
        <v>37</v>
      </c>
      <c r="L50">
        <f t="shared" si="2"/>
        <v>38.857142857142854</v>
      </c>
      <c r="M50">
        <f t="shared" si="1"/>
        <v>3.8857142857142852</v>
      </c>
    </row>
    <row r="51" spans="1:13" x14ac:dyDescent="0.3">
      <c r="A51">
        <v>8</v>
      </c>
      <c r="B51">
        <v>800</v>
      </c>
      <c r="C51">
        <v>2</v>
      </c>
      <c r="D51">
        <v>36</v>
      </c>
      <c r="E51">
        <v>37</v>
      </c>
      <c r="F51">
        <v>39</v>
      </c>
      <c r="G51">
        <v>39</v>
      </c>
      <c r="H51">
        <v>37</v>
      </c>
      <c r="I51">
        <v>36</v>
      </c>
      <c r="J51">
        <v>39</v>
      </c>
      <c r="L51">
        <f t="shared" si="2"/>
        <v>37.571428571428569</v>
      </c>
      <c r="M51">
        <f t="shared" si="1"/>
        <v>3.7571428571428571</v>
      </c>
    </row>
    <row r="52" spans="1:13" x14ac:dyDescent="0.3">
      <c r="A52">
        <v>8</v>
      </c>
      <c r="B52">
        <v>800</v>
      </c>
      <c r="C52">
        <v>3</v>
      </c>
      <c r="D52">
        <v>35</v>
      </c>
      <c r="E52">
        <v>35</v>
      </c>
      <c r="F52">
        <v>34</v>
      </c>
      <c r="G52">
        <v>36</v>
      </c>
      <c r="H52">
        <v>35</v>
      </c>
      <c r="I52">
        <v>36</v>
      </c>
      <c r="J52">
        <v>36</v>
      </c>
      <c r="L52">
        <f t="shared" si="2"/>
        <v>35.285714285714285</v>
      </c>
      <c r="M52">
        <f t="shared" si="1"/>
        <v>3.5285714285714285</v>
      </c>
    </row>
    <row r="53" spans="1:13" x14ac:dyDescent="0.3">
      <c r="A53">
        <v>8</v>
      </c>
      <c r="B53">
        <v>1600</v>
      </c>
      <c r="C53">
        <v>1</v>
      </c>
      <c r="D53">
        <v>36</v>
      </c>
      <c r="E53">
        <v>33</v>
      </c>
      <c r="F53">
        <v>36</v>
      </c>
      <c r="G53">
        <v>36</v>
      </c>
      <c r="H53">
        <v>34</v>
      </c>
      <c r="I53">
        <v>37</v>
      </c>
      <c r="J53">
        <v>36</v>
      </c>
      <c r="L53">
        <f t="shared" si="2"/>
        <v>35.428571428571431</v>
      </c>
      <c r="M53">
        <f t="shared" si="1"/>
        <v>3.5428571428571431</v>
      </c>
    </row>
    <row r="54" spans="1:13" x14ac:dyDescent="0.3">
      <c r="A54">
        <v>8</v>
      </c>
      <c r="B54">
        <v>1600</v>
      </c>
      <c r="C54">
        <v>2</v>
      </c>
      <c r="D54">
        <v>33</v>
      </c>
      <c r="E54">
        <v>32</v>
      </c>
      <c r="F54">
        <v>33</v>
      </c>
      <c r="G54">
        <v>30</v>
      </c>
      <c r="H54">
        <v>31</v>
      </c>
      <c r="I54">
        <v>34</v>
      </c>
      <c r="J54">
        <v>32</v>
      </c>
      <c r="L54">
        <f t="shared" si="2"/>
        <v>32.142857142857146</v>
      </c>
      <c r="M54">
        <f t="shared" si="1"/>
        <v>3.2142857142857144</v>
      </c>
    </row>
    <row r="55" spans="1:13" x14ac:dyDescent="0.3">
      <c r="A55">
        <v>8</v>
      </c>
      <c r="B55">
        <v>1600</v>
      </c>
      <c r="C55">
        <v>3</v>
      </c>
      <c r="D55">
        <v>33</v>
      </c>
      <c r="E55">
        <v>33</v>
      </c>
      <c r="F55">
        <v>31</v>
      </c>
      <c r="G55">
        <v>31</v>
      </c>
      <c r="H55">
        <v>33</v>
      </c>
      <c r="I55">
        <v>31</v>
      </c>
      <c r="J55">
        <v>32</v>
      </c>
      <c r="L55">
        <f t="shared" si="2"/>
        <v>32</v>
      </c>
      <c r="M55">
        <f t="shared" si="1"/>
        <v>3.2</v>
      </c>
    </row>
  </sheetData>
  <mergeCells count="1">
    <mergeCell ref="D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7432-FEF1-4E4F-A779-22FAFF42CBB2}">
  <dimension ref="A1:P55"/>
  <sheetViews>
    <sheetView topLeftCell="A16" workbookViewId="0">
      <selection activeCell="P33" sqref="P33"/>
    </sheetView>
  </sheetViews>
  <sheetFormatPr defaultRowHeight="14.4" x14ac:dyDescent="0.3"/>
  <sheetData>
    <row r="1" spans="1:12" x14ac:dyDescent="0.3">
      <c r="A1" t="s">
        <v>37</v>
      </c>
      <c r="B1" t="s">
        <v>38</v>
      </c>
      <c r="C1" t="s">
        <v>39</v>
      </c>
      <c r="D1" s="7" t="s">
        <v>6</v>
      </c>
      <c r="E1" s="7"/>
      <c r="F1" s="7"/>
      <c r="G1" s="7"/>
      <c r="H1" s="7"/>
      <c r="I1" s="7"/>
      <c r="J1" s="7"/>
      <c r="K1" t="s">
        <v>7</v>
      </c>
      <c r="L1" t="s">
        <v>34</v>
      </c>
    </row>
    <row r="2" spans="1:12" x14ac:dyDescent="0.3">
      <c r="A2" t="s">
        <v>24</v>
      </c>
      <c r="B2" t="s">
        <v>24</v>
      </c>
      <c r="C2">
        <v>1</v>
      </c>
      <c r="D2">
        <v>33</v>
      </c>
      <c r="E2">
        <v>30</v>
      </c>
      <c r="F2">
        <v>33</v>
      </c>
      <c r="G2">
        <v>34</v>
      </c>
      <c r="H2">
        <v>34</v>
      </c>
      <c r="I2">
        <v>30</v>
      </c>
      <c r="J2">
        <v>36</v>
      </c>
      <c r="K2">
        <f>AVERAGE(D2:J2)</f>
        <v>32.857142857142854</v>
      </c>
      <c r="L2">
        <f>K2/10</f>
        <v>3.2857142857142856</v>
      </c>
    </row>
    <row r="3" spans="1:12" x14ac:dyDescent="0.3">
      <c r="A3" t="s">
        <v>24</v>
      </c>
      <c r="B3" t="s">
        <v>24</v>
      </c>
      <c r="C3">
        <v>2</v>
      </c>
      <c r="D3">
        <v>32</v>
      </c>
      <c r="E3">
        <v>33</v>
      </c>
      <c r="F3">
        <v>31</v>
      </c>
      <c r="G3">
        <v>35</v>
      </c>
      <c r="H3">
        <v>31</v>
      </c>
      <c r="I3">
        <v>32</v>
      </c>
      <c r="J3">
        <v>33</v>
      </c>
      <c r="K3">
        <f t="shared" ref="K3:K46" si="0">AVERAGE(D3:J3)</f>
        <v>32.428571428571431</v>
      </c>
      <c r="L3">
        <f t="shared" ref="L3:L46" si="1">K3/10</f>
        <v>3.2428571428571429</v>
      </c>
    </row>
    <row r="4" spans="1:12" x14ac:dyDescent="0.3">
      <c r="A4" t="s">
        <v>24</v>
      </c>
      <c r="B4" t="s">
        <v>24</v>
      </c>
      <c r="C4">
        <v>3</v>
      </c>
      <c r="D4">
        <v>38</v>
      </c>
      <c r="E4">
        <v>33</v>
      </c>
      <c r="F4">
        <v>37</v>
      </c>
      <c r="G4">
        <v>37</v>
      </c>
      <c r="H4">
        <v>33</v>
      </c>
      <c r="I4">
        <v>34</v>
      </c>
      <c r="J4">
        <v>33</v>
      </c>
      <c r="K4">
        <f t="shared" si="0"/>
        <v>35</v>
      </c>
      <c r="L4">
        <f t="shared" si="1"/>
        <v>3.5</v>
      </c>
    </row>
    <row r="5" spans="1:12" x14ac:dyDescent="0.3">
      <c r="A5" t="s">
        <v>24</v>
      </c>
      <c r="B5" t="s">
        <v>24</v>
      </c>
      <c r="C5">
        <v>4</v>
      </c>
      <c r="D5">
        <v>38</v>
      </c>
      <c r="E5">
        <v>34</v>
      </c>
      <c r="F5">
        <v>35</v>
      </c>
      <c r="G5">
        <v>37</v>
      </c>
      <c r="H5">
        <v>33</v>
      </c>
      <c r="I5">
        <v>35</v>
      </c>
      <c r="J5">
        <v>31</v>
      </c>
      <c r="K5">
        <f t="shared" si="0"/>
        <v>34.714285714285715</v>
      </c>
      <c r="L5">
        <f t="shared" si="1"/>
        <v>3.4714285714285715</v>
      </c>
    </row>
    <row r="6" spans="1:12" x14ac:dyDescent="0.3">
      <c r="A6" t="s">
        <v>24</v>
      </c>
      <c r="B6" t="s">
        <v>24</v>
      </c>
      <c r="C6">
        <v>5</v>
      </c>
      <c r="D6">
        <v>32</v>
      </c>
      <c r="E6">
        <v>34</v>
      </c>
      <c r="F6">
        <v>34</v>
      </c>
      <c r="G6">
        <v>35</v>
      </c>
      <c r="H6">
        <v>35</v>
      </c>
      <c r="I6">
        <v>35</v>
      </c>
      <c r="J6">
        <v>35</v>
      </c>
      <c r="K6">
        <f t="shared" si="0"/>
        <v>34.285714285714285</v>
      </c>
      <c r="L6">
        <f t="shared" si="1"/>
        <v>3.4285714285714284</v>
      </c>
    </row>
    <row r="7" spans="1:12" x14ac:dyDescent="0.3">
      <c r="A7" t="s">
        <v>24</v>
      </c>
      <c r="B7" t="s">
        <v>24</v>
      </c>
      <c r="C7">
        <v>6</v>
      </c>
      <c r="D7">
        <v>38</v>
      </c>
      <c r="E7">
        <v>32</v>
      </c>
      <c r="F7">
        <v>35</v>
      </c>
      <c r="G7">
        <v>38</v>
      </c>
      <c r="H7">
        <v>34</v>
      </c>
      <c r="I7">
        <v>35</v>
      </c>
      <c r="J7">
        <v>33</v>
      </c>
      <c r="K7">
        <f t="shared" si="0"/>
        <v>35</v>
      </c>
      <c r="L7">
        <f t="shared" si="1"/>
        <v>3.5</v>
      </c>
    </row>
    <row r="8" spans="1:12" x14ac:dyDescent="0.3">
      <c r="A8">
        <v>9</v>
      </c>
      <c r="B8">
        <v>800</v>
      </c>
      <c r="C8">
        <v>1</v>
      </c>
      <c r="D8">
        <v>33</v>
      </c>
      <c r="E8">
        <v>32</v>
      </c>
      <c r="F8">
        <v>36</v>
      </c>
      <c r="G8">
        <v>32</v>
      </c>
      <c r="H8">
        <v>33</v>
      </c>
      <c r="I8">
        <v>38</v>
      </c>
      <c r="J8">
        <v>34</v>
      </c>
      <c r="K8">
        <f t="shared" si="0"/>
        <v>34</v>
      </c>
      <c r="L8">
        <f t="shared" si="1"/>
        <v>3.4</v>
      </c>
    </row>
    <row r="9" spans="1:12" x14ac:dyDescent="0.3">
      <c r="A9">
        <v>9</v>
      </c>
      <c r="B9">
        <v>800</v>
      </c>
      <c r="C9">
        <v>2</v>
      </c>
      <c r="D9">
        <v>36</v>
      </c>
      <c r="E9">
        <v>36</v>
      </c>
      <c r="F9">
        <v>36</v>
      </c>
      <c r="G9">
        <v>31</v>
      </c>
      <c r="H9">
        <v>31</v>
      </c>
      <c r="I9">
        <v>33</v>
      </c>
      <c r="J9">
        <v>33</v>
      </c>
      <c r="K9">
        <f t="shared" si="0"/>
        <v>33.714285714285715</v>
      </c>
      <c r="L9">
        <f t="shared" si="1"/>
        <v>3.3714285714285714</v>
      </c>
    </row>
    <row r="10" spans="1:12" x14ac:dyDescent="0.3">
      <c r="A10">
        <v>9</v>
      </c>
      <c r="B10">
        <v>800</v>
      </c>
      <c r="C10">
        <v>3</v>
      </c>
      <c r="D10">
        <v>40</v>
      </c>
      <c r="E10">
        <v>30</v>
      </c>
      <c r="F10">
        <v>34</v>
      </c>
      <c r="G10">
        <v>36</v>
      </c>
      <c r="H10">
        <v>38</v>
      </c>
      <c r="I10">
        <v>37</v>
      </c>
      <c r="J10">
        <v>37</v>
      </c>
      <c r="K10">
        <f t="shared" si="0"/>
        <v>36</v>
      </c>
      <c r="L10">
        <f t="shared" si="1"/>
        <v>3.6</v>
      </c>
    </row>
    <row r="11" spans="1:12" x14ac:dyDescent="0.3">
      <c r="A11">
        <v>9</v>
      </c>
      <c r="B11">
        <v>1600</v>
      </c>
      <c r="C11">
        <v>1</v>
      </c>
      <c r="D11">
        <v>32</v>
      </c>
      <c r="E11">
        <v>34</v>
      </c>
      <c r="F11">
        <v>37</v>
      </c>
      <c r="G11">
        <v>32</v>
      </c>
      <c r="H11">
        <v>38</v>
      </c>
      <c r="I11">
        <v>36</v>
      </c>
      <c r="J11">
        <v>35</v>
      </c>
      <c r="K11">
        <f t="shared" si="0"/>
        <v>34.857142857142854</v>
      </c>
      <c r="L11">
        <f t="shared" si="1"/>
        <v>3.4857142857142853</v>
      </c>
    </row>
    <row r="12" spans="1:12" x14ac:dyDescent="0.3">
      <c r="A12">
        <v>9</v>
      </c>
      <c r="B12">
        <v>1600</v>
      </c>
      <c r="C12">
        <v>2</v>
      </c>
      <c r="D12">
        <v>36</v>
      </c>
      <c r="E12">
        <v>36</v>
      </c>
      <c r="F12">
        <v>35</v>
      </c>
      <c r="G12">
        <v>34</v>
      </c>
      <c r="H12">
        <v>38</v>
      </c>
      <c r="I12">
        <v>37</v>
      </c>
      <c r="J12">
        <v>32</v>
      </c>
      <c r="K12">
        <f t="shared" si="0"/>
        <v>35.428571428571431</v>
      </c>
      <c r="L12">
        <f t="shared" si="1"/>
        <v>3.5428571428571431</v>
      </c>
    </row>
    <row r="13" spans="1:12" x14ac:dyDescent="0.3">
      <c r="A13">
        <v>9</v>
      </c>
      <c r="B13">
        <v>1600</v>
      </c>
      <c r="C13">
        <v>3</v>
      </c>
      <c r="D13">
        <v>35</v>
      </c>
      <c r="E13">
        <v>37</v>
      </c>
      <c r="F13">
        <v>36</v>
      </c>
      <c r="G13">
        <v>35</v>
      </c>
      <c r="H13">
        <v>36</v>
      </c>
      <c r="I13">
        <v>34</v>
      </c>
      <c r="J13">
        <v>36</v>
      </c>
      <c r="K13">
        <f t="shared" si="0"/>
        <v>35.571428571428569</v>
      </c>
      <c r="L13">
        <f t="shared" si="1"/>
        <v>3.5571428571428569</v>
      </c>
    </row>
    <row r="14" spans="1:12" x14ac:dyDescent="0.3">
      <c r="A14">
        <v>10</v>
      </c>
      <c r="B14">
        <v>800</v>
      </c>
      <c r="C14">
        <v>1</v>
      </c>
      <c r="D14">
        <v>39</v>
      </c>
      <c r="E14">
        <v>36</v>
      </c>
      <c r="F14">
        <v>38</v>
      </c>
      <c r="G14">
        <v>38</v>
      </c>
      <c r="H14">
        <v>31</v>
      </c>
      <c r="I14">
        <v>34</v>
      </c>
      <c r="J14">
        <v>36</v>
      </c>
      <c r="K14">
        <f t="shared" si="0"/>
        <v>36</v>
      </c>
      <c r="L14">
        <f t="shared" si="1"/>
        <v>3.6</v>
      </c>
    </row>
    <row r="15" spans="1:12" x14ac:dyDescent="0.3">
      <c r="A15">
        <v>10</v>
      </c>
      <c r="B15">
        <v>800</v>
      </c>
      <c r="C15">
        <v>2</v>
      </c>
      <c r="D15">
        <v>36</v>
      </c>
      <c r="E15">
        <v>38</v>
      </c>
      <c r="F15">
        <v>38</v>
      </c>
      <c r="G15">
        <v>32</v>
      </c>
      <c r="H15">
        <v>35</v>
      </c>
      <c r="I15">
        <v>37</v>
      </c>
      <c r="J15">
        <v>34</v>
      </c>
      <c r="K15">
        <f t="shared" si="0"/>
        <v>35.714285714285715</v>
      </c>
      <c r="L15">
        <f t="shared" si="1"/>
        <v>3.5714285714285716</v>
      </c>
    </row>
    <row r="16" spans="1:12" x14ac:dyDescent="0.3">
      <c r="A16">
        <v>10</v>
      </c>
      <c r="B16">
        <v>800</v>
      </c>
      <c r="C16">
        <v>3</v>
      </c>
      <c r="D16">
        <v>37</v>
      </c>
      <c r="E16">
        <v>41</v>
      </c>
      <c r="F16">
        <v>37</v>
      </c>
      <c r="G16">
        <v>37</v>
      </c>
      <c r="H16">
        <v>37</v>
      </c>
      <c r="I16">
        <v>38</v>
      </c>
      <c r="J16">
        <v>33</v>
      </c>
      <c r="K16">
        <f t="shared" si="0"/>
        <v>37.142857142857146</v>
      </c>
      <c r="L16">
        <f t="shared" si="1"/>
        <v>3.7142857142857144</v>
      </c>
    </row>
    <row r="17" spans="1:12" x14ac:dyDescent="0.3">
      <c r="A17">
        <v>10</v>
      </c>
      <c r="B17">
        <v>1600</v>
      </c>
      <c r="C17">
        <v>1</v>
      </c>
      <c r="D17">
        <v>34</v>
      </c>
      <c r="E17">
        <v>34</v>
      </c>
      <c r="F17">
        <v>37</v>
      </c>
      <c r="G17">
        <v>38</v>
      </c>
      <c r="H17">
        <v>37</v>
      </c>
      <c r="I17">
        <v>39</v>
      </c>
      <c r="J17">
        <v>35</v>
      </c>
      <c r="K17">
        <f t="shared" si="0"/>
        <v>36.285714285714285</v>
      </c>
      <c r="L17">
        <f t="shared" si="1"/>
        <v>3.6285714285714286</v>
      </c>
    </row>
    <row r="18" spans="1:12" x14ac:dyDescent="0.3">
      <c r="A18">
        <v>10</v>
      </c>
      <c r="B18">
        <v>1600</v>
      </c>
      <c r="C18">
        <v>2</v>
      </c>
      <c r="D18">
        <v>36</v>
      </c>
      <c r="E18">
        <v>33</v>
      </c>
      <c r="F18">
        <v>40</v>
      </c>
      <c r="G18">
        <v>32</v>
      </c>
      <c r="H18">
        <v>30</v>
      </c>
      <c r="I18">
        <v>35</v>
      </c>
      <c r="J18">
        <v>37</v>
      </c>
      <c r="K18">
        <f t="shared" si="0"/>
        <v>34.714285714285715</v>
      </c>
      <c r="L18">
        <f t="shared" si="1"/>
        <v>3.4714285714285715</v>
      </c>
    </row>
    <row r="19" spans="1:12" x14ac:dyDescent="0.3">
      <c r="A19">
        <v>10</v>
      </c>
      <c r="B19">
        <v>1600</v>
      </c>
      <c r="C19">
        <v>3</v>
      </c>
      <c r="D19">
        <v>35</v>
      </c>
      <c r="E19">
        <v>30</v>
      </c>
      <c r="F19">
        <v>32</v>
      </c>
      <c r="G19">
        <v>34</v>
      </c>
      <c r="H19">
        <v>32</v>
      </c>
      <c r="I19">
        <v>35</v>
      </c>
      <c r="J19">
        <v>32</v>
      </c>
      <c r="K19">
        <f t="shared" si="0"/>
        <v>32.857142857142854</v>
      </c>
      <c r="L19">
        <f t="shared" si="1"/>
        <v>3.2857142857142856</v>
      </c>
    </row>
    <row r="20" spans="1:12" x14ac:dyDescent="0.3">
      <c r="A20">
        <v>11</v>
      </c>
      <c r="B20">
        <v>800</v>
      </c>
      <c r="C20">
        <v>1</v>
      </c>
      <c r="D20">
        <v>37</v>
      </c>
      <c r="E20">
        <v>36</v>
      </c>
      <c r="F20">
        <v>36</v>
      </c>
      <c r="G20">
        <v>38</v>
      </c>
      <c r="H20">
        <v>37</v>
      </c>
      <c r="I20">
        <v>38</v>
      </c>
      <c r="J20">
        <v>37</v>
      </c>
      <c r="K20">
        <f t="shared" si="0"/>
        <v>37</v>
      </c>
      <c r="L20">
        <f t="shared" si="1"/>
        <v>3.7</v>
      </c>
    </row>
    <row r="21" spans="1:12" x14ac:dyDescent="0.3">
      <c r="A21">
        <v>11</v>
      </c>
      <c r="B21">
        <v>800</v>
      </c>
      <c r="C21">
        <v>2</v>
      </c>
      <c r="D21">
        <v>38</v>
      </c>
      <c r="E21">
        <v>36</v>
      </c>
      <c r="F21">
        <v>37</v>
      </c>
      <c r="G21">
        <v>35</v>
      </c>
      <c r="H21">
        <v>37</v>
      </c>
      <c r="I21">
        <v>37</v>
      </c>
      <c r="J21">
        <v>36</v>
      </c>
      <c r="K21">
        <f t="shared" si="0"/>
        <v>36.571428571428569</v>
      </c>
      <c r="L21">
        <f t="shared" si="1"/>
        <v>3.657142857142857</v>
      </c>
    </row>
    <row r="22" spans="1:12" x14ac:dyDescent="0.3">
      <c r="A22">
        <v>11</v>
      </c>
      <c r="B22">
        <v>800</v>
      </c>
      <c r="C22">
        <v>3</v>
      </c>
      <c r="D22">
        <v>36</v>
      </c>
      <c r="E22">
        <v>34</v>
      </c>
      <c r="F22">
        <v>33</v>
      </c>
      <c r="G22">
        <v>34</v>
      </c>
      <c r="H22">
        <v>37</v>
      </c>
      <c r="I22">
        <v>39</v>
      </c>
      <c r="J22">
        <v>36</v>
      </c>
      <c r="K22">
        <f t="shared" si="0"/>
        <v>35.571428571428569</v>
      </c>
      <c r="L22">
        <f t="shared" si="1"/>
        <v>3.5571428571428569</v>
      </c>
    </row>
    <row r="23" spans="1:12" x14ac:dyDescent="0.3">
      <c r="A23">
        <v>11</v>
      </c>
      <c r="B23">
        <v>1600</v>
      </c>
      <c r="C23">
        <v>1</v>
      </c>
      <c r="D23">
        <v>40</v>
      </c>
      <c r="E23">
        <v>37</v>
      </c>
      <c r="F23">
        <v>33</v>
      </c>
      <c r="G23">
        <v>37</v>
      </c>
      <c r="H23">
        <v>30</v>
      </c>
      <c r="I23">
        <v>34</v>
      </c>
      <c r="J23">
        <v>39</v>
      </c>
      <c r="K23">
        <f t="shared" si="0"/>
        <v>35.714285714285715</v>
      </c>
      <c r="L23">
        <f t="shared" si="1"/>
        <v>3.5714285714285716</v>
      </c>
    </row>
    <row r="24" spans="1:12" x14ac:dyDescent="0.3">
      <c r="A24">
        <v>11</v>
      </c>
      <c r="B24">
        <v>1600</v>
      </c>
      <c r="C24">
        <v>2</v>
      </c>
      <c r="D24">
        <v>38</v>
      </c>
      <c r="E24">
        <v>37</v>
      </c>
      <c r="F24">
        <v>31</v>
      </c>
      <c r="G24">
        <v>37</v>
      </c>
      <c r="H24">
        <v>35</v>
      </c>
      <c r="I24">
        <v>37</v>
      </c>
      <c r="J24">
        <v>36</v>
      </c>
      <c r="K24">
        <f t="shared" si="0"/>
        <v>35.857142857142854</v>
      </c>
      <c r="L24">
        <f t="shared" si="1"/>
        <v>3.5857142857142854</v>
      </c>
    </row>
    <row r="25" spans="1:12" x14ac:dyDescent="0.3">
      <c r="A25">
        <v>11</v>
      </c>
      <c r="B25">
        <v>1600</v>
      </c>
      <c r="C25">
        <v>3</v>
      </c>
      <c r="D25">
        <v>35</v>
      </c>
      <c r="E25">
        <v>34</v>
      </c>
      <c r="F25">
        <v>35</v>
      </c>
      <c r="G25">
        <v>37</v>
      </c>
      <c r="H25">
        <v>35</v>
      </c>
      <c r="I25">
        <v>34</v>
      </c>
      <c r="J25">
        <v>32</v>
      </c>
      <c r="K25">
        <f t="shared" si="0"/>
        <v>34.571428571428569</v>
      </c>
      <c r="L25">
        <f t="shared" si="1"/>
        <v>3.4571428571428569</v>
      </c>
    </row>
    <row r="26" spans="1:12" x14ac:dyDescent="0.3">
      <c r="A26">
        <v>12</v>
      </c>
      <c r="B26">
        <v>800</v>
      </c>
      <c r="C26">
        <v>1</v>
      </c>
      <c r="D26">
        <v>34</v>
      </c>
      <c r="E26">
        <v>37</v>
      </c>
      <c r="F26">
        <v>35</v>
      </c>
      <c r="G26">
        <v>37</v>
      </c>
      <c r="H26">
        <v>35</v>
      </c>
      <c r="I26">
        <v>30</v>
      </c>
      <c r="J26">
        <v>38</v>
      </c>
      <c r="K26">
        <f t="shared" si="0"/>
        <v>35.142857142857146</v>
      </c>
      <c r="L26">
        <f t="shared" si="1"/>
        <v>3.5142857142857147</v>
      </c>
    </row>
    <row r="27" spans="1:12" x14ac:dyDescent="0.3">
      <c r="A27">
        <v>12</v>
      </c>
      <c r="B27">
        <v>800</v>
      </c>
      <c r="C27">
        <v>2</v>
      </c>
      <c r="D27">
        <v>33</v>
      </c>
      <c r="E27">
        <v>37</v>
      </c>
      <c r="F27">
        <v>35</v>
      </c>
      <c r="G27">
        <v>37</v>
      </c>
      <c r="H27">
        <v>30</v>
      </c>
      <c r="I27">
        <v>34</v>
      </c>
      <c r="J27">
        <v>34</v>
      </c>
      <c r="K27">
        <f t="shared" si="0"/>
        <v>34.285714285714285</v>
      </c>
      <c r="L27">
        <f t="shared" si="1"/>
        <v>3.4285714285714284</v>
      </c>
    </row>
    <row r="28" spans="1:12" x14ac:dyDescent="0.3">
      <c r="A28">
        <v>12</v>
      </c>
      <c r="B28">
        <v>800</v>
      </c>
      <c r="C28">
        <v>3</v>
      </c>
      <c r="D28">
        <v>38</v>
      </c>
      <c r="E28">
        <v>37</v>
      </c>
      <c r="F28">
        <v>37</v>
      </c>
      <c r="G28">
        <v>35</v>
      </c>
      <c r="H28">
        <v>36</v>
      </c>
      <c r="I28">
        <v>37</v>
      </c>
      <c r="J28">
        <v>35</v>
      </c>
      <c r="K28">
        <f t="shared" si="0"/>
        <v>36.428571428571431</v>
      </c>
      <c r="L28">
        <f t="shared" si="1"/>
        <v>3.6428571428571432</v>
      </c>
    </row>
    <row r="29" spans="1:12" x14ac:dyDescent="0.3">
      <c r="A29">
        <v>12</v>
      </c>
      <c r="B29">
        <v>1600</v>
      </c>
      <c r="C29">
        <v>1</v>
      </c>
      <c r="D29">
        <v>35</v>
      </c>
      <c r="E29">
        <v>32</v>
      </c>
      <c r="F29">
        <v>37</v>
      </c>
      <c r="G29">
        <v>33</v>
      </c>
      <c r="H29">
        <v>32</v>
      </c>
      <c r="I29">
        <v>39</v>
      </c>
      <c r="J29">
        <v>37</v>
      </c>
      <c r="K29">
        <f t="shared" si="0"/>
        <v>35</v>
      </c>
      <c r="L29">
        <f t="shared" si="1"/>
        <v>3.5</v>
      </c>
    </row>
    <row r="30" spans="1:12" x14ac:dyDescent="0.3">
      <c r="A30">
        <v>12</v>
      </c>
      <c r="B30">
        <v>1600</v>
      </c>
      <c r="C30">
        <v>2</v>
      </c>
      <c r="D30">
        <v>37</v>
      </c>
      <c r="E30">
        <v>32</v>
      </c>
      <c r="F30">
        <v>40</v>
      </c>
      <c r="G30">
        <v>39</v>
      </c>
      <c r="H30">
        <v>37</v>
      </c>
      <c r="I30">
        <v>38</v>
      </c>
      <c r="J30">
        <v>38</v>
      </c>
      <c r="K30">
        <f t="shared" si="0"/>
        <v>37.285714285714285</v>
      </c>
      <c r="L30">
        <f t="shared" si="1"/>
        <v>3.7285714285714286</v>
      </c>
    </row>
    <row r="31" spans="1:12" x14ac:dyDescent="0.3">
      <c r="A31">
        <v>12</v>
      </c>
      <c r="B31">
        <v>1600</v>
      </c>
      <c r="C31">
        <v>3</v>
      </c>
      <c r="D31">
        <v>34</v>
      </c>
      <c r="E31">
        <v>36</v>
      </c>
      <c r="F31">
        <v>33</v>
      </c>
      <c r="G31">
        <v>38</v>
      </c>
      <c r="H31">
        <v>36</v>
      </c>
      <c r="I31">
        <v>32</v>
      </c>
      <c r="J31">
        <v>37</v>
      </c>
      <c r="K31">
        <f t="shared" si="0"/>
        <v>35.142857142857146</v>
      </c>
      <c r="L31">
        <f t="shared" si="1"/>
        <v>3.5142857142857147</v>
      </c>
    </row>
    <row r="32" spans="1:12" x14ac:dyDescent="0.3">
      <c r="A32">
        <v>13</v>
      </c>
      <c r="B32">
        <v>800</v>
      </c>
      <c r="C32">
        <v>1</v>
      </c>
      <c r="D32">
        <v>30</v>
      </c>
      <c r="E32">
        <v>35</v>
      </c>
      <c r="F32">
        <v>34</v>
      </c>
      <c r="G32">
        <v>32</v>
      </c>
      <c r="H32">
        <v>36</v>
      </c>
      <c r="I32">
        <v>35</v>
      </c>
      <c r="J32">
        <v>31</v>
      </c>
      <c r="K32">
        <f t="shared" si="0"/>
        <v>33.285714285714285</v>
      </c>
      <c r="L32">
        <f t="shared" si="1"/>
        <v>3.3285714285714283</v>
      </c>
    </row>
    <row r="33" spans="1:16" x14ac:dyDescent="0.3">
      <c r="A33">
        <v>13</v>
      </c>
      <c r="B33">
        <v>800</v>
      </c>
      <c r="C33">
        <v>2</v>
      </c>
      <c r="D33">
        <v>30</v>
      </c>
      <c r="E33">
        <v>21</v>
      </c>
      <c r="F33">
        <v>34</v>
      </c>
      <c r="G33">
        <v>31</v>
      </c>
      <c r="H33">
        <v>23</v>
      </c>
      <c r="I33" s="5">
        <v>30</v>
      </c>
      <c r="J33" s="5">
        <v>25</v>
      </c>
      <c r="K33">
        <f t="shared" si="0"/>
        <v>27.714285714285715</v>
      </c>
      <c r="L33">
        <f t="shared" si="1"/>
        <v>2.7714285714285714</v>
      </c>
      <c r="P33" t="s">
        <v>41</v>
      </c>
    </row>
    <row r="34" spans="1:16" x14ac:dyDescent="0.3">
      <c r="A34">
        <v>13</v>
      </c>
      <c r="B34">
        <v>800</v>
      </c>
      <c r="C34">
        <v>3</v>
      </c>
      <c r="D34" s="6">
        <v>34</v>
      </c>
      <c r="E34">
        <v>39</v>
      </c>
      <c r="F34">
        <v>35</v>
      </c>
      <c r="G34">
        <v>32</v>
      </c>
      <c r="H34">
        <v>33</v>
      </c>
      <c r="I34">
        <v>32</v>
      </c>
      <c r="J34">
        <v>36</v>
      </c>
      <c r="K34">
        <f t="shared" si="0"/>
        <v>34.428571428571431</v>
      </c>
      <c r="L34">
        <f t="shared" si="1"/>
        <v>3.4428571428571431</v>
      </c>
    </row>
    <row r="35" spans="1:16" x14ac:dyDescent="0.3">
      <c r="A35">
        <v>13</v>
      </c>
      <c r="B35">
        <v>1600</v>
      </c>
      <c r="C35">
        <v>1</v>
      </c>
      <c r="D35">
        <v>35</v>
      </c>
      <c r="E35">
        <v>34</v>
      </c>
      <c r="F35">
        <v>37</v>
      </c>
      <c r="G35">
        <v>37</v>
      </c>
      <c r="H35">
        <v>38</v>
      </c>
      <c r="I35">
        <v>31</v>
      </c>
      <c r="J35">
        <v>37</v>
      </c>
      <c r="K35">
        <f t="shared" si="0"/>
        <v>35.571428571428569</v>
      </c>
      <c r="L35">
        <f t="shared" si="1"/>
        <v>3.5571428571428569</v>
      </c>
    </row>
    <row r="36" spans="1:16" x14ac:dyDescent="0.3">
      <c r="A36">
        <v>13</v>
      </c>
      <c r="B36">
        <v>1600</v>
      </c>
      <c r="C36">
        <v>2</v>
      </c>
      <c r="D36">
        <v>36</v>
      </c>
      <c r="E36">
        <v>34</v>
      </c>
      <c r="F36">
        <v>29</v>
      </c>
      <c r="G36">
        <v>34</v>
      </c>
      <c r="H36">
        <v>35</v>
      </c>
      <c r="I36">
        <v>36</v>
      </c>
      <c r="J36">
        <v>34</v>
      </c>
      <c r="K36">
        <f t="shared" si="0"/>
        <v>34</v>
      </c>
      <c r="L36">
        <f t="shared" si="1"/>
        <v>3.4</v>
      </c>
    </row>
    <row r="37" spans="1:16" x14ac:dyDescent="0.3">
      <c r="A37">
        <v>13</v>
      </c>
      <c r="B37">
        <v>1600</v>
      </c>
      <c r="C37">
        <v>3</v>
      </c>
      <c r="D37">
        <v>35</v>
      </c>
      <c r="E37">
        <v>32</v>
      </c>
      <c r="F37">
        <v>33</v>
      </c>
      <c r="G37">
        <v>34</v>
      </c>
      <c r="H37">
        <v>38</v>
      </c>
      <c r="I37">
        <v>38</v>
      </c>
      <c r="J37">
        <v>35</v>
      </c>
      <c r="K37">
        <f t="shared" si="0"/>
        <v>35</v>
      </c>
      <c r="L37">
        <f t="shared" si="1"/>
        <v>3.5</v>
      </c>
    </row>
    <row r="38" spans="1:16" x14ac:dyDescent="0.3">
      <c r="A38">
        <v>14</v>
      </c>
      <c r="B38">
        <v>800</v>
      </c>
      <c r="C38">
        <v>1</v>
      </c>
      <c r="D38">
        <v>33</v>
      </c>
      <c r="E38">
        <v>37</v>
      </c>
      <c r="F38">
        <v>37</v>
      </c>
      <c r="G38">
        <v>34</v>
      </c>
      <c r="H38">
        <v>37</v>
      </c>
      <c r="I38">
        <v>36</v>
      </c>
      <c r="J38">
        <v>36</v>
      </c>
      <c r="K38">
        <f t="shared" si="0"/>
        <v>35.714285714285715</v>
      </c>
      <c r="L38">
        <f t="shared" si="1"/>
        <v>3.5714285714285716</v>
      </c>
    </row>
    <row r="39" spans="1:16" x14ac:dyDescent="0.3">
      <c r="A39">
        <v>14</v>
      </c>
      <c r="B39">
        <v>800</v>
      </c>
      <c r="C39">
        <v>2</v>
      </c>
      <c r="D39">
        <v>32</v>
      </c>
      <c r="E39">
        <v>36</v>
      </c>
      <c r="F39">
        <v>36</v>
      </c>
      <c r="G39">
        <v>32</v>
      </c>
      <c r="H39">
        <v>38</v>
      </c>
      <c r="I39">
        <v>31</v>
      </c>
      <c r="J39">
        <v>31</v>
      </c>
      <c r="K39">
        <f t="shared" si="0"/>
        <v>33.714285714285715</v>
      </c>
      <c r="L39">
        <f t="shared" si="1"/>
        <v>3.3714285714285714</v>
      </c>
    </row>
    <row r="40" spans="1:16" x14ac:dyDescent="0.3">
      <c r="A40">
        <v>14</v>
      </c>
      <c r="B40">
        <v>800</v>
      </c>
      <c r="C40">
        <v>3</v>
      </c>
      <c r="D40">
        <v>34</v>
      </c>
      <c r="E40">
        <v>37</v>
      </c>
      <c r="F40">
        <v>38</v>
      </c>
      <c r="G40">
        <v>37</v>
      </c>
      <c r="H40">
        <v>35</v>
      </c>
      <c r="I40">
        <v>36</v>
      </c>
      <c r="J40">
        <v>34</v>
      </c>
      <c r="K40">
        <f t="shared" si="0"/>
        <v>35.857142857142854</v>
      </c>
      <c r="L40">
        <f t="shared" si="1"/>
        <v>3.5857142857142854</v>
      </c>
    </row>
    <row r="41" spans="1:16" x14ac:dyDescent="0.3">
      <c r="A41">
        <v>14</v>
      </c>
      <c r="B41">
        <v>1600</v>
      </c>
      <c r="C41">
        <v>1</v>
      </c>
      <c r="D41">
        <v>35</v>
      </c>
      <c r="E41">
        <v>34</v>
      </c>
      <c r="F41">
        <v>35</v>
      </c>
      <c r="G41">
        <v>35</v>
      </c>
      <c r="H41">
        <v>35</v>
      </c>
      <c r="I41">
        <v>34</v>
      </c>
      <c r="J41">
        <v>35</v>
      </c>
      <c r="K41">
        <f t="shared" si="0"/>
        <v>34.714285714285715</v>
      </c>
      <c r="L41">
        <f t="shared" si="1"/>
        <v>3.4714285714285715</v>
      </c>
    </row>
    <row r="42" spans="1:16" x14ac:dyDescent="0.3">
      <c r="A42">
        <v>14</v>
      </c>
      <c r="B42">
        <v>1600</v>
      </c>
      <c r="C42">
        <v>2</v>
      </c>
      <c r="D42">
        <v>34</v>
      </c>
      <c r="E42">
        <v>36</v>
      </c>
      <c r="F42">
        <v>38</v>
      </c>
      <c r="G42">
        <v>37</v>
      </c>
      <c r="H42">
        <v>33</v>
      </c>
      <c r="I42">
        <v>33</v>
      </c>
      <c r="J42">
        <v>30</v>
      </c>
      <c r="K42">
        <f t="shared" si="0"/>
        <v>34.428571428571431</v>
      </c>
      <c r="L42">
        <f t="shared" si="1"/>
        <v>3.4428571428571431</v>
      </c>
    </row>
    <row r="43" spans="1:16" x14ac:dyDescent="0.3">
      <c r="A43">
        <v>14</v>
      </c>
      <c r="B43">
        <v>1600</v>
      </c>
      <c r="C43">
        <v>3</v>
      </c>
      <c r="D43">
        <v>37</v>
      </c>
      <c r="E43">
        <v>33</v>
      </c>
      <c r="F43">
        <v>35</v>
      </c>
      <c r="G43">
        <v>39</v>
      </c>
      <c r="H43">
        <v>37</v>
      </c>
      <c r="I43">
        <v>36</v>
      </c>
      <c r="J43">
        <v>35</v>
      </c>
      <c r="K43">
        <f t="shared" si="0"/>
        <v>36</v>
      </c>
      <c r="L43">
        <f t="shared" si="1"/>
        <v>3.6</v>
      </c>
    </row>
    <row r="44" spans="1:16" x14ac:dyDescent="0.3">
      <c r="A44">
        <v>15</v>
      </c>
      <c r="B44">
        <v>800</v>
      </c>
      <c r="C44">
        <v>1</v>
      </c>
      <c r="D44">
        <v>33</v>
      </c>
      <c r="E44">
        <v>31</v>
      </c>
      <c r="F44">
        <v>38</v>
      </c>
      <c r="G44">
        <v>36</v>
      </c>
      <c r="H44">
        <v>33</v>
      </c>
      <c r="I44">
        <v>36</v>
      </c>
      <c r="J44">
        <v>38</v>
      </c>
      <c r="K44">
        <f t="shared" si="0"/>
        <v>35</v>
      </c>
      <c r="L44">
        <f t="shared" si="1"/>
        <v>3.5</v>
      </c>
    </row>
    <row r="45" spans="1:16" x14ac:dyDescent="0.3">
      <c r="A45">
        <v>15</v>
      </c>
      <c r="B45">
        <v>800</v>
      </c>
      <c r="C45">
        <v>2</v>
      </c>
      <c r="D45">
        <v>36</v>
      </c>
      <c r="E45">
        <v>37</v>
      </c>
      <c r="F45">
        <v>33</v>
      </c>
      <c r="G45">
        <v>37</v>
      </c>
      <c r="H45">
        <v>34</v>
      </c>
      <c r="I45">
        <v>36</v>
      </c>
      <c r="J45">
        <v>37</v>
      </c>
      <c r="K45">
        <f t="shared" si="0"/>
        <v>35.714285714285715</v>
      </c>
      <c r="L45">
        <f t="shared" si="1"/>
        <v>3.5714285714285716</v>
      </c>
    </row>
    <row r="46" spans="1:16" x14ac:dyDescent="0.3">
      <c r="A46">
        <v>15</v>
      </c>
      <c r="B46">
        <v>800</v>
      </c>
      <c r="C46">
        <v>3</v>
      </c>
      <c r="D46">
        <v>37</v>
      </c>
      <c r="E46">
        <v>35</v>
      </c>
      <c r="F46">
        <v>35</v>
      </c>
      <c r="G46">
        <v>34</v>
      </c>
      <c r="H46">
        <v>34</v>
      </c>
      <c r="I46">
        <v>36</v>
      </c>
      <c r="J46">
        <v>34</v>
      </c>
      <c r="K46">
        <f t="shared" si="0"/>
        <v>35</v>
      </c>
      <c r="L46">
        <f t="shared" si="1"/>
        <v>3.5</v>
      </c>
    </row>
    <row r="47" spans="1:16" x14ac:dyDescent="0.3">
      <c r="A47">
        <v>15</v>
      </c>
      <c r="B47">
        <v>1600</v>
      </c>
      <c r="C47">
        <v>1</v>
      </c>
    </row>
    <row r="48" spans="1:16" x14ac:dyDescent="0.3">
      <c r="A48">
        <v>15</v>
      </c>
      <c r="B48">
        <v>1600</v>
      </c>
      <c r="C48">
        <v>2</v>
      </c>
    </row>
    <row r="49" spans="1:3" x14ac:dyDescent="0.3">
      <c r="A49">
        <v>15</v>
      </c>
      <c r="B49">
        <v>1600</v>
      </c>
      <c r="C49">
        <v>3</v>
      </c>
    </row>
    <row r="50" spans="1:3" x14ac:dyDescent="0.3">
      <c r="A50">
        <v>16</v>
      </c>
      <c r="B50">
        <v>800</v>
      </c>
      <c r="C50">
        <v>1</v>
      </c>
    </row>
    <row r="51" spans="1:3" x14ac:dyDescent="0.3">
      <c r="A51">
        <v>16</v>
      </c>
      <c r="B51">
        <v>800</v>
      </c>
      <c r="C51">
        <v>2</v>
      </c>
    </row>
    <row r="52" spans="1:3" x14ac:dyDescent="0.3">
      <c r="A52">
        <v>16</v>
      </c>
      <c r="B52">
        <v>800</v>
      </c>
      <c r="C52">
        <v>3</v>
      </c>
    </row>
    <row r="53" spans="1:3" x14ac:dyDescent="0.3">
      <c r="A53">
        <v>16</v>
      </c>
      <c r="B53">
        <v>1600</v>
      </c>
      <c r="C53">
        <v>1</v>
      </c>
    </row>
    <row r="54" spans="1:3" x14ac:dyDescent="0.3">
      <c r="A54">
        <v>16</v>
      </c>
      <c r="B54">
        <v>1600</v>
      </c>
      <c r="C54">
        <v>2</v>
      </c>
    </row>
    <row r="55" spans="1:3" x14ac:dyDescent="0.3">
      <c r="A55">
        <v>16</v>
      </c>
      <c r="B55">
        <v>1600</v>
      </c>
      <c r="C55">
        <v>3</v>
      </c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5AD-3AEF-4FB2-B1A0-18F883019F9F}">
  <dimension ref="A1:X50"/>
  <sheetViews>
    <sheetView tabSelected="1" workbookViewId="0">
      <selection activeCell="I2" sqref="I2:I11"/>
    </sheetView>
  </sheetViews>
  <sheetFormatPr defaultRowHeight="14.4" x14ac:dyDescent="0.3"/>
  <cols>
    <col min="3" max="3" width="25" customWidth="1"/>
    <col min="11" max="11" width="12" customWidth="1"/>
    <col min="12" max="12" width="23.5546875" customWidth="1"/>
    <col min="14" max="14" width="19.6640625" customWidth="1"/>
    <col min="15" max="15" width="12" bestFit="1" customWidth="1"/>
    <col min="17" max="17" width="17.109375" customWidth="1"/>
    <col min="20" max="20" width="16.88671875" customWidth="1"/>
    <col min="24" max="24" width="22.5546875" customWidth="1"/>
  </cols>
  <sheetData>
    <row r="1" spans="1:24" x14ac:dyDescent="0.3">
      <c r="A1" t="s">
        <v>42</v>
      </c>
      <c r="B1" t="s">
        <v>1</v>
      </c>
      <c r="C1" t="s">
        <v>2</v>
      </c>
      <c r="D1" t="s">
        <v>3</v>
      </c>
      <c r="E1" t="s">
        <v>39</v>
      </c>
      <c r="F1" t="s">
        <v>120</v>
      </c>
      <c r="G1" t="s">
        <v>121</v>
      </c>
      <c r="H1" t="s">
        <v>45</v>
      </c>
    </row>
    <row r="2" spans="1:24" x14ac:dyDescent="0.3">
      <c r="A2">
        <v>1</v>
      </c>
      <c r="B2" t="s">
        <v>24</v>
      </c>
      <c r="C2" t="s">
        <v>24</v>
      </c>
      <c r="D2" t="s">
        <v>24</v>
      </c>
      <c r="E2" s="3">
        <v>1</v>
      </c>
      <c r="F2" s="1">
        <v>5.2960529999999997</v>
      </c>
      <c r="G2">
        <v>4</v>
      </c>
      <c r="H2">
        <v>3926.9461980000001</v>
      </c>
      <c r="I2" s="3" t="s">
        <v>46</v>
      </c>
    </row>
    <row r="3" spans="1:24" x14ac:dyDescent="0.3">
      <c r="A3">
        <v>2</v>
      </c>
      <c r="B3" t="s">
        <v>24</v>
      </c>
      <c r="C3" t="s">
        <v>24</v>
      </c>
      <c r="D3" t="s">
        <v>24</v>
      </c>
      <c r="E3" s="3">
        <v>2</v>
      </c>
      <c r="F3" s="3" t="e">
        <v>#N/A</v>
      </c>
      <c r="G3">
        <v>4.05</v>
      </c>
      <c r="H3">
        <v>3773.0125880000001</v>
      </c>
      <c r="I3" s="3"/>
    </row>
    <row r="4" spans="1:24" x14ac:dyDescent="0.3">
      <c r="A4">
        <v>3</v>
      </c>
      <c r="B4" t="s">
        <v>24</v>
      </c>
      <c r="C4" t="s">
        <v>24</v>
      </c>
      <c r="D4" t="s">
        <v>24</v>
      </c>
      <c r="E4" s="3">
        <v>3</v>
      </c>
      <c r="F4" s="3" t="e">
        <v>#N/A</v>
      </c>
      <c r="G4" t="e">
        <v>#N/A</v>
      </c>
      <c r="H4">
        <v>3843.0721619999999</v>
      </c>
      <c r="I4" s="3"/>
    </row>
    <row r="5" spans="1:24" x14ac:dyDescent="0.3">
      <c r="A5">
        <v>4</v>
      </c>
      <c r="B5" t="s">
        <v>24</v>
      </c>
      <c r="C5" t="s">
        <v>24</v>
      </c>
      <c r="D5" t="s">
        <v>24</v>
      </c>
      <c r="E5" s="3">
        <v>1</v>
      </c>
      <c r="F5" s="3" t="e">
        <v>#N/A</v>
      </c>
      <c r="G5">
        <v>3.9</v>
      </c>
      <c r="H5" s="2">
        <v>3858.7649999999999</v>
      </c>
      <c r="I5" s="3" t="s">
        <v>47</v>
      </c>
    </row>
    <row r="6" spans="1:24" x14ac:dyDescent="0.3">
      <c r="A6">
        <v>5</v>
      </c>
      <c r="B6" t="s">
        <v>24</v>
      </c>
      <c r="C6" t="s">
        <v>24</v>
      </c>
      <c r="D6" t="s">
        <v>24</v>
      </c>
      <c r="E6" s="3">
        <v>2</v>
      </c>
      <c r="F6" s="1">
        <v>6.8139099999999999</v>
      </c>
      <c r="G6">
        <v>3.9333333333333336</v>
      </c>
      <c r="H6" s="2">
        <v>3825.8339999999998</v>
      </c>
      <c r="I6" s="3"/>
    </row>
    <row r="7" spans="1:24" x14ac:dyDescent="0.3">
      <c r="A7">
        <v>6</v>
      </c>
      <c r="B7" t="s">
        <v>24</v>
      </c>
      <c r="C7" t="s">
        <v>24</v>
      </c>
      <c r="D7" t="s">
        <v>24</v>
      </c>
      <c r="E7" s="3">
        <v>3</v>
      </c>
      <c r="F7" t="e">
        <v>#N/A</v>
      </c>
      <c r="G7" t="e">
        <v>#N/A</v>
      </c>
      <c r="H7" s="2">
        <v>3796.4859999999999</v>
      </c>
      <c r="I7" s="3"/>
    </row>
    <row r="8" spans="1:24" x14ac:dyDescent="0.3">
      <c r="A8">
        <v>7</v>
      </c>
      <c r="B8" t="s">
        <v>24</v>
      </c>
      <c r="C8" t="s">
        <v>24</v>
      </c>
      <c r="D8" t="s">
        <v>24</v>
      </c>
      <c r="E8" s="3">
        <v>1</v>
      </c>
      <c r="F8" s="1">
        <v>4.9780699999999998</v>
      </c>
      <c r="G8">
        <v>4.0533333333333328</v>
      </c>
      <c r="H8" s="2">
        <v>3812.6770000000001</v>
      </c>
      <c r="I8" s="3" t="s">
        <v>48</v>
      </c>
    </row>
    <row r="9" spans="1:24" x14ac:dyDescent="0.3">
      <c r="A9">
        <v>8</v>
      </c>
      <c r="B9" t="s">
        <v>24</v>
      </c>
      <c r="C9" t="s">
        <v>24</v>
      </c>
      <c r="D9" t="s">
        <v>24</v>
      </c>
      <c r="E9" s="3">
        <v>2</v>
      </c>
      <c r="F9" t="e">
        <v>#N/A</v>
      </c>
      <c r="G9" t="e">
        <v>#N/A</v>
      </c>
      <c r="H9" s="2">
        <v>3768.681</v>
      </c>
      <c r="I9" s="3"/>
    </row>
    <row r="10" spans="1:24" x14ac:dyDescent="0.3">
      <c r="A10">
        <v>9</v>
      </c>
      <c r="B10" t="s">
        <v>24</v>
      </c>
      <c r="C10" t="s">
        <v>24</v>
      </c>
      <c r="D10" t="s">
        <v>24</v>
      </c>
      <c r="E10" s="3">
        <v>3</v>
      </c>
      <c r="F10" t="e">
        <v>#N/A</v>
      </c>
      <c r="G10">
        <v>4.125</v>
      </c>
      <c r="H10" s="2">
        <v>3801.2510000000002</v>
      </c>
      <c r="I10" s="3"/>
    </row>
    <row r="11" spans="1:24" x14ac:dyDescent="0.3">
      <c r="A11">
        <v>10</v>
      </c>
      <c r="B11" t="s">
        <v>24</v>
      </c>
      <c r="C11" t="s">
        <v>24</v>
      </c>
      <c r="D11" t="s">
        <v>24</v>
      </c>
      <c r="E11" s="3">
        <v>1</v>
      </c>
      <c r="F11" t="e">
        <v>#N/A</v>
      </c>
      <c r="G11">
        <v>3.9777777777777779</v>
      </c>
      <c r="H11" s="2">
        <v>3732.74</v>
      </c>
      <c r="I11" s="3" t="s">
        <v>49</v>
      </c>
    </row>
    <row r="12" spans="1:24" x14ac:dyDescent="0.3">
      <c r="A12">
        <v>11</v>
      </c>
      <c r="B12" t="s">
        <v>24</v>
      </c>
      <c r="C12" t="s">
        <v>24</v>
      </c>
      <c r="D12" t="s">
        <v>24</v>
      </c>
      <c r="E12" s="3">
        <v>2</v>
      </c>
      <c r="F12" s="1">
        <v>5.1136359999999996</v>
      </c>
      <c r="G12">
        <v>4.0222222222222221</v>
      </c>
      <c r="H12" s="2">
        <v>3735.614</v>
      </c>
      <c r="I12" s="3"/>
    </row>
    <row r="13" spans="1:24" x14ac:dyDescent="0.3">
      <c r="A13">
        <v>12</v>
      </c>
      <c r="B13" t="s">
        <v>24</v>
      </c>
      <c r="C13" t="s">
        <v>24</v>
      </c>
      <c r="D13" t="s">
        <v>24</v>
      </c>
      <c r="E13" s="3">
        <v>3</v>
      </c>
      <c r="F13" t="e">
        <v>#N/A</v>
      </c>
      <c r="G13" t="e">
        <v>#N/A</v>
      </c>
      <c r="H13" s="2">
        <v>3964.4270000000001</v>
      </c>
      <c r="I13" s="3"/>
    </row>
    <row r="14" spans="1:24" x14ac:dyDescent="0.3">
      <c r="A14">
        <v>13</v>
      </c>
      <c r="B14" t="s">
        <v>9</v>
      </c>
      <c r="C14" t="s">
        <v>10</v>
      </c>
      <c r="D14">
        <v>1250</v>
      </c>
      <c r="E14" s="3">
        <v>1</v>
      </c>
      <c r="F14" s="1">
        <v>0.62134500000000004</v>
      </c>
      <c r="G14" s="3" t="e">
        <v>#N/A</v>
      </c>
      <c r="H14" s="3" t="e">
        <v>#N/A</v>
      </c>
      <c r="I14" s="3"/>
      <c r="K14" s="1"/>
      <c r="L14" s="1"/>
      <c r="Q14" s="2" t="s">
        <v>50</v>
      </c>
      <c r="R14" s="2">
        <v>1.0121457490000001</v>
      </c>
      <c r="T14" s="2" t="s">
        <v>51</v>
      </c>
      <c r="U14" s="2">
        <v>1.0121457490000001</v>
      </c>
      <c r="X14" s="2"/>
    </row>
    <row r="15" spans="1:24" x14ac:dyDescent="0.3">
      <c r="A15">
        <v>14</v>
      </c>
      <c r="B15" t="s">
        <v>9</v>
      </c>
      <c r="C15" t="s">
        <v>10</v>
      </c>
      <c r="D15">
        <v>1250</v>
      </c>
      <c r="E15" s="3">
        <v>2</v>
      </c>
      <c r="F15" s="1">
        <v>1.768092</v>
      </c>
      <c r="G15" s="3" t="e">
        <v>#N/A</v>
      </c>
      <c r="H15" s="3" t="e">
        <v>#N/A</v>
      </c>
      <c r="I15" s="3"/>
      <c r="K15" s="1"/>
      <c r="L15" s="1"/>
      <c r="Q15" s="2" t="s">
        <v>52</v>
      </c>
      <c r="R15" s="2">
        <v>7.0223112130000001</v>
      </c>
      <c r="T15" s="2" t="s">
        <v>53</v>
      </c>
      <c r="U15" s="2">
        <v>6.3870614039999998</v>
      </c>
      <c r="X15" s="2"/>
    </row>
    <row r="16" spans="1:24" x14ac:dyDescent="0.3">
      <c r="A16">
        <v>15</v>
      </c>
      <c r="B16" t="s">
        <v>9</v>
      </c>
      <c r="C16" t="s">
        <v>10</v>
      </c>
      <c r="D16">
        <v>1250</v>
      </c>
      <c r="E16" s="3">
        <v>3</v>
      </c>
      <c r="F16" s="3" t="e">
        <v>#N/A</v>
      </c>
      <c r="G16" s="3" t="e">
        <v>#N/A</v>
      </c>
      <c r="H16" s="3" t="e">
        <v>#N/A</v>
      </c>
      <c r="I16" s="3"/>
      <c r="K16" s="1"/>
      <c r="L16" s="1"/>
      <c r="Q16" s="2" t="s">
        <v>54</v>
      </c>
      <c r="R16" s="2">
        <v>6.1842105260000002</v>
      </c>
      <c r="T16" s="2" t="s">
        <v>55</v>
      </c>
      <c r="U16" s="2">
        <v>7.7153110050000002</v>
      </c>
      <c r="X16" s="2"/>
    </row>
    <row r="17" spans="1:24" x14ac:dyDescent="0.3">
      <c r="A17">
        <v>16</v>
      </c>
      <c r="B17" t="s">
        <v>9</v>
      </c>
      <c r="C17" t="s">
        <v>10</v>
      </c>
      <c r="D17">
        <v>6250</v>
      </c>
      <c r="E17" s="3">
        <v>1</v>
      </c>
      <c r="F17" s="1">
        <v>3.026316</v>
      </c>
      <c r="G17">
        <v>4.0428571428571427</v>
      </c>
      <c r="H17">
        <v>3524.4021680000001</v>
      </c>
      <c r="I17" s="3"/>
      <c r="K17" s="1"/>
      <c r="L17" s="1"/>
      <c r="Q17" s="2" t="s">
        <v>56</v>
      </c>
      <c r="R17" s="2">
        <v>2.7754934210000002</v>
      </c>
      <c r="T17" s="2" t="s">
        <v>57</v>
      </c>
      <c r="U17" s="2">
        <v>9.2492260060000007</v>
      </c>
      <c r="X17" s="2"/>
    </row>
    <row r="18" spans="1:24" x14ac:dyDescent="0.3">
      <c r="A18">
        <v>17</v>
      </c>
      <c r="B18" t="s">
        <v>9</v>
      </c>
      <c r="C18" t="s">
        <v>10</v>
      </c>
      <c r="D18">
        <v>6250</v>
      </c>
      <c r="E18" s="3">
        <v>2</v>
      </c>
      <c r="F18" s="3" t="e">
        <v>#N/A</v>
      </c>
      <c r="G18">
        <v>4.1571428571428566</v>
      </c>
      <c r="H18">
        <v>3752.6081319999998</v>
      </c>
      <c r="I18" s="3"/>
      <c r="K18" s="1"/>
      <c r="L18" s="1"/>
      <c r="Q18" s="2" t="s">
        <v>58</v>
      </c>
      <c r="R18" s="2">
        <v>4.9342105260000002</v>
      </c>
      <c r="T18" s="2" t="s">
        <v>59</v>
      </c>
      <c r="U18" s="2">
        <v>3.2894736839999998</v>
      </c>
      <c r="X18" s="2"/>
    </row>
    <row r="19" spans="1:24" x14ac:dyDescent="0.3">
      <c r="A19">
        <v>18</v>
      </c>
      <c r="B19" t="s">
        <v>9</v>
      </c>
      <c r="C19" t="s">
        <v>10</v>
      </c>
      <c r="D19">
        <v>6250</v>
      </c>
      <c r="E19" s="3">
        <v>3</v>
      </c>
      <c r="F19" s="3" t="e">
        <v>#N/A</v>
      </c>
      <c r="G19">
        <v>4.1333333333333337</v>
      </c>
      <c r="H19">
        <v>3517.2798550000002</v>
      </c>
      <c r="I19" s="3"/>
      <c r="K19" s="1"/>
      <c r="L19" s="1"/>
      <c r="Q19" s="2" t="s">
        <v>60</v>
      </c>
      <c r="R19" s="2">
        <v>0.32894736800000002</v>
      </c>
      <c r="T19" s="2" t="s">
        <v>61</v>
      </c>
      <c r="U19" s="2">
        <v>2.7754934210000002</v>
      </c>
      <c r="X19" s="2"/>
    </row>
    <row r="20" spans="1:24" x14ac:dyDescent="0.3">
      <c r="A20">
        <v>19</v>
      </c>
      <c r="B20" t="s">
        <v>9</v>
      </c>
      <c r="C20" t="s">
        <v>10</v>
      </c>
      <c r="D20">
        <v>31250</v>
      </c>
      <c r="E20" s="3">
        <v>1</v>
      </c>
      <c r="F20" s="1">
        <v>6.8825909999999997</v>
      </c>
      <c r="G20">
        <v>3.9799999999999995</v>
      </c>
      <c r="H20">
        <v>3774.3566850000002</v>
      </c>
      <c r="I20" s="3"/>
      <c r="K20" s="1"/>
      <c r="L20" s="1"/>
      <c r="Q20" s="2" t="s">
        <v>62</v>
      </c>
      <c r="R20" s="2">
        <v>0.46745152400000001</v>
      </c>
      <c r="T20" s="2" t="s">
        <v>63</v>
      </c>
      <c r="U20" s="2">
        <v>4.9561403510000002</v>
      </c>
      <c r="X20" s="2"/>
    </row>
    <row r="21" spans="1:24" x14ac:dyDescent="0.3">
      <c r="A21">
        <v>20</v>
      </c>
      <c r="B21" t="s">
        <v>9</v>
      </c>
      <c r="C21" t="s">
        <v>10</v>
      </c>
      <c r="D21">
        <v>31250</v>
      </c>
      <c r="E21" s="3">
        <v>2</v>
      </c>
      <c r="F21" s="1">
        <v>5.6537829999999998</v>
      </c>
      <c r="G21">
        <v>3.7</v>
      </c>
      <c r="H21">
        <v>3609.5575389999999</v>
      </c>
      <c r="I21" s="3"/>
      <c r="K21" s="1"/>
      <c r="L21" s="1"/>
      <c r="Q21" s="2" t="s">
        <v>64</v>
      </c>
      <c r="R21" s="2">
        <v>4.5766590389999999</v>
      </c>
      <c r="T21" s="2" t="s">
        <v>65</v>
      </c>
      <c r="U21" s="2">
        <v>4.9089068830000002</v>
      </c>
      <c r="X21" s="2"/>
    </row>
    <row r="22" spans="1:24" x14ac:dyDescent="0.3">
      <c r="A22">
        <v>21</v>
      </c>
      <c r="B22" t="s">
        <v>9</v>
      </c>
      <c r="C22" t="s">
        <v>10</v>
      </c>
      <c r="D22">
        <v>31250</v>
      </c>
      <c r="E22" s="3">
        <v>3</v>
      </c>
      <c r="F22" s="3" t="e">
        <v>#N/A</v>
      </c>
      <c r="G22">
        <v>3.7600000000000002</v>
      </c>
      <c r="H22">
        <v>3906.2758210000002</v>
      </c>
      <c r="I22" s="3"/>
      <c r="K22" s="1"/>
      <c r="L22" s="1"/>
      <c r="Q22" s="2" t="s">
        <v>66</v>
      </c>
      <c r="R22" s="2">
        <v>0</v>
      </c>
      <c r="T22" s="2" t="s">
        <v>67</v>
      </c>
      <c r="U22" s="2">
        <v>4.978070175</v>
      </c>
      <c r="X22" s="2"/>
    </row>
    <row r="23" spans="1:24" x14ac:dyDescent="0.3">
      <c r="A23">
        <v>22</v>
      </c>
      <c r="B23" t="s">
        <v>11</v>
      </c>
      <c r="C23" t="s">
        <v>12</v>
      </c>
      <c r="D23">
        <v>250</v>
      </c>
      <c r="E23" s="3">
        <v>1</v>
      </c>
      <c r="F23" s="1">
        <v>0</v>
      </c>
      <c r="G23">
        <v>1.75</v>
      </c>
      <c r="H23" s="3" t="e">
        <v>#N/A</v>
      </c>
      <c r="I23" s="3"/>
      <c r="K23" s="1"/>
      <c r="L23" s="1"/>
      <c r="Q23" s="2" t="s">
        <v>68</v>
      </c>
      <c r="R23" s="2">
        <v>3.90625</v>
      </c>
      <c r="T23" s="2" t="s">
        <v>69</v>
      </c>
      <c r="U23" s="2">
        <v>0.41118421100000002</v>
      </c>
      <c r="X23" s="2"/>
    </row>
    <row r="24" spans="1:24" x14ac:dyDescent="0.3">
      <c r="A24">
        <v>23</v>
      </c>
      <c r="B24" t="s">
        <v>11</v>
      </c>
      <c r="C24" t="s">
        <v>12</v>
      </c>
      <c r="D24">
        <v>250</v>
      </c>
      <c r="E24" s="3">
        <v>2</v>
      </c>
      <c r="F24" s="1">
        <v>0</v>
      </c>
      <c r="G24">
        <v>1.8</v>
      </c>
      <c r="H24" s="3" t="e">
        <v>#N/A</v>
      </c>
      <c r="I24" s="3"/>
      <c r="K24" s="1"/>
      <c r="L24" s="1"/>
      <c r="Q24" s="2" t="s">
        <v>70</v>
      </c>
      <c r="R24" s="2">
        <v>1.160990712</v>
      </c>
      <c r="T24" s="2" t="s">
        <v>71</v>
      </c>
      <c r="U24" s="2">
        <v>0.209330144</v>
      </c>
      <c r="X24" s="2"/>
    </row>
    <row r="25" spans="1:24" x14ac:dyDescent="0.3">
      <c r="A25">
        <v>24</v>
      </c>
      <c r="B25" t="s">
        <v>11</v>
      </c>
      <c r="C25" t="s">
        <v>12</v>
      </c>
      <c r="D25">
        <v>250</v>
      </c>
      <c r="E25" s="3">
        <v>3</v>
      </c>
      <c r="F25" s="3" t="e">
        <v>#N/A</v>
      </c>
      <c r="G25">
        <v>1.75</v>
      </c>
      <c r="H25" s="3" t="e">
        <v>#N/A</v>
      </c>
      <c r="I25" s="3"/>
      <c r="K25" s="1"/>
      <c r="L25" s="1"/>
      <c r="Q25" s="2" t="s">
        <v>72</v>
      </c>
      <c r="R25" s="2">
        <v>6.2046279489999998</v>
      </c>
      <c r="T25" s="2" t="s">
        <v>73</v>
      </c>
      <c r="U25" s="2">
        <v>0</v>
      </c>
      <c r="X25" s="2"/>
    </row>
    <row r="26" spans="1:24" x14ac:dyDescent="0.3">
      <c r="A26">
        <v>25</v>
      </c>
      <c r="B26" t="s">
        <v>11</v>
      </c>
      <c r="C26" t="s">
        <v>12</v>
      </c>
      <c r="D26">
        <v>1250</v>
      </c>
      <c r="E26" s="3">
        <v>1</v>
      </c>
      <c r="F26" s="1">
        <v>12.59868</v>
      </c>
      <c r="G26">
        <v>3.5571428571428569</v>
      </c>
      <c r="H26">
        <v>3808.83266</v>
      </c>
      <c r="I26" s="3"/>
      <c r="K26" s="1"/>
      <c r="L26" s="1"/>
      <c r="Q26" s="2" t="s">
        <v>74</v>
      </c>
      <c r="R26" s="2">
        <v>3.0263157889999999</v>
      </c>
      <c r="T26" s="2" t="s">
        <v>75</v>
      </c>
      <c r="U26" s="2">
        <v>0.80741626799999999</v>
      </c>
      <c r="X26" s="2"/>
    </row>
    <row r="27" spans="1:24" x14ac:dyDescent="0.3">
      <c r="A27">
        <v>26</v>
      </c>
      <c r="B27" t="s">
        <v>11</v>
      </c>
      <c r="C27" t="s">
        <v>12</v>
      </c>
      <c r="D27">
        <v>1250</v>
      </c>
      <c r="E27" s="3">
        <v>2</v>
      </c>
      <c r="F27" s="1">
        <v>11.513159999999999</v>
      </c>
      <c r="G27">
        <v>3.6142857142857148</v>
      </c>
      <c r="H27">
        <v>3909.1099100000001</v>
      </c>
      <c r="I27" s="3"/>
      <c r="K27" s="1"/>
      <c r="L27" s="1"/>
      <c r="Q27" s="2" t="s">
        <v>76</v>
      </c>
      <c r="R27" s="2">
        <v>5.5855263160000002</v>
      </c>
      <c r="T27" s="2" t="s">
        <v>77</v>
      </c>
      <c r="U27" s="2">
        <v>5.361842105</v>
      </c>
      <c r="X27" s="2"/>
    </row>
    <row r="28" spans="1:24" x14ac:dyDescent="0.3">
      <c r="A28">
        <v>27</v>
      </c>
      <c r="B28" t="s">
        <v>11</v>
      </c>
      <c r="C28" t="s">
        <v>12</v>
      </c>
      <c r="D28">
        <v>1250</v>
      </c>
      <c r="E28" s="3">
        <v>3</v>
      </c>
      <c r="F28" s="3" t="e">
        <v>#N/A</v>
      </c>
      <c r="G28">
        <v>3.3857142857142852</v>
      </c>
      <c r="H28">
        <v>3685.2844930000001</v>
      </c>
      <c r="I28" s="3"/>
      <c r="K28" s="1"/>
      <c r="L28" s="1"/>
      <c r="Q28" s="2" t="s">
        <v>78</v>
      </c>
      <c r="R28" s="2">
        <v>0</v>
      </c>
      <c r="T28" s="2" t="s">
        <v>79</v>
      </c>
      <c r="U28" s="2">
        <v>3.9726720649999998</v>
      </c>
      <c r="X28" s="2"/>
    </row>
    <row r="29" spans="1:24" x14ac:dyDescent="0.3">
      <c r="A29">
        <v>28</v>
      </c>
      <c r="B29" t="s">
        <v>11</v>
      </c>
      <c r="C29" t="s">
        <v>12</v>
      </c>
      <c r="D29">
        <v>6250</v>
      </c>
      <c r="E29" s="3">
        <v>1</v>
      </c>
      <c r="F29" s="1">
        <v>10.197369999999999</v>
      </c>
      <c r="G29">
        <v>3.8125</v>
      </c>
      <c r="H29">
        <v>3778.8066290000002</v>
      </c>
      <c r="I29" s="3"/>
      <c r="K29" s="1"/>
      <c r="L29" s="1"/>
      <c r="Q29" s="2" t="s">
        <v>80</v>
      </c>
      <c r="R29" s="2">
        <v>11.96546053</v>
      </c>
      <c r="T29" s="2" t="s">
        <v>81</v>
      </c>
      <c r="U29" s="2">
        <v>0</v>
      </c>
      <c r="X29" s="2"/>
    </row>
    <row r="30" spans="1:24" x14ac:dyDescent="0.3">
      <c r="A30">
        <v>29</v>
      </c>
      <c r="B30" t="s">
        <v>11</v>
      </c>
      <c r="C30" t="s">
        <v>12</v>
      </c>
      <c r="D30">
        <v>6250</v>
      </c>
      <c r="E30" s="3">
        <v>2</v>
      </c>
      <c r="F30" s="1">
        <v>8.5964910000000003</v>
      </c>
      <c r="G30">
        <v>3.84</v>
      </c>
      <c r="H30">
        <v>3691.6168499999999</v>
      </c>
      <c r="I30" s="3"/>
      <c r="K30" s="1"/>
      <c r="L30" s="1"/>
      <c r="Q30" s="2" t="s">
        <v>82</v>
      </c>
      <c r="R30" s="2">
        <v>0</v>
      </c>
      <c r="T30" s="2" t="s">
        <v>83</v>
      </c>
      <c r="U30" s="2">
        <v>0</v>
      </c>
      <c r="X30" s="2"/>
    </row>
    <row r="31" spans="1:24" x14ac:dyDescent="0.3">
      <c r="A31">
        <v>30</v>
      </c>
      <c r="B31" t="s">
        <v>11</v>
      </c>
      <c r="C31" t="s">
        <v>12</v>
      </c>
      <c r="D31">
        <v>6250</v>
      </c>
      <c r="E31" s="3">
        <v>3</v>
      </c>
      <c r="F31" s="3" t="e">
        <v>#N/A</v>
      </c>
      <c r="G31" t="e">
        <v>#N/A</v>
      </c>
      <c r="H31">
        <v>3808.1832989999998</v>
      </c>
      <c r="I31" s="3"/>
      <c r="K31" s="1"/>
      <c r="L31" s="1"/>
      <c r="Q31" s="2" t="s">
        <v>84</v>
      </c>
      <c r="R31" s="2">
        <v>0</v>
      </c>
      <c r="T31" s="2" t="s">
        <v>85</v>
      </c>
      <c r="U31" s="2">
        <v>4.2293233079999997</v>
      </c>
      <c r="X31" s="2"/>
    </row>
    <row r="32" spans="1:24" x14ac:dyDescent="0.3">
      <c r="A32">
        <v>31</v>
      </c>
      <c r="B32" t="s">
        <v>15</v>
      </c>
      <c r="C32" t="s">
        <v>16</v>
      </c>
      <c r="D32">
        <v>250</v>
      </c>
      <c r="E32" s="3">
        <v>1</v>
      </c>
      <c r="F32" s="1">
        <v>9.2492260000000002</v>
      </c>
      <c r="G32">
        <v>3.95</v>
      </c>
      <c r="H32" s="2">
        <v>3661.549</v>
      </c>
      <c r="I32" s="3"/>
      <c r="K32" s="1"/>
      <c r="L32" s="1"/>
      <c r="Q32" s="2" t="s">
        <v>86</v>
      </c>
      <c r="R32" s="2">
        <v>9.4227504240000002</v>
      </c>
      <c r="T32" s="2" t="s">
        <v>87</v>
      </c>
      <c r="U32" s="2">
        <v>3.4539473680000001</v>
      </c>
      <c r="X32" s="2"/>
    </row>
    <row r="33" spans="1:24" x14ac:dyDescent="0.3">
      <c r="A33">
        <v>32</v>
      </c>
      <c r="B33" t="s">
        <v>15</v>
      </c>
      <c r="C33" t="s">
        <v>16</v>
      </c>
      <c r="D33">
        <v>250</v>
      </c>
      <c r="E33" s="3">
        <v>2</v>
      </c>
      <c r="F33" s="3" t="e">
        <v>#N/A</v>
      </c>
      <c r="G33">
        <v>3.5</v>
      </c>
      <c r="H33" s="3" t="e">
        <v>#N/A</v>
      </c>
      <c r="I33" s="3"/>
      <c r="T33" s="2" t="s">
        <v>88</v>
      </c>
      <c r="U33" s="2">
        <v>5.1136363640000004</v>
      </c>
      <c r="X33" s="2"/>
    </row>
    <row r="34" spans="1:24" x14ac:dyDescent="0.3">
      <c r="A34">
        <v>33</v>
      </c>
      <c r="B34" t="s">
        <v>15</v>
      </c>
      <c r="C34" t="s">
        <v>16</v>
      </c>
      <c r="D34">
        <v>250</v>
      </c>
      <c r="E34" s="3">
        <v>3</v>
      </c>
      <c r="F34" s="1">
        <v>3.2894739999999998</v>
      </c>
      <c r="G34" t="e">
        <v>#N/A</v>
      </c>
      <c r="H34" s="2">
        <v>3508.2950000000001</v>
      </c>
      <c r="I34" s="3"/>
      <c r="T34" s="2" t="s">
        <v>89</v>
      </c>
      <c r="U34" s="2">
        <v>0.62134502899999999</v>
      </c>
      <c r="X34" s="2"/>
    </row>
    <row r="35" spans="1:24" x14ac:dyDescent="0.3">
      <c r="A35">
        <v>34</v>
      </c>
      <c r="B35" t="s">
        <v>15</v>
      </c>
      <c r="C35" t="s">
        <v>16</v>
      </c>
      <c r="D35">
        <v>1250</v>
      </c>
      <c r="E35" s="3">
        <v>1</v>
      </c>
      <c r="F35" s="1">
        <v>6.3870610000000001</v>
      </c>
      <c r="G35">
        <v>3.88</v>
      </c>
      <c r="H35">
        <v>3616.7711690000001</v>
      </c>
      <c r="I35" s="3"/>
      <c r="T35" s="2" t="s">
        <v>90</v>
      </c>
      <c r="U35" s="2">
        <v>1.768092105</v>
      </c>
      <c r="X35" s="2"/>
    </row>
    <row r="36" spans="1:24" x14ac:dyDescent="0.3">
      <c r="A36">
        <v>35</v>
      </c>
      <c r="B36" t="s">
        <v>15</v>
      </c>
      <c r="C36" t="s">
        <v>16</v>
      </c>
      <c r="D36">
        <v>1250</v>
      </c>
      <c r="E36" s="3">
        <v>2</v>
      </c>
      <c r="F36" s="1">
        <v>7.7153109999999998</v>
      </c>
      <c r="G36" t="e">
        <v>#N/A</v>
      </c>
      <c r="H36">
        <v>3718.496122</v>
      </c>
      <c r="I36" s="3"/>
      <c r="T36" s="2" t="s">
        <v>91</v>
      </c>
      <c r="U36" s="2">
        <v>6.8825910930000003</v>
      </c>
      <c r="X36" s="2"/>
    </row>
    <row r="37" spans="1:24" x14ac:dyDescent="0.3">
      <c r="A37">
        <v>36</v>
      </c>
      <c r="B37" t="s">
        <v>15</v>
      </c>
      <c r="C37" t="s">
        <v>16</v>
      </c>
      <c r="D37">
        <v>1250</v>
      </c>
      <c r="E37" s="3">
        <v>3</v>
      </c>
      <c r="F37" s="3" t="e">
        <v>#N/A</v>
      </c>
      <c r="G37" t="e">
        <v>#N/A</v>
      </c>
      <c r="H37" t="e">
        <v>#N/A</v>
      </c>
      <c r="I37" s="3"/>
      <c r="T37" s="2" t="s">
        <v>92</v>
      </c>
      <c r="U37" s="2">
        <v>5.653782895</v>
      </c>
      <c r="X37" s="2"/>
    </row>
    <row r="38" spans="1:24" x14ac:dyDescent="0.3">
      <c r="A38">
        <v>37</v>
      </c>
      <c r="B38" t="s">
        <v>15</v>
      </c>
      <c r="C38" t="s">
        <v>16</v>
      </c>
      <c r="D38">
        <v>6250</v>
      </c>
      <c r="E38" s="3">
        <v>1</v>
      </c>
      <c r="F38" s="1">
        <v>4.9561400000000004</v>
      </c>
      <c r="G38" t="e">
        <v>#N/A</v>
      </c>
      <c r="H38" s="2">
        <v>3894.1419999999998</v>
      </c>
      <c r="I38" s="3"/>
      <c r="T38" s="2" t="s">
        <v>93</v>
      </c>
      <c r="U38" s="2">
        <v>3.0263157889999999</v>
      </c>
      <c r="X38" s="2"/>
    </row>
    <row r="39" spans="1:24" x14ac:dyDescent="0.3">
      <c r="A39">
        <v>38</v>
      </c>
      <c r="B39" t="s">
        <v>15</v>
      </c>
      <c r="C39" t="s">
        <v>16</v>
      </c>
      <c r="D39">
        <v>6250</v>
      </c>
      <c r="E39" s="3">
        <v>2</v>
      </c>
      <c r="F39" s="1">
        <v>4.9089070000000001</v>
      </c>
      <c r="G39">
        <v>3.9272727272727272</v>
      </c>
      <c r="H39" s="2">
        <v>3807.6689999999999</v>
      </c>
      <c r="I39" s="3"/>
      <c r="T39" s="2" t="s">
        <v>94</v>
      </c>
      <c r="U39" s="2">
        <v>5.2960526320000003</v>
      </c>
      <c r="X39" s="2"/>
    </row>
    <row r="40" spans="1:24" x14ac:dyDescent="0.3">
      <c r="A40">
        <v>39</v>
      </c>
      <c r="B40" t="s">
        <v>15</v>
      </c>
      <c r="C40" t="s">
        <v>16</v>
      </c>
      <c r="D40">
        <v>6250</v>
      </c>
      <c r="E40" s="3">
        <v>3</v>
      </c>
      <c r="F40" s="3" t="e">
        <v>#N/A</v>
      </c>
      <c r="G40">
        <v>4.0142857142857142</v>
      </c>
      <c r="H40" s="2">
        <v>3632.473</v>
      </c>
      <c r="I40" s="3"/>
      <c r="T40" s="2" t="s">
        <v>95</v>
      </c>
      <c r="U40" s="2">
        <v>0</v>
      </c>
      <c r="X40" s="2"/>
    </row>
    <row r="41" spans="1:24" x14ac:dyDescent="0.3">
      <c r="A41">
        <v>40</v>
      </c>
      <c r="B41" t="s">
        <v>20</v>
      </c>
      <c r="C41" t="s">
        <v>21</v>
      </c>
      <c r="D41">
        <v>1250</v>
      </c>
      <c r="E41" s="3">
        <v>1</v>
      </c>
      <c r="F41" s="1">
        <v>0.41118399999999999</v>
      </c>
      <c r="G41" s="3" t="e">
        <v>#N/A</v>
      </c>
      <c r="H41" s="3" t="e">
        <v>#N/A</v>
      </c>
      <c r="I41" s="3"/>
      <c r="T41" s="2" t="s">
        <v>96</v>
      </c>
      <c r="U41" s="2">
        <v>0</v>
      </c>
      <c r="X41" s="2"/>
    </row>
    <row r="42" spans="1:24" x14ac:dyDescent="0.3">
      <c r="A42">
        <v>41</v>
      </c>
      <c r="B42" t="s">
        <v>20</v>
      </c>
      <c r="C42" t="s">
        <v>21</v>
      </c>
      <c r="D42">
        <v>1250</v>
      </c>
      <c r="E42" s="3">
        <v>2</v>
      </c>
      <c r="F42" s="1">
        <v>0.20932999999999999</v>
      </c>
      <c r="G42" s="3" t="e">
        <v>#N/A</v>
      </c>
      <c r="H42" s="3" t="e">
        <v>#N/A</v>
      </c>
      <c r="I42" s="3"/>
      <c r="T42" s="2" t="s">
        <v>97</v>
      </c>
      <c r="U42" s="2">
        <v>12.59868421</v>
      </c>
      <c r="X42" s="2"/>
    </row>
    <row r="43" spans="1:24" x14ac:dyDescent="0.3">
      <c r="A43">
        <v>42</v>
      </c>
      <c r="B43" t="s">
        <v>98</v>
      </c>
      <c r="C43" t="s">
        <v>21</v>
      </c>
      <c r="D43">
        <v>1250</v>
      </c>
      <c r="E43" s="3">
        <v>3</v>
      </c>
      <c r="F43" s="3" t="e">
        <v>#N/A</v>
      </c>
      <c r="G43" s="3" t="e">
        <v>#N/A</v>
      </c>
      <c r="H43" s="3" t="e">
        <v>#N/A</v>
      </c>
      <c r="I43" s="3"/>
      <c r="T43" s="2" t="s">
        <v>99</v>
      </c>
      <c r="U43" s="2">
        <v>11.51315789</v>
      </c>
      <c r="X43" s="2"/>
    </row>
    <row r="44" spans="1:24" x14ac:dyDescent="0.3">
      <c r="A44">
        <v>43</v>
      </c>
      <c r="B44" t="s">
        <v>98</v>
      </c>
      <c r="C44" t="s">
        <v>21</v>
      </c>
      <c r="D44">
        <v>6250</v>
      </c>
      <c r="E44" s="3">
        <v>1</v>
      </c>
      <c r="F44" s="1">
        <v>4.2293229999999999</v>
      </c>
      <c r="G44">
        <v>3.6785714285714284</v>
      </c>
      <c r="H44" s="3" t="e">
        <v>#N/A</v>
      </c>
      <c r="I44" s="3"/>
      <c r="N44" s="1"/>
      <c r="T44" s="2" t="s">
        <v>100</v>
      </c>
      <c r="U44" s="2">
        <v>0</v>
      </c>
      <c r="X44" s="2"/>
    </row>
    <row r="45" spans="1:24" x14ac:dyDescent="0.3">
      <c r="A45">
        <v>44</v>
      </c>
      <c r="B45" t="s">
        <v>98</v>
      </c>
      <c r="C45" t="s">
        <v>21</v>
      </c>
      <c r="D45">
        <v>6250</v>
      </c>
      <c r="E45" s="3">
        <v>2</v>
      </c>
      <c r="F45" s="1">
        <v>3.4539469999999999</v>
      </c>
      <c r="G45">
        <v>3.38</v>
      </c>
      <c r="H45" s="3" t="e">
        <v>#N/A</v>
      </c>
      <c r="I45" s="3"/>
      <c r="N45" s="1"/>
      <c r="T45" s="2" t="s">
        <v>101</v>
      </c>
      <c r="U45" s="2">
        <v>0</v>
      </c>
      <c r="X45" s="2"/>
    </row>
    <row r="46" spans="1:24" x14ac:dyDescent="0.3">
      <c r="A46">
        <v>45</v>
      </c>
      <c r="B46" t="s">
        <v>98</v>
      </c>
      <c r="C46" t="s">
        <v>21</v>
      </c>
      <c r="D46">
        <v>6250</v>
      </c>
      <c r="E46" s="3">
        <v>3</v>
      </c>
      <c r="F46" s="3" t="e">
        <v>#N/A</v>
      </c>
      <c r="G46" s="4">
        <v>0.24</v>
      </c>
      <c r="H46" s="3" t="e">
        <v>#N/A</v>
      </c>
      <c r="I46" s="3"/>
      <c r="N46" s="1"/>
      <c r="O46" s="1"/>
      <c r="T46" s="2" t="s">
        <v>102</v>
      </c>
      <c r="U46" s="2">
        <v>0</v>
      </c>
      <c r="X46" s="2"/>
    </row>
    <row r="47" spans="1:24" x14ac:dyDescent="0.3">
      <c r="A47">
        <v>46</v>
      </c>
      <c r="B47" t="s">
        <v>98</v>
      </c>
      <c r="C47" t="s">
        <v>21</v>
      </c>
      <c r="D47">
        <v>31250</v>
      </c>
      <c r="E47" s="3">
        <v>1</v>
      </c>
      <c r="F47" s="1">
        <v>5.3618420000000002</v>
      </c>
      <c r="G47">
        <v>3.9</v>
      </c>
      <c r="H47">
        <v>3767.9451730000001</v>
      </c>
      <c r="I47" s="3"/>
      <c r="N47" s="1"/>
      <c r="O47" s="1"/>
      <c r="T47" s="2" t="s">
        <v>103</v>
      </c>
      <c r="U47" s="2">
        <v>0</v>
      </c>
    </row>
    <row r="48" spans="1:24" x14ac:dyDescent="0.3">
      <c r="A48">
        <v>47</v>
      </c>
      <c r="B48" t="s">
        <v>98</v>
      </c>
      <c r="C48" t="s">
        <v>21</v>
      </c>
      <c r="D48">
        <v>31250</v>
      </c>
      <c r="E48" s="3">
        <v>2</v>
      </c>
      <c r="F48" s="1">
        <v>3.9726720000000002</v>
      </c>
      <c r="G48">
        <v>3.8200000000000003</v>
      </c>
      <c r="H48">
        <v>3678.1352529999999</v>
      </c>
      <c r="I48" s="3"/>
      <c r="N48" s="1"/>
      <c r="T48" s="2" t="s">
        <v>104</v>
      </c>
      <c r="U48" s="2">
        <v>10.19736842</v>
      </c>
    </row>
    <row r="49" spans="1:21" x14ac:dyDescent="0.3">
      <c r="A49">
        <v>48</v>
      </c>
      <c r="B49" t="s">
        <v>98</v>
      </c>
      <c r="C49" t="s">
        <v>21</v>
      </c>
      <c r="D49">
        <v>31250</v>
      </c>
      <c r="E49" s="3">
        <v>3</v>
      </c>
      <c r="F49" s="3" t="e">
        <v>#N/A</v>
      </c>
      <c r="G49">
        <v>3.6888888888888887</v>
      </c>
      <c r="H49" s="3" t="e">
        <v>#N/A</v>
      </c>
      <c r="I49" s="3"/>
      <c r="N49" s="1"/>
      <c r="T49" s="2" t="s">
        <v>105</v>
      </c>
      <c r="U49" s="2">
        <v>8.5964912279999997</v>
      </c>
    </row>
    <row r="50" spans="1:21" x14ac:dyDescent="0.3">
      <c r="N50" s="1"/>
      <c r="O50" s="1"/>
      <c r="T50" s="2" t="s">
        <v>106</v>
      </c>
      <c r="U50" s="2">
        <v>6.8139097739999999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A716-1E3D-47B2-9F21-109EF90D50F6}">
  <dimension ref="A1:N96"/>
  <sheetViews>
    <sheetView topLeftCell="A29" workbookViewId="0">
      <selection activeCell="B1" sqref="B1:G55"/>
    </sheetView>
  </sheetViews>
  <sheetFormatPr defaultRowHeight="14.4" x14ac:dyDescent="0.3"/>
  <cols>
    <col min="5" max="5" width="11" customWidth="1"/>
    <col min="6" max="6" width="11.6640625" customWidth="1"/>
    <col min="10" max="10" width="23.44140625" customWidth="1"/>
    <col min="13" max="13" width="24.5546875" customWidth="1"/>
  </cols>
  <sheetData>
    <row r="1" spans="1:14" x14ac:dyDescent="0.3">
      <c r="A1" t="s">
        <v>42</v>
      </c>
      <c r="B1" t="s">
        <v>37</v>
      </c>
      <c r="C1" t="s">
        <v>38</v>
      </c>
      <c r="D1" t="s">
        <v>39</v>
      </c>
      <c r="E1" t="s">
        <v>43</v>
      </c>
      <c r="F1" t="s">
        <v>44</v>
      </c>
      <c r="G1" t="s">
        <v>45</v>
      </c>
      <c r="M1" s="1"/>
      <c r="N1" s="1"/>
    </row>
    <row r="2" spans="1:14" x14ac:dyDescent="0.3">
      <c r="A2">
        <v>1</v>
      </c>
      <c r="B2" t="s">
        <v>24</v>
      </c>
      <c r="C2" t="s">
        <v>14</v>
      </c>
      <c r="D2">
        <v>1</v>
      </c>
      <c r="E2">
        <v>15</v>
      </c>
      <c r="F2">
        <v>3.8</v>
      </c>
      <c r="G2" s="2">
        <v>3085.7158450000002</v>
      </c>
      <c r="M2" s="1"/>
      <c r="N2" s="1"/>
    </row>
    <row r="3" spans="1:14" x14ac:dyDescent="0.3">
      <c r="A3">
        <v>2</v>
      </c>
      <c r="B3" t="s">
        <v>24</v>
      </c>
      <c r="C3" t="s">
        <v>14</v>
      </c>
      <c r="D3">
        <v>2</v>
      </c>
      <c r="E3">
        <v>17.335329340000001</v>
      </c>
      <c r="F3">
        <v>3.5142857142857147</v>
      </c>
      <c r="G3" s="2">
        <v>3130.4790939999998</v>
      </c>
      <c r="J3" s="1"/>
      <c r="K3" s="1"/>
      <c r="M3" s="1"/>
      <c r="N3" s="1"/>
    </row>
    <row r="4" spans="1:14" x14ac:dyDescent="0.3">
      <c r="A4">
        <v>3</v>
      </c>
      <c r="B4" t="s">
        <v>24</v>
      </c>
      <c r="C4" t="s">
        <v>14</v>
      </c>
      <c r="D4">
        <v>3</v>
      </c>
      <c r="E4">
        <v>11.047904190000001</v>
      </c>
      <c r="F4">
        <v>3.1333333333333333</v>
      </c>
      <c r="G4" s="2">
        <v>3146.7305590000001</v>
      </c>
      <c r="J4" s="1"/>
      <c r="K4" s="1"/>
      <c r="M4" s="1"/>
      <c r="N4" s="1"/>
    </row>
    <row r="5" spans="1:14" x14ac:dyDescent="0.3">
      <c r="A5">
        <v>4</v>
      </c>
      <c r="B5" t="s">
        <v>24</v>
      </c>
      <c r="C5" t="s">
        <v>14</v>
      </c>
      <c r="D5">
        <v>4</v>
      </c>
      <c r="E5">
        <v>16.31736527</v>
      </c>
      <c r="F5">
        <v>3.0142857142857142</v>
      </c>
      <c r="G5" s="2">
        <v>3107.5943390000002</v>
      </c>
      <c r="J5" s="1"/>
      <c r="K5" s="1"/>
      <c r="M5" s="1"/>
      <c r="N5" s="1"/>
    </row>
    <row r="6" spans="1:14" x14ac:dyDescent="0.3">
      <c r="A6">
        <v>5</v>
      </c>
      <c r="B6" t="s">
        <v>24</v>
      </c>
      <c r="C6" t="s">
        <v>14</v>
      </c>
      <c r="D6">
        <v>5</v>
      </c>
      <c r="E6">
        <v>10.74850299</v>
      </c>
      <c r="F6">
        <v>2.9571428571428573</v>
      </c>
      <c r="G6" s="2">
        <v>3140.7019639999999</v>
      </c>
      <c r="J6" s="1"/>
      <c r="K6" s="1"/>
      <c r="M6" s="1"/>
      <c r="N6" s="1"/>
    </row>
    <row r="7" spans="1:14" x14ac:dyDescent="0.3">
      <c r="A7">
        <v>6</v>
      </c>
      <c r="B7" t="s">
        <v>24</v>
      </c>
      <c r="C7" t="s">
        <v>14</v>
      </c>
      <c r="D7">
        <v>6</v>
      </c>
      <c r="E7">
        <v>16.107784429999999</v>
      </c>
      <c r="F7">
        <v>3.1714285714285717</v>
      </c>
      <c r="G7" s="2">
        <v>3264.486617</v>
      </c>
      <c r="J7" s="1"/>
      <c r="K7" s="1"/>
      <c r="M7" s="1"/>
      <c r="N7" s="1"/>
    </row>
    <row r="8" spans="1:14" x14ac:dyDescent="0.3">
      <c r="A8">
        <v>7</v>
      </c>
      <c r="B8">
        <v>1</v>
      </c>
      <c r="C8">
        <v>800</v>
      </c>
      <c r="D8">
        <v>1</v>
      </c>
      <c r="E8">
        <v>15.35928144</v>
      </c>
      <c r="F8">
        <v>3.6</v>
      </c>
      <c r="G8" s="2">
        <v>2947.6555309999999</v>
      </c>
      <c r="J8" s="1"/>
      <c r="K8" s="1"/>
      <c r="M8" s="1"/>
      <c r="N8" s="1"/>
    </row>
    <row r="9" spans="1:14" x14ac:dyDescent="0.3">
      <c r="A9">
        <v>8</v>
      </c>
      <c r="B9">
        <v>1</v>
      </c>
      <c r="C9">
        <v>800</v>
      </c>
      <c r="D9">
        <v>2</v>
      </c>
      <c r="E9">
        <v>13.62275449</v>
      </c>
      <c r="F9">
        <v>3.4428571428571431</v>
      </c>
      <c r="G9" s="2">
        <v>3014.9392200000002</v>
      </c>
      <c r="J9" s="1"/>
      <c r="K9" s="1"/>
      <c r="M9" s="1"/>
      <c r="N9" s="1"/>
    </row>
    <row r="10" spans="1:14" x14ac:dyDescent="0.3">
      <c r="A10">
        <v>9</v>
      </c>
      <c r="B10">
        <v>1</v>
      </c>
      <c r="C10">
        <v>800</v>
      </c>
      <c r="D10">
        <v>3</v>
      </c>
      <c r="E10">
        <v>10.5988024</v>
      </c>
      <c r="F10">
        <v>3.35</v>
      </c>
      <c r="G10" s="2">
        <v>3063.4781400000002</v>
      </c>
      <c r="J10" s="1"/>
      <c r="K10" s="1"/>
      <c r="M10" s="1"/>
      <c r="N10" s="1"/>
    </row>
    <row r="11" spans="1:14" x14ac:dyDescent="0.3">
      <c r="A11">
        <v>10</v>
      </c>
      <c r="B11">
        <v>1</v>
      </c>
      <c r="C11">
        <v>1600</v>
      </c>
      <c r="D11">
        <v>1</v>
      </c>
      <c r="E11">
        <v>18.712574849999999</v>
      </c>
      <c r="F11">
        <v>3.6</v>
      </c>
      <c r="G11" s="2">
        <v>3048.9830710000001</v>
      </c>
      <c r="J11" s="1"/>
      <c r="K11" s="1"/>
      <c r="M11" s="1"/>
      <c r="N11" s="1"/>
    </row>
    <row r="12" spans="1:14" x14ac:dyDescent="0.3">
      <c r="A12">
        <v>11</v>
      </c>
      <c r="B12">
        <v>1</v>
      </c>
      <c r="C12">
        <v>1600</v>
      </c>
      <c r="D12">
        <v>2</v>
      </c>
      <c r="E12">
        <v>20.47904192</v>
      </c>
      <c r="F12">
        <v>3.5285714285714285</v>
      </c>
      <c r="G12" s="2">
        <v>3061.352562</v>
      </c>
      <c r="J12" s="1"/>
      <c r="K12" s="1"/>
      <c r="M12" s="1"/>
      <c r="N12" s="1"/>
    </row>
    <row r="13" spans="1:14" x14ac:dyDescent="0.3">
      <c r="A13">
        <v>12</v>
      </c>
      <c r="B13">
        <v>1</v>
      </c>
      <c r="C13">
        <v>1600</v>
      </c>
      <c r="D13">
        <v>3</v>
      </c>
      <c r="E13">
        <v>19.221556889999999</v>
      </c>
      <c r="F13">
        <v>3.3833333333333337</v>
      </c>
      <c r="G13" s="2">
        <v>2961.2371509999998</v>
      </c>
      <c r="J13" s="1"/>
      <c r="K13" s="1"/>
      <c r="M13" s="1"/>
      <c r="N13" s="1"/>
    </row>
    <row r="14" spans="1:14" x14ac:dyDescent="0.3">
      <c r="A14">
        <v>13</v>
      </c>
      <c r="B14">
        <v>2</v>
      </c>
      <c r="C14">
        <v>800</v>
      </c>
      <c r="D14">
        <v>7</v>
      </c>
      <c r="E14">
        <v>10.089820359999999</v>
      </c>
      <c r="F14">
        <v>3.6285714285714286</v>
      </c>
      <c r="G14" s="2">
        <v>3098.454581</v>
      </c>
      <c r="J14" s="1"/>
      <c r="K14" s="1"/>
      <c r="M14" s="1"/>
      <c r="N14" s="1"/>
    </row>
    <row r="15" spans="1:14" x14ac:dyDescent="0.3">
      <c r="A15">
        <v>14</v>
      </c>
      <c r="B15">
        <v>2</v>
      </c>
      <c r="C15">
        <v>800</v>
      </c>
      <c r="D15">
        <v>8</v>
      </c>
      <c r="E15">
        <v>12.45508982</v>
      </c>
      <c r="F15">
        <v>3.6857142857142855</v>
      </c>
      <c r="G15" s="2">
        <v>3178.3672059999999</v>
      </c>
      <c r="M15" s="1"/>
      <c r="N15" s="1"/>
    </row>
    <row r="16" spans="1:14" x14ac:dyDescent="0.3">
      <c r="A16">
        <v>15</v>
      </c>
      <c r="B16">
        <v>2</v>
      </c>
      <c r="C16">
        <v>800</v>
      </c>
      <c r="D16">
        <v>9</v>
      </c>
      <c r="E16">
        <v>12.18562874</v>
      </c>
      <c r="F16">
        <v>3.75</v>
      </c>
      <c r="G16" s="2">
        <v>3028.7409130000001</v>
      </c>
      <c r="M16" s="1"/>
      <c r="N16" s="1"/>
    </row>
    <row r="17" spans="1:14" x14ac:dyDescent="0.3">
      <c r="A17">
        <v>16</v>
      </c>
      <c r="B17">
        <v>2</v>
      </c>
      <c r="C17">
        <v>1600</v>
      </c>
      <c r="D17">
        <v>10</v>
      </c>
      <c r="E17">
        <v>7.9341317370000004</v>
      </c>
      <c r="F17">
        <v>3.5285714285714285</v>
      </c>
      <c r="G17" s="2">
        <v>2990.2232319999998</v>
      </c>
      <c r="M17" s="1"/>
      <c r="N17" s="1"/>
    </row>
    <row r="18" spans="1:14" x14ac:dyDescent="0.3">
      <c r="A18">
        <v>17</v>
      </c>
      <c r="B18">
        <v>2</v>
      </c>
      <c r="C18">
        <v>1600</v>
      </c>
      <c r="D18">
        <v>11</v>
      </c>
      <c r="E18">
        <v>10.23952096</v>
      </c>
      <c r="F18">
        <v>3.4571428571428569</v>
      </c>
      <c r="G18" s="2">
        <v>3103.346704</v>
      </c>
      <c r="M18" s="1"/>
      <c r="N18" s="1"/>
    </row>
    <row r="19" spans="1:14" x14ac:dyDescent="0.3">
      <c r="A19">
        <v>18</v>
      </c>
      <c r="B19">
        <v>2</v>
      </c>
      <c r="C19">
        <v>1600</v>
      </c>
      <c r="D19">
        <v>12</v>
      </c>
      <c r="E19">
        <v>16.646706590000001</v>
      </c>
      <c r="F19">
        <v>3.4666666666666663</v>
      </c>
      <c r="G19" s="2">
        <v>3090.6978340000001</v>
      </c>
      <c r="M19" s="1"/>
      <c r="N19" s="1"/>
    </row>
    <row r="20" spans="1:14" x14ac:dyDescent="0.3">
      <c r="A20">
        <v>19</v>
      </c>
      <c r="B20">
        <v>3</v>
      </c>
      <c r="C20">
        <v>800</v>
      </c>
      <c r="D20">
        <v>13</v>
      </c>
      <c r="E20">
        <v>16.856287429999998</v>
      </c>
      <c r="F20">
        <v>3.7428571428571429</v>
      </c>
      <c r="G20" s="2">
        <v>3105.9788509999998</v>
      </c>
      <c r="M20" s="1"/>
      <c r="N20" s="1"/>
    </row>
    <row r="21" spans="1:14" x14ac:dyDescent="0.3">
      <c r="A21">
        <v>20</v>
      </c>
      <c r="B21">
        <v>3</v>
      </c>
      <c r="C21">
        <v>800</v>
      </c>
      <c r="D21">
        <v>14</v>
      </c>
      <c r="E21">
        <v>15.089820359999999</v>
      </c>
      <c r="F21">
        <v>3.5</v>
      </c>
      <c r="G21" s="2">
        <v>3240.031418</v>
      </c>
      <c r="M21" s="1"/>
      <c r="N21" s="1"/>
    </row>
    <row r="22" spans="1:14" x14ac:dyDescent="0.3">
      <c r="A22">
        <v>21</v>
      </c>
      <c r="B22">
        <v>3</v>
      </c>
      <c r="C22">
        <v>800</v>
      </c>
      <c r="D22">
        <v>15</v>
      </c>
      <c r="E22">
        <v>14.16167665</v>
      </c>
      <c r="F22">
        <v>3.2666666666666666</v>
      </c>
      <c r="G22" s="2">
        <v>3131.7909519999998</v>
      </c>
      <c r="M22" s="1"/>
      <c r="N22" s="1"/>
    </row>
    <row r="23" spans="1:14" x14ac:dyDescent="0.3">
      <c r="A23">
        <v>22</v>
      </c>
      <c r="B23">
        <v>3</v>
      </c>
      <c r="C23">
        <v>1600</v>
      </c>
      <c r="D23">
        <v>16</v>
      </c>
      <c r="E23">
        <v>10.80838323</v>
      </c>
      <c r="F23">
        <v>3.0428571428571427</v>
      </c>
      <c r="G23" s="2">
        <v>3093.4664979999998</v>
      </c>
      <c r="M23" s="1"/>
      <c r="N23" s="1"/>
    </row>
    <row r="24" spans="1:14" x14ac:dyDescent="0.3">
      <c r="A24">
        <v>23</v>
      </c>
      <c r="B24">
        <v>3</v>
      </c>
      <c r="C24">
        <v>1600</v>
      </c>
      <c r="D24">
        <v>17</v>
      </c>
      <c r="E24">
        <v>18.742514969999998</v>
      </c>
      <c r="F24">
        <v>3.1714285714285717</v>
      </c>
      <c r="G24" s="2">
        <v>3171.0873270000002</v>
      </c>
      <c r="M24" s="1"/>
      <c r="N24" s="1"/>
    </row>
    <row r="25" spans="1:14" x14ac:dyDescent="0.3">
      <c r="A25">
        <v>24</v>
      </c>
      <c r="B25">
        <v>3</v>
      </c>
      <c r="C25">
        <v>1600</v>
      </c>
      <c r="D25">
        <v>18</v>
      </c>
      <c r="E25">
        <v>15.80838323</v>
      </c>
      <c r="F25">
        <v>3.083333333333333</v>
      </c>
      <c r="G25" s="2">
        <v>3151.938157</v>
      </c>
      <c r="M25" s="1"/>
      <c r="N25" s="1"/>
    </row>
    <row r="26" spans="1:14" x14ac:dyDescent="0.3">
      <c r="A26">
        <v>25</v>
      </c>
      <c r="B26">
        <v>4</v>
      </c>
      <c r="C26">
        <v>800</v>
      </c>
      <c r="D26">
        <v>19</v>
      </c>
      <c r="E26">
        <v>13.50299401</v>
      </c>
      <c r="F26">
        <v>3.8857142857142852</v>
      </c>
      <c r="G26" s="2">
        <v>3095.1293879999998</v>
      </c>
      <c r="M26" s="1"/>
      <c r="N26" s="1"/>
    </row>
    <row r="27" spans="1:14" x14ac:dyDescent="0.3">
      <c r="A27">
        <v>26</v>
      </c>
      <c r="B27">
        <v>4</v>
      </c>
      <c r="C27">
        <v>800</v>
      </c>
      <c r="D27">
        <v>20</v>
      </c>
      <c r="E27">
        <v>6.4071856289999998</v>
      </c>
      <c r="F27">
        <v>3.3571428571428568</v>
      </c>
      <c r="G27" s="2">
        <v>3033.4760630000001</v>
      </c>
      <c r="M27" s="1"/>
      <c r="N27" s="1"/>
    </row>
    <row r="28" spans="1:14" x14ac:dyDescent="0.3">
      <c r="A28">
        <v>27</v>
      </c>
      <c r="B28">
        <v>4</v>
      </c>
      <c r="C28">
        <v>800</v>
      </c>
      <c r="D28">
        <v>21</v>
      </c>
      <c r="E28">
        <v>20.209580840000001</v>
      </c>
      <c r="F28">
        <v>3.4166666666666665</v>
      </c>
      <c r="G28" s="2">
        <v>3080.474232</v>
      </c>
      <c r="M28" s="1"/>
      <c r="N28" s="1"/>
    </row>
    <row r="29" spans="1:14" x14ac:dyDescent="0.3">
      <c r="A29">
        <v>28</v>
      </c>
      <c r="B29">
        <v>4</v>
      </c>
      <c r="C29">
        <v>1600</v>
      </c>
      <c r="D29">
        <v>22</v>
      </c>
      <c r="E29">
        <v>19.64071856</v>
      </c>
      <c r="F29">
        <v>3.3285714285714283</v>
      </c>
      <c r="G29" s="2">
        <v>3163.483882</v>
      </c>
      <c r="M29" s="1"/>
      <c r="N29" s="1"/>
    </row>
    <row r="30" spans="1:14" x14ac:dyDescent="0.3">
      <c r="A30">
        <v>29</v>
      </c>
      <c r="B30">
        <v>4</v>
      </c>
      <c r="C30">
        <v>1600</v>
      </c>
      <c r="D30">
        <v>23</v>
      </c>
      <c r="E30">
        <v>7.0059880239999996</v>
      </c>
      <c r="F30">
        <v>3.1428571428571428</v>
      </c>
      <c r="G30" s="2">
        <v>2900.7041840000002</v>
      </c>
      <c r="M30" s="1"/>
      <c r="N30" s="1"/>
    </row>
    <row r="31" spans="1:14" x14ac:dyDescent="0.3">
      <c r="A31">
        <v>30</v>
      </c>
      <c r="B31">
        <v>4</v>
      </c>
      <c r="C31">
        <v>1600</v>
      </c>
      <c r="D31">
        <v>24</v>
      </c>
      <c r="E31">
        <v>11.31736527</v>
      </c>
      <c r="F31">
        <v>3.1</v>
      </c>
      <c r="G31" s="2">
        <v>3034.6844329999999</v>
      </c>
      <c r="M31" s="1"/>
      <c r="N31" s="1"/>
    </row>
    <row r="32" spans="1:14" x14ac:dyDescent="0.3">
      <c r="A32">
        <v>31</v>
      </c>
      <c r="B32">
        <v>5</v>
      </c>
      <c r="C32">
        <v>800</v>
      </c>
      <c r="D32">
        <v>25</v>
      </c>
      <c r="E32">
        <v>5.8083832339999999</v>
      </c>
      <c r="F32">
        <v>3.8714285714285714</v>
      </c>
      <c r="G32" s="2">
        <v>3174.4626149999999</v>
      </c>
      <c r="M32" s="1"/>
      <c r="N32" s="1"/>
    </row>
    <row r="33" spans="1:14" x14ac:dyDescent="0.3">
      <c r="A33">
        <v>32</v>
      </c>
      <c r="B33">
        <v>5</v>
      </c>
      <c r="C33">
        <v>800</v>
      </c>
      <c r="D33">
        <v>26</v>
      </c>
      <c r="E33">
        <v>18.233532929999999</v>
      </c>
      <c r="F33">
        <v>3.56</v>
      </c>
      <c r="G33" s="2">
        <v>3162.0623420000002</v>
      </c>
      <c r="M33" s="1"/>
      <c r="N33" s="1"/>
    </row>
    <row r="34" spans="1:14" x14ac:dyDescent="0.3">
      <c r="A34">
        <v>33</v>
      </c>
      <c r="B34">
        <v>5</v>
      </c>
      <c r="C34">
        <v>800</v>
      </c>
      <c r="D34">
        <v>27</v>
      </c>
      <c r="E34">
        <v>23.772455090000001</v>
      </c>
      <c r="F34">
        <v>3.25</v>
      </c>
      <c r="G34" s="2">
        <v>3141.8417039999999</v>
      </c>
      <c r="M34" s="1"/>
      <c r="N34" s="1"/>
    </row>
    <row r="35" spans="1:14" x14ac:dyDescent="0.3">
      <c r="A35">
        <v>34</v>
      </c>
      <c r="B35">
        <v>5</v>
      </c>
      <c r="C35">
        <v>1600</v>
      </c>
      <c r="D35">
        <v>28</v>
      </c>
      <c r="E35">
        <v>21.79640719</v>
      </c>
      <c r="F35">
        <v>3.3571428571428568</v>
      </c>
      <c r="G35" s="2">
        <v>3071.1340540000001</v>
      </c>
      <c r="M35" s="1"/>
      <c r="N35" s="1"/>
    </row>
    <row r="36" spans="1:14" x14ac:dyDescent="0.3">
      <c r="A36">
        <v>35</v>
      </c>
      <c r="B36">
        <v>5</v>
      </c>
      <c r="C36">
        <v>1600</v>
      </c>
      <c r="D36">
        <v>29</v>
      </c>
      <c r="E36">
        <v>12.69461078</v>
      </c>
      <c r="F36">
        <v>3.1571428571428575</v>
      </c>
      <c r="G36" s="2">
        <v>3118.9620399999999</v>
      </c>
      <c r="M36" s="1"/>
      <c r="N36" s="1"/>
    </row>
    <row r="37" spans="1:14" x14ac:dyDescent="0.3">
      <c r="A37">
        <v>36</v>
      </c>
      <c r="B37">
        <v>5</v>
      </c>
      <c r="C37">
        <v>1600</v>
      </c>
      <c r="D37">
        <v>30</v>
      </c>
      <c r="E37">
        <v>14.22155689</v>
      </c>
      <c r="F37">
        <v>3.2</v>
      </c>
      <c r="G37" s="2">
        <v>3101.8066880000001</v>
      </c>
      <c r="M37" s="1"/>
      <c r="N37" s="1"/>
    </row>
    <row r="38" spans="1:14" x14ac:dyDescent="0.3">
      <c r="A38">
        <v>37</v>
      </c>
      <c r="B38">
        <v>6</v>
      </c>
      <c r="C38">
        <v>800</v>
      </c>
      <c r="D38">
        <v>31</v>
      </c>
      <c r="E38">
        <v>14.071856289999999</v>
      </c>
      <c r="F38">
        <v>3.7285714285714286</v>
      </c>
      <c r="G38" s="2">
        <v>3278.2590749999999</v>
      </c>
      <c r="M38" s="1"/>
      <c r="N38" s="1"/>
    </row>
    <row r="39" spans="1:14" x14ac:dyDescent="0.3">
      <c r="A39">
        <v>38</v>
      </c>
      <c r="B39">
        <v>6</v>
      </c>
      <c r="C39">
        <v>800</v>
      </c>
      <c r="D39">
        <v>32</v>
      </c>
      <c r="E39">
        <v>10.11976048</v>
      </c>
      <c r="F39">
        <v>3.0571428571428574</v>
      </c>
      <c r="G39" s="2">
        <v>3155.6418410000001</v>
      </c>
      <c r="M39" s="1"/>
      <c r="N39" s="1"/>
    </row>
    <row r="40" spans="1:14" x14ac:dyDescent="0.3">
      <c r="A40">
        <v>39</v>
      </c>
      <c r="B40">
        <v>6</v>
      </c>
      <c r="C40">
        <v>800</v>
      </c>
      <c r="D40">
        <v>33</v>
      </c>
      <c r="E40">
        <v>23.502994009999998</v>
      </c>
      <c r="F40">
        <v>3.1</v>
      </c>
      <c r="G40" s="2">
        <v>3166.6435799999999</v>
      </c>
      <c r="M40" s="1"/>
      <c r="N40" s="1"/>
    </row>
    <row r="41" spans="1:14" x14ac:dyDescent="0.3">
      <c r="A41">
        <v>40</v>
      </c>
      <c r="B41">
        <v>6</v>
      </c>
      <c r="C41">
        <v>1600</v>
      </c>
      <c r="D41">
        <v>34</v>
      </c>
      <c r="E41">
        <v>12.99401198</v>
      </c>
      <c r="F41">
        <v>3.2428571428571429</v>
      </c>
      <c r="G41" s="2">
        <v>3108.6123219999999</v>
      </c>
      <c r="M41" s="1"/>
      <c r="N41" s="1"/>
    </row>
    <row r="42" spans="1:14" x14ac:dyDescent="0.3">
      <c r="A42">
        <v>41</v>
      </c>
      <c r="B42">
        <v>6</v>
      </c>
      <c r="C42">
        <v>1600</v>
      </c>
      <c r="D42">
        <v>35</v>
      </c>
      <c r="E42">
        <v>21.586826349999999</v>
      </c>
      <c r="F42">
        <v>3.6714285714285717</v>
      </c>
      <c r="G42" s="2">
        <v>3160.3949250000001</v>
      </c>
      <c r="M42" s="1"/>
      <c r="N42" s="1"/>
    </row>
    <row r="43" spans="1:14" x14ac:dyDescent="0.3">
      <c r="A43">
        <v>42</v>
      </c>
      <c r="B43">
        <v>6</v>
      </c>
      <c r="C43">
        <v>1600</v>
      </c>
      <c r="D43">
        <v>36</v>
      </c>
      <c r="E43">
        <v>12.904191620000001</v>
      </c>
      <c r="F43">
        <v>3</v>
      </c>
      <c r="G43" s="2">
        <v>3178.9401379999999</v>
      </c>
      <c r="M43" s="1"/>
      <c r="N43" s="1"/>
    </row>
    <row r="44" spans="1:14" x14ac:dyDescent="0.3">
      <c r="A44">
        <v>43</v>
      </c>
      <c r="B44">
        <v>7</v>
      </c>
      <c r="C44">
        <v>800</v>
      </c>
      <c r="D44">
        <v>37</v>
      </c>
      <c r="E44">
        <v>11.94610778</v>
      </c>
      <c r="F44">
        <v>3.7428571428571429</v>
      </c>
      <c r="G44" s="2">
        <v>3018.1673679999999</v>
      </c>
      <c r="M44" s="1"/>
      <c r="N44" s="1"/>
    </row>
    <row r="45" spans="1:14" x14ac:dyDescent="0.3">
      <c r="A45">
        <v>44</v>
      </c>
      <c r="B45">
        <v>7</v>
      </c>
      <c r="C45">
        <v>800</v>
      </c>
      <c r="D45">
        <v>38</v>
      </c>
      <c r="E45">
        <v>14.28143713</v>
      </c>
      <c r="F45">
        <v>3.5571428571428569</v>
      </c>
      <c r="G45" s="2">
        <v>3070.8757019999998</v>
      </c>
      <c r="M45" s="1"/>
      <c r="N45" s="1"/>
    </row>
    <row r="46" spans="1:14" x14ac:dyDescent="0.3">
      <c r="A46">
        <v>45</v>
      </c>
      <c r="B46">
        <v>7</v>
      </c>
      <c r="C46">
        <v>800</v>
      </c>
      <c r="D46">
        <v>39</v>
      </c>
      <c r="E46">
        <v>10.24617432</v>
      </c>
      <c r="F46">
        <v>3.3</v>
      </c>
      <c r="G46" s="2">
        <v>3100.6060170000001</v>
      </c>
      <c r="M46" s="1"/>
      <c r="N46" s="1"/>
    </row>
    <row r="47" spans="1:14" x14ac:dyDescent="0.3">
      <c r="A47">
        <v>46</v>
      </c>
      <c r="B47">
        <v>7</v>
      </c>
      <c r="C47">
        <v>1600</v>
      </c>
      <c r="D47">
        <v>40</v>
      </c>
      <c r="E47">
        <v>14.790419160000001</v>
      </c>
      <c r="F47">
        <v>3.2857142857142856</v>
      </c>
      <c r="G47" s="2">
        <v>3128.060105</v>
      </c>
      <c r="M47" s="1"/>
      <c r="N47" s="1"/>
    </row>
    <row r="48" spans="1:14" x14ac:dyDescent="0.3">
      <c r="A48">
        <v>47</v>
      </c>
      <c r="B48">
        <v>7</v>
      </c>
      <c r="C48">
        <v>1600</v>
      </c>
      <c r="D48">
        <v>41</v>
      </c>
      <c r="E48">
        <v>17.065868259999998</v>
      </c>
      <c r="F48">
        <v>3.3571428571428568</v>
      </c>
      <c r="G48" s="2">
        <v>3112.030831</v>
      </c>
      <c r="M48" s="1"/>
      <c r="N48" s="1"/>
    </row>
    <row r="49" spans="1:14" x14ac:dyDescent="0.3">
      <c r="A49">
        <v>48</v>
      </c>
      <c r="B49">
        <v>7</v>
      </c>
      <c r="C49">
        <v>1600</v>
      </c>
      <c r="D49">
        <v>42</v>
      </c>
      <c r="E49">
        <v>19.670658679999999</v>
      </c>
      <c r="F49">
        <v>3.1142857142857143</v>
      </c>
      <c r="G49" s="2">
        <v>3161.6828869999999</v>
      </c>
      <c r="M49" s="1"/>
      <c r="N49" s="1"/>
    </row>
    <row r="50" spans="1:14" x14ac:dyDescent="0.3">
      <c r="A50">
        <v>49</v>
      </c>
      <c r="B50">
        <v>8</v>
      </c>
      <c r="C50">
        <v>800</v>
      </c>
      <c r="D50">
        <v>43</v>
      </c>
      <c r="E50">
        <v>15.47904192</v>
      </c>
      <c r="F50">
        <v>3.8857142857142852</v>
      </c>
      <c r="G50" s="2">
        <v>3115.0786830000002</v>
      </c>
      <c r="M50" s="1"/>
      <c r="N50" s="1"/>
    </row>
    <row r="51" spans="1:14" x14ac:dyDescent="0.3">
      <c r="A51">
        <v>50</v>
      </c>
      <c r="B51">
        <v>8</v>
      </c>
      <c r="C51">
        <v>800</v>
      </c>
      <c r="D51">
        <v>44</v>
      </c>
      <c r="E51">
        <v>12.60479042</v>
      </c>
      <c r="F51">
        <v>3.7571428571428571</v>
      </c>
      <c r="G51" s="2">
        <v>3124.117573</v>
      </c>
      <c r="M51" s="1"/>
      <c r="N51" s="1"/>
    </row>
    <row r="52" spans="1:14" x14ac:dyDescent="0.3">
      <c r="A52">
        <v>51</v>
      </c>
      <c r="B52">
        <v>8</v>
      </c>
      <c r="C52">
        <v>800</v>
      </c>
      <c r="D52">
        <v>45</v>
      </c>
      <c r="E52">
        <v>15.80838323</v>
      </c>
      <c r="F52">
        <v>3.5285714285714285</v>
      </c>
      <c r="G52" s="2">
        <v>3016.852879</v>
      </c>
      <c r="M52" s="1"/>
      <c r="N52" s="1"/>
    </row>
    <row r="53" spans="1:14" x14ac:dyDescent="0.3">
      <c r="A53">
        <v>52</v>
      </c>
      <c r="B53">
        <v>8</v>
      </c>
      <c r="C53">
        <v>1600</v>
      </c>
      <c r="D53">
        <v>46</v>
      </c>
      <c r="E53">
        <v>15.62874251</v>
      </c>
      <c r="F53">
        <v>3.5428571428571431</v>
      </c>
      <c r="G53" s="2">
        <v>3059.9672179999998</v>
      </c>
      <c r="M53" s="1"/>
      <c r="N53" s="1"/>
    </row>
    <row r="54" spans="1:14" x14ac:dyDescent="0.3">
      <c r="A54">
        <v>53</v>
      </c>
      <c r="B54">
        <v>8</v>
      </c>
      <c r="C54">
        <v>1600</v>
      </c>
      <c r="D54">
        <v>47</v>
      </c>
      <c r="E54">
        <v>17.24550898</v>
      </c>
      <c r="F54">
        <v>3.2142857142857144</v>
      </c>
      <c r="G54" s="2">
        <v>3144.079232</v>
      </c>
      <c r="M54" s="1"/>
      <c r="N54" s="1"/>
    </row>
    <row r="55" spans="1:14" x14ac:dyDescent="0.3">
      <c r="A55">
        <v>54</v>
      </c>
      <c r="B55">
        <v>8</v>
      </c>
      <c r="C55">
        <v>1600</v>
      </c>
      <c r="D55">
        <v>48</v>
      </c>
      <c r="E55">
        <v>23.44311377</v>
      </c>
      <c r="F55">
        <v>3.2</v>
      </c>
      <c r="G55" s="2">
        <v>3200.8990760000002</v>
      </c>
      <c r="M55" s="1"/>
      <c r="N55" s="1"/>
    </row>
    <row r="56" spans="1:14" x14ac:dyDescent="0.3">
      <c r="M56" s="1"/>
      <c r="N56" s="1"/>
    </row>
    <row r="57" spans="1:14" x14ac:dyDescent="0.3">
      <c r="M57" s="1"/>
      <c r="N57" s="1"/>
    </row>
    <row r="58" spans="1:14" x14ac:dyDescent="0.3">
      <c r="M58" s="1"/>
      <c r="N58" s="1"/>
    </row>
    <row r="59" spans="1:14" x14ac:dyDescent="0.3">
      <c r="M59" s="1"/>
      <c r="N59" s="1"/>
    </row>
    <row r="60" spans="1:14" x14ac:dyDescent="0.3">
      <c r="M60" s="1"/>
      <c r="N60" s="1"/>
    </row>
    <row r="61" spans="1:14" x14ac:dyDescent="0.3">
      <c r="M61" s="1"/>
      <c r="N61" s="1"/>
    </row>
    <row r="62" spans="1:14" x14ac:dyDescent="0.3">
      <c r="M62" s="1"/>
      <c r="N62" s="1"/>
    </row>
    <row r="63" spans="1:14" x14ac:dyDescent="0.3">
      <c r="M63" s="1"/>
      <c r="N63" s="1"/>
    </row>
    <row r="64" spans="1:14" x14ac:dyDescent="0.3">
      <c r="M64" s="1"/>
      <c r="N64" s="1"/>
    </row>
    <row r="65" spans="13:14" x14ac:dyDescent="0.3">
      <c r="M65" s="1"/>
      <c r="N65" s="1"/>
    </row>
    <row r="66" spans="13:14" x14ac:dyDescent="0.3">
      <c r="M66" s="1"/>
      <c r="N66" s="1"/>
    </row>
    <row r="67" spans="13:14" x14ac:dyDescent="0.3">
      <c r="M67" s="1"/>
      <c r="N67" s="1"/>
    </row>
    <row r="68" spans="13:14" x14ac:dyDescent="0.3">
      <c r="M68" s="1"/>
      <c r="N68" s="1"/>
    </row>
    <row r="69" spans="13:14" x14ac:dyDescent="0.3">
      <c r="M69" s="1"/>
      <c r="N69" s="1"/>
    </row>
    <row r="70" spans="13:14" x14ac:dyDescent="0.3">
      <c r="M70" s="1"/>
      <c r="N70" s="1"/>
    </row>
    <row r="71" spans="13:14" x14ac:dyDescent="0.3">
      <c r="M71" s="1"/>
      <c r="N71" s="1"/>
    </row>
    <row r="72" spans="13:14" x14ac:dyDescent="0.3">
      <c r="M72" s="1"/>
      <c r="N72" s="1"/>
    </row>
    <row r="73" spans="13:14" x14ac:dyDescent="0.3">
      <c r="M73" s="1"/>
      <c r="N73" s="1"/>
    </row>
    <row r="74" spans="13:14" x14ac:dyDescent="0.3">
      <c r="M74" s="1"/>
      <c r="N74" s="1"/>
    </row>
    <row r="75" spans="13:14" x14ac:dyDescent="0.3">
      <c r="M75" s="1"/>
      <c r="N75" s="1"/>
    </row>
    <row r="76" spans="13:14" x14ac:dyDescent="0.3">
      <c r="M76" s="1"/>
      <c r="N76" s="1"/>
    </row>
    <row r="77" spans="13:14" x14ac:dyDescent="0.3">
      <c r="M77" s="1"/>
      <c r="N77" s="1"/>
    </row>
    <row r="78" spans="13:14" x14ac:dyDescent="0.3">
      <c r="M78" s="1"/>
      <c r="N78" s="1"/>
    </row>
    <row r="79" spans="13:14" x14ac:dyDescent="0.3">
      <c r="M79" s="1"/>
      <c r="N79" s="1"/>
    </row>
    <row r="80" spans="13:14" x14ac:dyDescent="0.3">
      <c r="M80" s="1"/>
      <c r="N80" s="1"/>
    </row>
    <row r="81" spans="13:14" x14ac:dyDescent="0.3">
      <c r="M81" s="1"/>
      <c r="N81" s="1"/>
    </row>
    <row r="82" spans="13:14" x14ac:dyDescent="0.3">
      <c r="M82" s="1"/>
      <c r="N82" s="1"/>
    </row>
    <row r="83" spans="13:14" x14ac:dyDescent="0.3">
      <c r="M83" s="1"/>
      <c r="N83" s="1"/>
    </row>
    <row r="84" spans="13:14" x14ac:dyDescent="0.3">
      <c r="M84" s="1"/>
      <c r="N84" s="1"/>
    </row>
    <row r="85" spans="13:14" x14ac:dyDescent="0.3">
      <c r="M85" s="1"/>
      <c r="N85" s="1"/>
    </row>
    <row r="86" spans="13:14" x14ac:dyDescent="0.3">
      <c r="M86" s="1"/>
      <c r="N86" s="1"/>
    </row>
    <row r="87" spans="13:14" x14ac:dyDescent="0.3">
      <c r="M87" s="1"/>
      <c r="N87" s="1"/>
    </row>
    <row r="88" spans="13:14" x14ac:dyDescent="0.3">
      <c r="M88" s="1"/>
      <c r="N88" s="1"/>
    </row>
    <row r="89" spans="13:14" x14ac:dyDescent="0.3">
      <c r="M89" s="1"/>
      <c r="N89" s="1"/>
    </row>
    <row r="90" spans="13:14" x14ac:dyDescent="0.3">
      <c r="M90" s="1"/>
      <c r="N90" s="1"/>
    </row>
    <row r="91" spans="13:14" x14ac:dyDescent="0.3">
      <c r="M91" s="1"/>
      <c r="N91" s="1"/>
    </row>
    <row r="92" spans="13:14" x14ac:dyDescent="0.3">
      <c r="M92" s="1"/>
      <c r="N92" s="1"/>
    </row>
    <row r="93" spans="13:14" x14ac:dyDescent="0.3">
      <c r="M93" s="1"/>
      <c r="N93" s="1"/>
    </row>
    <row r="94" spans="13:14" x14ac:dyDescent="0.3">
      <c r="M94" s="1"/>
      <c r="N94" s="1"/>
    </row>
    <row r="95" spans="13:14" x14ac:dyDescent="0.3">
      <c r="M95" s="1"/>
      <c r="N95" s="1"/>
    </row>
    <row r="96" spans="13:14" x14ac:dyDescent="0.3">
      <c r="M96" s="1"/>
      <c r="N9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DB8D-7D68-4435-AC89-699C40126801}">
  <dimension ref="A1:G55"/>
  <sheetViews>
    <sheetView topLeftCell="A5" workbookViewId="0">
      <selection activeCell="B2" sqref="B2:G7"/>
    </sheetView>
  </sheetViews>
  <sheetFormatPr defaultRowHeight="14.4" x14ac:dyDescent="0.3"/>
  <cols>
    <col min="5" max="5" width="11" customWidth="1"/>
    <col min="6" max="6" width="11.6640625" customWidth="1"/>
    <col min="10" max="10" width="10" bestFit="1" customWidth="1"/>
  </cols>
  <sheetData>
    <row r="1" spans="1:7" x14ac:dyDescent="0.3">
      <c r="A1" t="s">
        <v>42</v>
      </c>
      <c r="B1" t="s">
        <v>37</v>
      </c>
      <c r="C1" t="s">
        <v>38</v>
      </c>
      <c r="D1" t="s">
        <v>39</v>
      </c>
      <c r="E1" t="s">
        <v>43</v>
      </c>
      <c r="F1" t="s">
        <v>44</v>
      </c>
      <c r="G1" t="s">
        <v>45</v>
      </c>
    </row>
    <row r="2" spans="1:7" x14ac:dyDescent="0.3">
      <c r="A2">
        <v>1</v>
      </c>
      <c r="B2" t="s">
        <v>24</v>
      </c>
      <c r="C2" t="s">
        <v>14</v>
      </c>
      <c r="D2">
        <v>1</v>
      </c>
      <c r="E2" s="2">
        <v>15.102040819999999</v>
      </c>
      <c r="F2">
        <v>3.2857142857142856</v>
      </c>
      <c r="G2" s="2">
        <v>3047.4131980000002</v>
      </c>
    </row>
    <row r="3" spans="1:7" x14ac:dyDescent="0.3">
      <c r="A3">
        <v>2</v>
      </c>
      <c r="B3" t="s">
        <v>24</v>
      </c>
      <c r="C3" t="s">
        <v>14</v>
      </c>
      <c r="D3">
        <v>2</v>
      </c>
      <c r="E3" s="2">
        <v>15.156950670000001</v>
      </c>
      <c r="F3">
        <v>3.2428571428571429</v>
      </c>
      <c r="G3" s="2">
        <v>3017.0480379999999</v>
      </c>
    </row>
    <row r="4" spans="1:7" x14ac:dyDescent="0.3">
      <c r="A4">
        <v>3</v>
      </c>
      <c r="B4" t="s">
        <v>24</v>
      </c>
      <c r="C4" t="s">
        <v>14</v>
      </c>
      <c r="D4">
        <v>3</v>
      </c>
      <c r="E4" s="2">
        <v>9.3294460640000008</v>
      </c>
      <c r="F4">
        <v>3.5</v>
      </c>
      <c r="G4" s="2">
        <v>2971.9278589999999</v>
      </c>
    </row>
    <row r="5" spans="1:7" x14ac:dyDescent="0.3">
      <c r="A5">
        <v>4</v>
      </c>
      <c r="B5" t="s">
        <v>24</v>
      </c>
      <c r="C5" t="s">
        <v>14</v>
      </c>
      <c r="D5">
        <v>4</v>
      </c>
      <c r="E5" s="2">
        <v>12.44897959</v>
      </c>
      <c r="F5">
        <v>3.4714285714285715</v>
      </c>
      <c r="G5" s="2">
        <v>2978.1247800000001</v>
      </c>
    </row>
    <row r="6" spans="1:7" x14ac:dyDescent="0.3">
      <c r="A6">
        <v>5</v>
      </c>
      <c r="B6" t="s">
        <v>24</v>
      </c>
      <c r="C6" t="s">
        <v>14</v>
      </c>
      <c r="D6">
        <v>5</v>
      </c>
      <c r="E6" s="2">
        <v>18.425655979999998</v>
      </c>
      <c r="F6">
        <v>3.4285714285714284</v>
      </c>
      <c r="G6" s="2">
        <v>3035.2522300000001</v>
      </c>
    </row>
    <row r="7" spans="1:7" x14ac:dyDescent="0.3">
      <c r="A7">
        <v>6</v>
      </c>
      <c r="B7" t="s">
        <v>24</v>
      </c>
      <c r="C7" t="s">
        <v>14</v>
      </c>
      <c r="D7">
        <v>6</v>
      </c>
      <c r="E7" s="2">
        <v>17.084548099999999</v>
      </c>
      <c r="F7">
        <v>3.5</v>
      </c>
      <c r="G7" s="2">
        <v>2965.1326800000002</v>
      </c>
    </row>
    <row r="8" spans="1:7" x14ac:dyDescent="0.3">
      <c r="A8">
        <v>7</v>
      </c>
      <c r="B8">
        <v>9</v>
      </c>
      <c r="C8">
        <v>800</v>
      </c>
      <c r="D8">
        <v>1</v>
      </c>
      <c r="E8" s="2">
        <v>13.35276968</v>
      </c>
      <c r="F8">
        <v>3.4</v>
      </c>
      <c r="G8" s="2">
        <v>2942.9965659999998</v>
      </c>
    </row>
    <row r="9" spans="1:7" x14ac:dyDescent="0.3">
      <c r="A9">
        <v>8</v>
      </c>
      <c r="B9">
        <v>9</v>
      </c>
      <c r="C9">
        <v>800</v>
      </c>
      <c r="D9">
        <v>2</v>
      </c>
      <c r="E9" s="2">
        <v>19.970845480000001</v>
      </c>
      <c r="F9">
        <v>3.3714285714285714</v>
      </c>
      <c r="G9" s="2">
        <v>3067.0351770000002</v>
      </c>
    </row>
    <row r="10" spans="1:7" x14ac:dyDescent="0.3">
      <c r="A10">
        <v>9</v>
      </c>
      <c r="B10">
        <v>9</v>
      </c>
      <c r="C10">
        <v>800</v>
      </c>
      <c r="D10">
        <v>3</v>
      </c>
      <c r="E10" s="2">
        <v>15.247813409999999</v>
      </c>
      <c r="F10">
        <v>3.6</v>
      </c>
      <c r="G10" s="2">
        <v>2919.6090389999999</v>
      </c>
    </row>
    <row r="11" spans="1:7" x14ac:dyDescent="0.3">
      <c r="A11">
        <v>10</v>
      </c>
      <c r="B11">
        <v>9</v>
      </c>
      <c r="C11">
        <v>1600</v>
      </c>
      <c r="D11">
        <v>1</v>
      </c>
      <c r="E11" s="2">
        <v>7.0553935860000001</v>
      </c>
      <c r="F11">
        <v>3.4857142857142853</v>
      </c>
      <c r="G11" s="2">
        <v>3021.5870799999998</v>
      </c>
    </row>
    <row r="12" spans="1:7" x14ac:dyDescent="0.3">
      <c r="A12">
        <v>11</v>
      </c>
      <c r="B12">
        <v>9</v>
      </c>
      <c r="C12">
        <v>1600</v>
      </c>
      <c r="D12">
        <v>2</v>
      </c>
      <c r="E12" s="2">
        <v>11.81818182</v>
      </c>
      <c r="F12">
        <v>3.5428571428571431</v>
      </c>
      <c r="G12" s="2">
        <v>2953.3444279999999</v>
      </c>
    </row>
    <row r="13" spans="1:7" x14ac:dyDescent="0.3">
      <c r="A13">
        <v>12</v>
      </c>
      <c r="B13">
        <v>9</v>
      </c>
      <c r="C13">
        <v>1600</v>
      </c>
      <c r="D13">
        <v>3</v>
      </c>
      <c r="E13" s="2">
        <v>9.7084548099999992</v>
      </c>
      <c r="F13">
        <v>3.5571428571428569</v>
      </c>
      <c r="G13" s="2">
        <v>2958.1976460000001</v>
      </c>
    </row>
    <row r="14" spans="1:7" x14ac:dyDescent="0.3">
      <c r="A14">
        <v>13</v>
      </c>
      <c r="B14">
        <v>10</v>
      </c>
      <c r="C14">
        <v>800</v>
      </c>
      <c r="D14">
        <v>7</v>
      </c>
      <c r="E14" s="2">
        <v>13.411078720000001</v>
      </c>
      <c r="F14">
        <v>3.6</v>
      </c>
      <c r="G14" s="2">
        <v>2945.4019830000002</v>
      </c>
    </row>
    <row r="15" spans="1:7" x14ac:dyDescent="0.3">
      <c r="A15">
        <v>14</v>
      </c>
      <c r="B15">
        <v>10</v>
      </c>
      <c r="C15">
        <v>800</v>
      </c>
      <c r="D15">
        <v>8</v>
      </c>
      <c r="E15" s="2">
        <v>17.288629740000001</v>
      </c>
      <c r="F15">
        <v>3.5714285714285716</v>
      </c>
      <c r="G15" s="2">
        <v>2849.2084639999998</v>
      </c>
    </row>
    <row r="16" spans="1:7" x14ac:dyDescent="0.3">
      <c r="A16">
        <v>15</v>
      </c>
      <c r="B16">
        <v>10</v>
      </c>
      <c r="C16">
        <v>800</v>
      </c>
      <c r="D16">
        <v>9</v>
      </c>
      <c r="E16" s="2">
        <v>6.1516034990000001</v>
      </c>
      <c r="F16">
        <v>3.7142857142857144</v>
      </c>
      <c r="G16" s="2">
        <v>2813.1475620000001</v>
      </c>
    </row>
    <row r="17" spans="1:7" x14ac:dyDescent="0.3">
      <c r="A17">
        <v>16</v>
      </c>
      <c r="B17">
        <v>10</v>
      </c>
      <c r="C17">
        <v>1600</v>
      </c>
      <c r="D17">
        <v>10</v>
      </c>
      <c r="E17" s="2">
        <v>8.8046647230000001</v>
      </c>
      <c r="F17">
        <v>3.6285714285714286</v>
      </c>
      <c r="G17" s="2">
        <v>2997.8312259999998</v>
      </c>
    </row>
    <row r="18" spans="1:7" x14ac:dyDescent="0.3">
      <c r="A18">
        <v>17</v>
      </c>
      <c r="B18">
        <v>10</v>
      </c>
      <c r="C18">
        <v>1600</v>
      </c>
      <c r="D18">
        <v>11</v>
      </c>
      <c r="E18" s="2">
        <v>14.69387755</v>
      </c>
      <c r="F18">
        <v>3.4714285714285715</v>
      </c>
      <c r="G18" s="2">
        <v>3098.2668140000001</v>
      </c>
    </row>
    <row r="19" spans="1:7" x14ac:dyDescent="0.3">
      <c r="A19">
        <v>18</v>
      </c>
      <c r="B19">
        <v>10</v>
      </c>
      <c r="C19">
        <v>1600</v>
      </c>
      <c r="D19">
        <v>12</v>
      </c>
      <c r="E19" s="2">
        <v>22.68221574</v>
      </c>
      <c r="F19">
        <v>3.2857142857142856</v>
      </c>
      <c r="G19" s="2">
        <v>3024.535523</v>
      </c>
    </row>
    <row r="20" spans="1:7" x14ac:dyDescent="0.3">
      <c r="A20">
        <v>19</v>
      </c>
      <c r="B20">
        <v>11</v>
      </c>
      <c r="C20">
        <v>800</v>
      </c>
      <c r="D20">
        <v>13</v>
      </c>
      <c r="E20" s="2">
        <v>12.361516030000001</v>
      </c>
      <c r="F20">
        <v>3.7</v>
      </c>
      <c r="G20" s="2">
        <v>3032.3279940000002</v>
      </c>
    </row>
    <row r="21" spans="1:7" x14ac:dyDescent="0.3">
      <c r="A21">
        <v>20</v>
      </c>
      <c r="B21">
        <v>11</v>
      </c>
      <c r="C21">
        <v>800</v>
      </c>
      <c r="D21">
        <v>14</v>
      </c>
      <c r="E21" s="2">
        <v>11.83673469</v>
      </c>
      <c r="F21">
        <v>3.657142857142857</v>
      </c>
      <c r="G21" s="2">
        <v>3063.4296060000001</v>
      </c>
    </row>
    <row r="22" spans="1:7" x14ac:dyDescent="0.3">
      <c r="A22">
        <v>21</v>
      </c>
      <c r="B22">
        <v>11</v>
      </c>
      <c r="C22">
        <v>800</v>
      </c>
      <c r="D22">
        <v>15</v>
      </c>
      <c r="E22" s="2">
        <v>12.973760929999999</v>
      </c>
      <c r="F22">
        <v>3.5571428571428569</v>
      </c>
      <c r="G22" s="2">
        <v>2963.0859949999999</v>
      </c>
    </row>
    <row r="23" spans="1:7" x14ac:dyDescent="0.3">
      <c r="A23">
        <v>22</v>
      </c>
      <c r="B23">
        <v>11</v>
      </c>
      <c r="C23">
        <v>1600</v>
      </c>
      <c r="D23">
        <v>16</v>
      </c>
      <c r="E23" s="2">
        <v>9.4752186589999994</v>
      </c>
      <c r="F23">
        <v>3.5714285714285716</v>
      </c>
      <c r="G23" s="2">
        <v>2953.1804240000001</v>
      </c>
    </row>
    <row r="24" spans="1:7" x14ac:dyDescent="0.3">
      <c r="A24">
        <v>23</v>
      </c>
      <c r="B24">
        <v>11</v>
      </c>
      <c r="C24">
        <v>1600</v>
      </c>
      <c r="D24">
        <v>17</v>
      </c>
      <c r="E24" s="2">
        <v>7.0553935860000001</v>
      </c>
      <c r="F24">
        <v>3.5857142857142854</v>
      </c>
      <c r="G24" s="2">
        <v>2969.7544349999998</v>
      </c>
    </row>
    <row r="25" spans="1:7" x14ac:dyDescent="0.3">
      <c r="A25">
        <v>24</v>
      </c>
      <c r="B25">
        <v>11</v>
      </c>
      <c r="C25">
        <v>1600</v>
      </c>
      <c r="D25">
        <v>18</v>
      </c>
      <c r="E25" s="2">
        <v>12.303207</v>
      </c>
      <c r="F25">
        <v>3.4571428571428569</v>
      </c>
      <c r="G25" s="2">
        <v>2994.515809</v>
      </c>
    </row>
    <row r="26" spans="1:7" x14ac:dyDescent="0.3">
      <c r="A26">
        <v>25</v>
      </c>
      <c r="B26">
        <v>12</v>
      </c>
      <c r="C26">
        <v>800</v>
      </c>
      <c r="D26">
        <v>19</v>
      </c>
      <c r="E26" s="2">
        <v>5.9183673470000002</v>
      </c>
      <c r="F26">
        <v>3.5142857142857147</v>
      </c>
      <c r="G26" s="2">
        <v>2924.633116</v>
      </c>
    </row>
    <row r="27" spans="1:7" x14ac:dyDescent="0.3">
      <c r="A27">
        <v>26</v>
      </c>
      <c r="B27">
        <v>12</v>
      </c>
      <c r="C27">
        <v>800</v>
      </c>
      <c r="D27">
        <v>20</v>
      </c>
      <c r="E27" s="2">
        <v>13.87755102</v>
      </c>
      <c r="F27">
        <v>3.4285714285714284</v>
      </c>
      <c r="G27" s="2">
        <v>2916.6159210000001</v>
      </c>
    </row>
    <row r="28" spans="1:7" x14ac:dyDescent="0.3">
      <c r="A28">
        <v>27</v>
      </c>
      <c r="B28">
        <v>12</v>
      </c>
      <c r="C28">
        <v>800</v>
      </c>
      <c r="D28">
        <v>21</v>
      </c>
      <c r="E28" s="2">
        <v>6.0641399419999997</v>
      </c>
      <c r="F28">
        <v>3.6428571428571432</v>
      </c>
      <c r="G28" s="2">
        <v>3035.427514</v>
      </c>
    </row>
    <row r="29" spans="1:7" x14ac:dyDescent="0.3">
      <c r="A29">
        <v>28</v>
      </c>
      <c r="B29">
        <v>12</v>
      </c>
      <c r="C29">
        <v>1600</v>
      </c>
      <c r="D29">
        <v>22</v>
      </c>
      <c r="E29" s="2">
        <v>4.8104956269999999</v>
      </c>
      <c r="F29">
        <v>3.5</v>
      </c>
      <c r="G29" s="2">
        <v>2686.8497619999998</v>
      </c>
    </row>
    <row r="30" spans="1:7" x14ac:dyDescent="0.3">
      <c r="A30">
        <v>29</v>
      </c>
      <c r="B30">
        <v>12</v>
      </c>
      <c r="C30">
        <v>1600</v>
      </c>
      <c r="D30">
        <v>23</v>
      </c>
      <c r="E30" s="2">
        <v>8.5714285710000002</v>
      </c>
      <c r="F30">
        <v>3.7285714285714286</v>
      </c>
      <c r="G30" s="2">
        <v>2964.3525530000002</v>
      </c>
    </row>
    <row r="31" spans="1:7" x14ac:dyDescent="0.3">
      <c r="A31">
        <v>30</v>
      </c>
      <c r="B31">
        <v>12</v>
      </c>
      <c r="C31">
        <v>1600</v>
      </c>
      <c r="D31">
        <v>24</v>
      </c>
      <c r="E31" s="2">
        <v>7.0845481049999997</v>
      </c>
      <c r="F31">
        <v>3.5142857142857147</v>
      </c>
      <c r="G31" s="2">
        <v>3024.024805</v>
      </c>
    </row>
    <row r="32" spans="1:7" x14ac:dyDescent="0.3">
      <c r="A32">
        <v>31</v>
      </c>
      <c r="B32">
        <v>13</v>
      </c>
      <c r="C32">
        <v>800</v>
      </c>
      <c r="D32">
        <v>25</v>
      </c>
      <c r="E32" s="2">
        <v>12.27405248</v>
      </c>
      <c r="F32">
        <v>3.3285714285714283</v>
      </c>
      <c r="G32" s="2">
        <v>2892.1379670000001</v>
      </c>
    </row>
    <row r="33" spans="1:7" x14ac:dyDescent="0.3">
      <c r="A33">
        <v>32</v>
      </c>
      <c r="B33">
        <v>13</v>
      </c>
      <c r="C33">
        <v>800</v>
      </c>
      <c r="D33">
        <v>26</v>
      </c>
      <c r="E33" s="2">
        <v>10.99125364</v>
      </c>
      <c r="F33">
        <v>2.7714285714285714</v>
      </c>
      <c r="G33" s="2">
        <v>2870.0216110000001</v>
      </c>
    </row>
    <row r="34" spans="1:7" x14ac:dyDescent="0.3">
      <c r="A34">
        <v>33</v>
      </c>
      <c r="B34">
        <v>13</v>
      </c>
      <c r="C34">
        <v>800</v>
      </c>
      <c r="D34">
        <v>27</v>
      </c>
      <c r="E34" s="2">
        <v>16.23906706</v>
      </c>
      <c r="F34">
        <v>3.4428571428571431</v>
      </c>
      <c r="G34" s="2">
        <v>2971.6123259999999</v>
      </c>
    </row>
    <row r="35" spans="1:7" x14ac:dyDescent="0.3">
      <c r="A35">
        <v>34</v>
      </c>
      <c r="B35">
        <v>13</v>
      </c>
      <c r="C35">
        <v>1600</v>
      </c>
      <c r="D35">
        <v>28</v>
      </c>
      <c r="E35" s="2">
        <v>4.2274052480000002</v>
      </c>
      <c r="F35">
        <v>3.5571428571428569</v>
      </c>
      <c r="G35" s="2">
        <v>3026.853251</v>
      </c>
    </row>
    <row r="36" spans="1:7" x14ac:dyDescent="0.3">
      <c r="A36">
        <v>35</v>
      </c>
      <c r="B36">
        <v>13</v>
      </c>
      <c r="C36">
        <v>1600</v>
      </c>
      <c r="D36">
        <v>29</v>
      </c>
      <c r="E36" s="2">
        <v>3.2361516030000002</v>
      </c>
      <c r="F36">
        <v>3.4</v>
      </c>
      <c r="G36" s="2">
        <v>2859.3246020000001</v>
      </c>
    </row>
    <row r="37" spans="1:7" x14ac:dyDescent="0.3">
      <c r="A37">
        <v>36</v>
      </c>
      <c r="B37">
        <v>13</v>
      </c>
      <c r="C37">
        <v>1600</v>
      </c>
      <c r="D37">
        <v>30</v>
      </c>
      <c r="E37" s="2">
        <v>3.4985422740000001</v>
      </c>
      <c r="F37">
        <v>3.5</v>
      </c>
      <c r="G37" s="2">
        <v>3006.2413299999998</v>
      </c>
    </row>
    <row r="38" spans="1:7" x14ac:dyDescent="0.3">
      <c r="A38">
        <v>37</v>
      </c>
      <c r="B38">
        <v>14</v>
      </c>
      <c r="C38">
        <v>800</v>
      </c>
      <c r="D38">
        <v>31</v>
      </c>
      <c r="E38" s="2">
        <v>9.4169096210000003</v>
      </c>
      <c r="F38">
        <v>3.5714285714285716</v>
      </c>
      <c r="G38" s="2">
        <v>2931.2615030000002</v>
      </c>
    </row>
    <row r="39" spans="1:7" x14ac:dyDescent="0.3">
      <c r="A39">
        <v>38</v>
      </c>
      <c r="B39">
        <v>14</v>
      </c>
      <c r="C39">
        <v>800</v>
      </c>
      <c r="D39">
        <v>32</v>
      </c>
      <c r="E39" s="2">
        <v>13.8483965</v>
      </c>
      <c r="F39">
        <v>3.3714285714285714</v>
      </c>
      <c r="G39" s="2">
        <v>2963.2841749999998</v>
      </c>
    </row>
    <row r="40" spans="1:7" x14ac:dyDescent="0.3">
      <c r="A40">
        <v>39</v>
      </c>
      <c r="B40">
        <v>14</v>
      </c>
      <c r="C40">
        <v>800</v>
      </c>
      <c r="D40">
        <v>33</v>
      </c>
      <c r="E40" s="2">
        <v>6.6472303210000003</v>
      </c>
      <c r="F40">
        <v>3.5857142857142854</v>
      </c>
      <c r="G40" s="2">
        <v>2914.9509560000001</v>
      </c>
    </row>
    <row r="41" spans="1:7" x14ac:dyDescent="0.3">
      <c r="A41">
        <v>40</v>
      </c>
      <c r="B41">
        <v>14</v>
      </c>
      <c r="C41">
        <v>1600</v>
      </c>
      <c r="D41">
        <v>34</v>
      </c>
      <c r="E41" s="2">
        <v>3.1778425659999998</v>
      </c>
      <c r="F41">
        <v>3.4714285714285715</v>
      </c>
      <c r="G41" s="2">
        <v>2929.484661</v>
      </c>
    </row>
    <row r="42" spans="1:7" x14ac:dyDescent="0.3">
      <c r="A42">
        <v>41</v>
      </c>
      <c r="B42">
        <v>14</v>
      </c>
      <c r="C42">
        <v>1600</v>
      </c>
      <c r="D42">
        <v>35</v>
      </c>
      <c r="E42" s="2">
        <v>19.271137029999998</v>
      </c>
      <c r="F42">
        <v>3.4428571428571431</v>
      </c>
      <c r="G42" s="2">
        <v>2919.5638800000002</v>
      </c>
    </row>
    <row r="43" spans="1:7" x14ac:dyDescent="0.3">
      <c r="A43">
        <v>42</v>
      </c>
      <c r="B43">
        <v>14</v>
      </c>
      <c r="C43">
        <v>1600</v>
      </c>
      <c r="D43">
        <v>36</v>
      </c>
      <c r="E43" s="2">
        <v>10.17492711</v>
      </c>
      <c r="F43">
        <v>3.6</v>
      </c>
      <c r="G43" s="2">
        <v>2964.3332369999998</v>
      </c>
    </row>
    <row r="44" spans="1:7" x14ac:dyDescent="0.3">
      <c r="A44">
        <v>43</v>
      </c>
      <c r="B44">
        <v>15</v>
      </c>
      <c r="C44">
        <v>800</v>
      </c>
      <c r="D44">
        <v>37</v>
      </c>
      <c r="E44" s="2">
        <v>21.341107869999998</v>
      </c>
      <c r="F44">
        <v>3.5</v>
      </c>
      <c r="G44" s="2">
        <v>3044.7675429999999</v>
      </c>
    </row>
    <row r="45" spans="1:7" x14ac:dyDescent="0.3">
      <c r="A45">
        <v>44</v>
      </c>
      <c r="B45">
        <v>15</v>
      </c>
      <c r="C45">
        <v>800</v>
      </c>
      <c r="D45">
        <v>38</v>
      </c>
      <c r="E45" s="2">
        <v>13.00291545</v>
      </c>
      <c r="F45">
        <v>3.5714285714285716</v>
      </c>
      <c r="G45" s="2">
        <v>2993.800377</v>
      </c>
    </row>
    <row r="46" spans="1:7" x14ac:dyDescent="0.3">
      <c r="A46">
        <v>45</v>
      </c>
      <c r="B46">
        <v>15</v>
      </c>
      <c r="C46">
        <v>800</v>
      </c>
      <c r="D46">
        <v>39</v>
      </c>
      <c r="E46" s="2">
        <v>16.676384840000001</v>
      </c>
      <c r="F46">
        <v>3.5</v>
      </c>
      <c r="G46" s="2">
        <v>2975.3948059999998</v>
      </c>
    </row>
    <row r="47" spans="1:7" x14ac:dyDescent="0.3">
      <c r="A47">
        <v>46</v>
      </c>
      <c r="B47">
        <v>15</v>
      </c>
      <c r="C47">
        <v>1600</v>
      </c>
      <c r="D47">
        <v>40</v>
      </c>
      <c r="E47" s="2">
        <v>8.8629737609999992</v>
      </c>
      <c r="G47" s="2">
        <v>2953.8095699999999</v>
      </c>
    </row>
    <row r="48" spans="1:7" x14ac:dyDescent="0.3">
      <c r="A48">
        <v>47</v>
      </c>
      <c r="B48">
        <v>15</v>
      </c>
      <c r="C48">
        <v>1600</v>
      </c>
      <c r="D48">
        <v>41</v>
      </c>
      <c r="E48" s="2">
        <v>25.335276969999999</v>
      </c>
      <c r="G48" s="2">
        <v>2896.2202699999998</v>
      </c>
    </row>
    <row r="49" spans="1:7" x14ac:dyDescent="0.3">
      <c r="A49">
        <v>48</v>
      </c>
      <c r="B49">
        <v>15</v>
      </c>
      <c r="C49">
        <v>1600</v>
      </c>
      <c r="D49">
        <v>42</v>
      </c>
      <c r="E49" s="2">
        <v>13.11953353</v>
      </c>
      <c r="G49" s="2">
        <v>3030.7490389999998</v>
      </c>
    </row>
    <row r="50" spans="1:7" x14ac:dyDescent="0.3">
      <c r="A50">
        <v>49</v>
      </c>
      <c r="B50">
        <v>16</v>
      </c>
      <c r="C50">
        <v>800</v>
      </c>
      <c r="D50">
        <v>43</v>
      </c>
      <c r="E50" s="2">
        <v>10.93294461</v>
      </c>
      <c r="G50" s="2">
        <v>2995.5210470000002</v>
      </c>
    </row>
    <row r="51" spans="1:7" x14ac:dyDescent="0.3">
      <c r="A51">
        <v>50</v>
      </c>
      <c r="B51">
        <v>16</v>
      </c>
      <c r="C51">
        <v>800</v>
      </c>
      <c r="D51">
        <v>44</v>
      </c>
      <c r="E51" s="2">
        <v>11.749271139999999</v>
      </c>
      <c r="G51" s="2">
        <v>3071.075746</v>
      </c>
    </row>
    <row r="52" spans="1:7" x14ac:dyDescent="0.3">
      <c r="A52">
        <v>51</v>
      </c>
      <c r="B52">
        <v>16</v>
      </c>
      <c r="C52">
        <v>800</v>
      </c>
      <c r="D52">
        <v>45</v>
      </c>
      <c r="E52" s="2">
        <v>14.139941690000001</v>
      </c>
      <c r="G52" s="2">
        <v>2958.6938789999999</v>
      </c>
    </row>
    <row r="53" spans="1:7" x14ac:dyDescent="0.3">
      <c r="A53">
        <v>52</v>
      </c>
      <c r="B53">
        <v>16</v>
      </c>
      <c r="C53">
        <v>1600</v>
      </c>
      <c r="D53">
        <v>46</v>
      </c>
      <c r="E53" s="2">
        <v>14.402332360000001</v>
      </c>
      <c r="G53" s="2">
        <v>3080.6022079999998</v>
      </c>
    </row>
    <row r="54" spans="1:7" x14ac:dyDescent="0.3">
      <c r="A54">
        <v>53</v>
      </c>
      <c r="B54">
        <v>16</v>
      </c>
      <c r="C54">
        <v>1600</v>
      </c>
      <c r="D54">
        <v>47</v>
      </c>
      <c r="E54" s="2">
        <v>13.8483965</v>
      </c>
      <c r="G54" s="2">
        <v>3038.152959</v>
      </c>
    </row>
    <row r="55" spans="1:7" x14ac:dyDescent="0.3">
      <c r="A55">
        <v>54</v>
      </c>
      <c r="B55">
        <v>16</v>
      </c>
      <c r="C55">
        <v>1600</v>
      </c>
      <c r="D55">
        <v>48</v>
      </c>
      <c r="E55" s="2">
        <v>4.3731778429999997</v>
      </c>
      <c r="G55" s="2">
        <v>2906.8144229999998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B6B-1E42-4199-A3CF-D10FF47E962E}">
  <dimension ref="A1:L49"/>
  <sheetViews>
    <sheetView workbookViewId="0">
      <selection activeCell="G29" sqref="G29"/>
    </sheetView>
  </sheetViews>
  <sheetFormatPr defaultRowHeight="14.4" x14ac:dyDescent="0.3"/>
  <cols>
    <col min="2" max="2" width="13.88671875" customWidth="1"/>
    <col min="3" max="3" width="10.109375" customWidth="1"/>
    <col min="5" max="5" width="11.44140625" customWidth="1"/>
    <col min="10" max="10" width="28.4414062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39</v>
      </c>
      <c r="E1" t="s">
        <v>120</v>
      </c>
      <c r="F1" t="s">
        <v>121</v>
      </c>
      <c r="G1" t="s">
        <v>45</v>
      </c>
    </row>
    <row r="2" spans="1:12" x14ac:dyDescent="0.3">
      <c r="A2" t="s">
        <v>9</v>
      </c>
      <c r="B2" t="s">
        <v>10</v>
      </c>
      <c r="C2">
        <v>1250</v>
      </c>
      <c r="D2" s="3">
        <v>1</v>
      </c>
      <c r="E2">
        <v>5.6591639870000003</v>
      </c>
      <c r="F2">
        <v>3.6142857142857148</v>
      </c>
      <c r="G2">
        <v>3076.8901660000001</v>
      </c>
      <c r="K2" s="1"/>
      <c r="L2" s="1"/>
    </row>
    <row r="3" spans="1:12" x14ac:dyDescent="0.3">
      <c r="A3" t="s">
        <v>9</v>
      </c>
      <c r="B3" t="s">
        <v>10</v>
      </c>
      <c r="C3">
        <v>1250</v>
      </c>
      <c r="D3" s="3">
        <v>2</v>
      </c>
      <c r="E3">
        <v>9.6784565919999999</v>
      </c>
      <c r="F3">
        <v>3.342857142857143</v>
      </c>
      <c r="G3">
        <v>3156.9877700000002</v>
      </c>
      <c r="K3" s="1"/>
      <c r="L3" s="1"/>
    </row>
    <row r="4" spans="1:12" x14ac:dyDescent="0.3">
      <c r="A4" t="s">
        <v>9</v>
      </c>
      <c r="B4" t="s">
        <v>10</v>
      </c>
      <c r="C4">
        <v>1250</v>
      </c>
      <c r="D4" s="3">
        <v>3</v>
      </c>
      <c r="E4">
        <v>22.893890679999998</v>
      </c>
      <c r="F4">
        <v>2.9571428571428573</v>
      </c>
      <c r="G4">
        <v>3188.9658549999999</v>
      </c>
      <c r="K4" s="1"/>
      <c r="L4" s="1"/>
    </row>
    <row r="5" spans="1:12" x14ac:dyDescent="0.3">
      <c r="A5" t="s">
        <v>9</v>
      </c>
      <c r="B5" t="s">
        <v>10</v>
      </c>
      <c r="C5">
        <v>6250</v>
      </c>
      <c r="D5" s="3">
        <v>1</v>
      </c>
      <c r="E5">
        <v>16.527331190000002</v>
      </c>
      <c r="F5">
        <v>3.0714285714285716</v>
      </c>
      <c r="G5">
        <v>3174.8508959999999</v>
      </c>
      <c r="K5" s="1"/>
      <c r="L5" s="1"/>
    </row>
    <row r="6" spans="1:12" x14ac:dyDescent="0.3">
      <c r="A6" t="s">
        <v>9</v>
      </c>
      <c r="B6" t="s">
        <v>10</v>
      </c>
      <c r="C6">
        <v>6250</v>
      </c>
      <c r="D6" s="3">
        <v>2</v>
      </c>
      <c r="E6">
        <v>16.463022509999998</v>
      </c>
      <c r="F6">
        <v>7.2142857142857135</v>
      </c>
      <c r="G6">
        <v>3152.3948770000002</v>
      </c>
      <c r="K6" s="1"/>
      <c r="L6" s="1"/>
    </row>
    <row r="7" spans="1:12" x14ac:dyDescent="0.3">
      <c r="A7" t="s">
        <v>9</v>
      </c>
      <c r="B7" t="s">
        <v>10</v>
      </c>
      <c r="C7">
        <v>6250</v>
      </c>
      <c r="D7" s="3">
        <v>3</v>
      </c>
      <c r="E7">
        <v>21.575562699999999</v>
      </c>
      <c r="F7">
        <v>2.9285714285714284</v>
      </c>
      <c r="G7">
        <v>3145.4899759999998</v>
      </c>
      <c r="K7" s="1"/>
      <c r="L7" s="1"/>
    </row>
    <row r="8" spans="1:12" x14ac:dyDescent="0.3">
      <c r="A8" t="s">
        <v>9</v>
      </c>
      <c r="B8" t="s">
        <v>10</v>
      </c>
      <c r="C8">
        <v>31250</v>
      </c>
      <c r="D8" s="3">
        <v>1</v>
      </c>
      <c r="E8">
        <v>21.446945339999999</v>
      </c>
      <c r="F8">
        <v>2.9714285714285715</v>
      </c>
      <c r="G8">
        <v>3033.4211570000002</v>
      </c>
      <c r="K8" s="1"/>
      <c r="L8" s="1"/>
    </row>
    <row r="9" spans="1:12" x14ac:dyDescent="0.3">
      <c r="A9" t="s">
        <v>9</v>
      </c>
      <c r="B9" t="s">
        <v>10</v>
      </c>
      <c r="C9">
        <v>31250</v>
      </c>
      <c r="D9" s="3">
        <v>2</v>
      </c>
      <c r="E9">
        <v>26.077170420000002</v>
      </c>
      <c r="F9">
        <v>2.9428571428571426</v>
      </c>
      <c r="G9">
        <v>3032.576583</v>
      </c>
      <c r="K9" s="1"/>
      <c r="L9" s="1"/>
    </row>
    <row r="10" spans="1:12" x14ac:dyDescent="0.3">
      <c r="A10" t="s">
        <v>9</v>
      </c>
      <c r="B10" t="s">
        <v>10</v>
      </c>
      <c r="C10">
        <v>31250</v>
      </c>
      <c r="D10" s="3">
        <v>3</v>
      </c>
      <c r="E10">
        <v>18.199356909999999</v>
      </c>
      <c r="F10">
        <v>2.9</v>
      </c>
      <c r="G10">
        <v>2952.8729950000002</v>
      </c>
      <c r="K10" s="1"/>
      <c r="L10" s="1"/>
    </row>
    <row r="11" spans="1:12" x14ac:dyDescent="0.3">
      <c r="A11" t="s">
        <v>11</v>
      </c>
      <c r="B11" t="s">
        <v>12</v>
      </c>
      <c r="C11">
        <v>50</v>
      </c>
      <c r="D11" s="3">
        <v>1</v>
      </c>
      <c r="E11">
        <v>49.48553055</v>
      </c>
      <c r="F11">
        <v>2.3714285714285714</v>
      </c>
      <c r="G11">
        <v>3055.7002849999999</v>
      </c>
      <c r="K11" s="1"/>
      <c r="L11" s="1"/>
    </row>
    <row r="12" spans="1:12" x14ac:dyDescent="0.3">
      <c r="A12" t="s">
        <v>11</v>
      </c>
      <c r="B12" t="s">
        <v>12</v>
      </c>
      <c r="C12">
        <v>50</v>
      </c>
      <c r="D12" s="3">
        <v>2</v>
      </c>
      <c r="E12">
        <v>40.90032154</v>
      </c>
      <c r="F12">
        <v>2.2285714285714286</v>
      </c>
      <c r="G12">
        <v>3154.7896479999999</v>
      </c>
      <c r="K12" s="1"/>
      <c r="L12" s="1"/>
    </row>
    <row r="13" spans="1:12" x14ac:dyDescent="0.3">
      <c r="A13" t="s">
        <v>11</v>
      </c>
      <c r="B13" t="s">
        <v>12</v>
      </c>
      <c r="C13">
        <v>50</v>
      </c>
      <c r="D13" s="3">
        <v>3</v>
      </c>
      <c r="E13">
        <v>31.864951770000001</v>
      </c>
      <c r="F13">
        <v>2.2142857142857144</v>
      </c>
      <c r="G13">
        <v>3092.594024</v>
      </c>
      <c r="K13" s="1"/>
      <c r="L13" s="1"/>
    </row>
    <row r="14" spans="1:12" x14ac:dyDescent="0.3">
      <c r="A14" t="s">
        <v>11</v>
      </c>
      <c r="B14" t="s">
        <v>12</v>
      </c>
      <c r="C14">
        <v>250</v>
      </c>
      <c r="D14" s="3">
        <v>1</v>
      </c>
      <c r="E14">
        <v>35.016077170000003</v>
      </c>
      <c r="F14">
        <v>2.9571428571428573</v>
      </c>
      <c r="G14">
        <v>3150.5931879999998</v>
      </c>
      <c r="K14" s="1"/>
    </row>
    <row r="15" spans="1:12" x14ac:dyDescent="0.3">
      <c r="A15" t="s">
        <v>11</v>
      </c>
      <c r="B15" t="s">
        <v>12</v>
      </c>
      <c r="C15">
        <v>250</v>
      </c>
      <c r="D15" s="3">
        <v>2</v>
      </c>
      <c r="E15">
        <v>47.363344050000002</v>
      </c>
      <c r="F15">
        <v>3.0428571428571427</v>
      </c>
      <c r="G15">
        <v>3202.2605149999999</v>
      </c>
      <c r="K15" s="1"/>
    </row>
    <row r="16" spans="1:12" x14ac:dyDescent="0.3">
      <c r="A16" t="s">
        <v>11</v>
      </c>
      <c r="B16" t="s">
        <v>12</v>
      </c>
      <c r="C16">
        <v>250</v>
      </c>
      <c r="D16" s="3">
        <v>3</v>
      </c>
      <c r="E16">
        <v>44.887459810000003</v>
      </c>
      <c r="F16">
        <v>2.8142857142857141</v>
      </c>
      <c r="G16">
        <v>3222.824897</v>
      </c>
      <c r="K16" s="1"/>
    </row>
    <row r="17" spans="1:12" x14ac:dyDescent="0.3">
      <c r="A17" t="s">
        <v>11</v>
      </c>
      <c r="B17" t="s">
        <v>12</v>
      </c>
      <c r="C17">
        <v>1250</v>
      </c>
      <c r="D17" s="3">
        <v>1</v>
      </c>
      <c r="E17">
        <v>23.922829579999998</v>
      </c>
      <c r="F17">
        <v>3.0285714285714285</v>
      </c>
      <c r="G17">
        <v>3176.2221709999999</v>
      </c>
      <c r="K17" s="1"/>
    </row>
    <row r="18" spans="1:12" x14ac:dyDescent="0.3">
      <c r="A18" t="s">
        <v>11</v>
      </c>
      <c r="B18" t="s">
        <v>12</v>
      </c>
      <c r="C18">
        <v>1250</v>
      </c>
      <c r="D18" s="3">
        <v>2</v>
      </c>
      <c r="E18">
        <v>28.456591639999999</v>
      </c>
      <c r="F18">
        <v>2.7857142857142856</v>
      </c>
      <c r="G18">
        <v>3215.6460849999999</v>
      </c>
      <c r="K18" s="1"/>
    </row>
    <row r="19" spans="1:12" x14ac:dyDescent="0.3">
      <c r="A19" t="s">
        <v>11</v>
      </c>
      <c r="B19" t="s">
        <v>12</v>
      </c>
      <c r="C19">
        <v>1250</v>
      </c>
      <c r="D19" s="3">
        <v>3</v>
      </c>
      <c r="E19">
        <v>19.646302250000002</v>
      </c>
      <c r="F19">
        <v>2.9285714285714284</v>
      </c>
      <c r="G19">
        <v>3206.2308010000002</v>
      </c>
      <c r="K19" s="1"/>
    </row>
    <row r="20" spans="1:12" x14ac:dyDescent="0.3">
      <c r="A20" t="s">
        <v>15</v>
      </c>
      <c r="B20" t="s">
        <v>16</v>
      </c>
      <c r="C20">
        <v>50</v>
      </c>
      <c r="D20" s="3">
        <v>1</v>
      </c>
      <c r="E20">
        <v>22.379421220000001</v>
      </c>
      <c r="F20">
        <v>3.6428571428571432</v>
      </c>
      <c r="G20" s="1">
        <v>3285.5709400000001</v>
      </c>
      <c r="K20" s="1"/>
      <c r="L20" s="1"/>
    </row>
    <row r="21" spans="1:12" x14ac:dyDescent="0.3">
      <c r="A21" t="s">
        <v>15</v>
      </c>
      <c r="B21" t="s">
        <v>16</v>
      </c>
      <c r="C21">
        <v>50</v>
      </c>
      <c r="D21" s="3">
        <v>2</v>
      </c>
      <c r="E21">
        <v>11.350482319999999</v>
      </c>
      <c r="F21">
        <v>3.5428571428571431</v>
      </c>
      <c r="G21" s="1">
        <v>3307.3338100000001</v>
      </c>
      <c r="K21" s="1"/>
      <c r="L21" s="1"/>
    </row>
    <row r="22" spans="1:12" x14ac:dyDescent="0.3">
      <c r="A22" t="s">
        <v>15</v>
      </c>
      <c r="B22" t="s">
        <v>16</v>
      </c>
      <c r="C22">
        <v>50</v>
      </c>
      <c r="D22" s="3">
        <v>3</v>
      </c>
      <c r="E22">
        <v>18.102893890000001</v>
      </c>
      <c r="F22">
        <v>3.4285714285714284</v>
      </c>
      <c r="G22" s="1">
        <v>3318.6113580000001</v>
      </c>
      <c r="K22" s="1"/>
      <c r="L22" s="1"/>
    </row>
    <row r="23" spans="1:12" x14ac:dyDescent="0.3">
      <c r="A23" t="s">
        <v>15</v>
      </c>
      <c r="B23" t="s">
        <v>16</v>
      </c>
      <c r="C23">
        <v>250</v>
      </c>
      <c r="D23" s="3">
        <v>1</v>
      </c>
      <c r="E23">
        <v>14.823151129999999</v>
      </c>
      <c r="F23">
        <v>3.0714285714285716</v>
      </c>
      <c r="G23">
        <v>3193.0135070000001</v>
      </c>
      <c r="K23" s="1"/>
      <c r="L23" s="1"/>
    </row>
    <row r="24" spans="1:12" x14ac:dyDescent="0.3">
      <c r="A24" t="s">
        <v>15</v>
      </c>
      <c r="B24" t="s">
        <v>16</v>
      </c>
      <c r="C24">
        <v>250</v>
      </c>
      <c r="D24" s="3">
        <v>2</v>
      </c>
      <c r="E24">
        <v>13.24758842</v>
      </c>
      <c r="F24">
        <v>3.0142857142857142</v>
      </c>
      <c r="G24">
        <v>3157.129261</v>
      </c>
      <c r="K24" s="1"/>
      <c r="L24" s="1"/>
    </row>
    <row r="25" spans="1:12" x14ac:dyDescent="0.3">
      <c r="A25" t="s">
        <v>15</v>
      </c>
      <c r="B25" t="s">
        <v>16</v>
      </c>
      <c r="C25">
        <v>250</v>
      </c>
      <c r="D25" s="3">
        <v>3</v>
      </c>
      <c r="E25">
        <v>21.221864950000001</v>
      </c>
      <c r="F25">
        <v>3.1285714285714286</v>
      </c>
      <c r="G25">
        <v>3189.9208699999999</v>
      </c>
      <c r="K25" s="1"/>
      <c r="L25" s="1"/>
    </row>
    <row r="26" spans="1:12" x14ac:dyDescent="0.3">
      <c r="A26" t="s">
        <v>15</v>
      </c>
      <c r="B26" t="s">
        <v>16</v>
      </c>
      <c r="C26">
        <v>1250</v>
      </c>
      <c r="D26" s="3">
        <v>1</v>
      </c>
      <c r="E26">
        <v>19.16398714</v>
      </c>
      <c r="F26">
        <v>2.9142857142857141</v>
      </c>
      <c r="G26">
        <v>3254.2306039999999</v>
      </c>
      <c r="K26" s="1"/>
      <c r="L26" s="1"/>
    </row>
    <row r="27" spans="1:12" x14ac:dyDescent="0.3">
      <c r="A27" t="s">
        <v>15</v>
      </c>
      <c r="B27" t="s">
        <v>16</v>
      </c>
      <c r="C27">
        <v>1250</v>
      </c>
      <c r="D27" s="3">
        <v>2</v>
      </c>
      <c r="E27">
        <v>16.334405140000001</v>
      </c>
      <c r="F27">
        <v>2.8857142857142857</v>
      </c>
      <c r="G27">
        <v>3207.448484</v>
      </c>
      <c r="K27" s="1"/>
      <c r="L27" s="1"/>
    </row>
    <row r="28" spans="1:12" x14ac:dyDescent="0.3">
      <c r="A28" t="s">
        <v>15</v>
      </c>
      <c r="B28" t="s">
        <v>16</v>
      </c>
      <c r="C28">
        <v>1250</v>
      </c>
      <c r="D28" s="3">
        <v>3</v>
      </c>
      <c r="E28">
        <v>23.18327974</v>
      </c>
      <c r="F28">
        <v>2.8428571428571425</v>
      </c>
      <c r="G28">
        <v>3146.1669590000001</v>
      </c>
      <c r="K28" s="1"/>
      <c r="L28" s="1"/>
    </row>
    <row r="29" spans="1:12" x14ac:dyDescent="0.3">
      <c r="A29" t="s">
        <v>20</v>
      </c>
      <c r="B29" t="s">
        <v>21</v>
      </c>
      <c r="C29">
        <v>1250</v>
      </c>
      <c r="D29" s="3">
        <v>1</v>
      </c>
      <c r="E29">
        <v>0</v>
      </c>
      <c r="F29">
        <v>0.47142857142857142</v>
      </c>
      <c r="G29" t="e">
        <v>#N/A</v>
      </c>
      <c r="K29" s="1"/>
      <c r="L29" s="1"/>
    </row>
    <row r="30" spans="1:12" x14ac:dyDescent="0.3">
      <c r="A30" t="s">
        <v>20</v>
      </c>
      <c r="B30" t="s">
        <v>21</v>
      </c>
      <c r="C30">
        <v>1250</v>
      </c>
      <c r="D30" s="3">
        <v>2</v>
      </c>
      <c r="E30">
        <v>0</v>
      </c>
      <c r="F30">
        <v>0.2857142857142857</v>
      </c>
      <c r="G30" t="e">
        <v>#N/A</v>
      </c>
      <c r="K30" s="1"/>
      <c r="L30" s="1"/>
    </row>
    <row r="31" spans="1:12" x14ac:dyDescent="0.3">
      <c r="A31" t="s">
        <v>20</v>
      </c>
      <c r="B31" t="s">
        <v>21</v>
      </c>
      <c r="C31">
        <v>1250</v>
      </c>
      <c r="D31" s="3">
        <v>3</v>
      </c>
      <c r="E31">
        <v>0</v>
      </c>
      <c r="F31" t="e">
        <v>#N/A</v>
      </c>
      <c r="G31" t="e">
        <v>#N/A</v>
      </c>
      <c r="K31" s="1"/>
      <c r="L31" s="1"/>
    </row>
    <row r="32" spans="1:12" x14ac:dyDescent="0.3">
      <c r="A32" t="s">
        <v>20</v>
      </c>
      <c r="B32" t="s">
        <v>21</v>
      </c>
      <c r="C32">
        <v>6250</v>
      </c>
      <c r="D32" s="3">
        <v>1</v>
      </c>
      <c r="E32">
        <v>5.2411575560000001</v>
      </c>
      <c r="F32">
        <v>2.8</v>
      </c>
      <c r="G32" t="e">
        <v>#N/A</v>
      </c>
      <c r="K32" s="1"/>
      <c r="L32" s="1"/>
    </row>
    <row r="33" spans="1:12" x14ac:dyDescent="0.3">
      <c r="A33" t="s">
        <v>20</v>
      </c>
      <c r="B33" t="s">
        <v>21</v>
      </c>
      <c r="C33">
        <v>6250</v>
      </c>
      <c r="D33" s="3">
        <v>2</v>
      </c>
      <c r="E33">
        <v>2.1221864949999998</v>
      </c>
      <c r="F33">
        <v>2.8</v>
      </c>
      <c r="G33" t="e">
        <v>#N/A</v>
      </c>
      <c r="K33" s="1"/>
      <c r="L33" s="1"/>
    </row>
    <row r="34" spans="1:12" x14ac:dyDescent="0.3">
      <c r="A34" t="s">
        <v>20</v>
      </c>
      <c r="B34" t="s">
        <v>21</v>
      </c>
      <c r="C34">
        <v>6250</v>
      </c>
      <c r="D34" s="3">
        <v>3</v>
      </c>
      <c r="E34">
        <v>10.643086820000001</v>
      </c>
      <c r="F34">
        <v>2.5857142857142859</v>
      </c>
      <c r="G34" t="e">
        <v>#N/A</v>
      </c>
      <c r="K34" s="1"/>
      <c r="L34" s="1"/>
    </row>
    <row r="35" spans="1:12" x14ac:dyDescent="0.3">
      <c r="A35" t="s">
        <v>20</v>
      </c>
      <c r="B35" t="s">
        <v>21</v>
      </c>
      <c r="C35">
        <v>31250</v>
      </c>
      <c r="D35" s="3">
        <v>1</v>
      </c>
      <c r="E35">
        <v>20.643086820000001</v>
      </c>
      <c r="F35">
        <v>2.9571428571428573</v>
      </c>
      <c r="G35" s="1">
        <v>3202.9969850000002</v>
      </c>
      <c r="K35" s="1"/>
      <c r="L35" s="1"/>
    </row>
    <row r="36" spans="1:12" x14ac:dyDescent="0.3">
      <c r="A36" t="s">
        <v>20</v>
      </c>
      <c r="B36" t="s">
        <v>21</v>
      </c>
      <c r="C36">
        <v>31250</v>
      </c>
      <c r="D36" s="3">
        <v>2</v>
      </c>
      <c r="E36">
        <v>15.530546620000001</v>
      </c>
      <c r="F36">
        <v>2.8857142857142857</v>
      </c>
      <c r="G36" s="1">
        <v>3153.9808600000001</v>
      </c>
      <c r="K36" s="1"/>
      <c r="L36" s="1"/>
    </row>
    <row r="37" spans="1:12" x14ac:dyDescent="0.3">
      <c r="A37" t="s">
        <v>20</v>
      </c>
      <c r="B37" t="s">
        <v>21</v>
      </c>
      <c r="C37">
        <v>31250</v>
      </c>
      <c r="D37" s="3">
        <v>3</v>
      </c>
      <c r="E37">
        <v>16.49517685</v>
      </c>
      <c r="F37">
        <v>2.8714285714285714</v>
      </c>
      <c r="G37" s="1">
        <v>3114.3383159999998</v>
      </c>
      <c r="K37" s="1"/>
      <c r="L37" s="1"/>
    </row>
    <row r="38" spans="1:12" x14ac:dyDescent="0.3">
      <c r="A38" t="s">
        <v>24</v>
      </c>
      <c r="B38" t="s">
        <v>24</v>
      </c>
      <c r="C38" t="s">
        <v>24</v>
      </c>
      <c r="D38" s="3">
        <v>1</v>
      </c>
      <c r="E38">
        <v>14.24437299</v>
      </c>
      <c r="F38">
        <v>3.5714285714285716</v>
      </c>
      <c r="G38">
        <v>3154.751542</v>
      </c>
    </row>
    <row r="39" spans="1:12" x14ac:dyDescent="0.3">
      <c r="A39" t="s">
        <v>24</v>
      </c>
      <c r="B39" t="s">
        <v>24</v>
      </c>
      <c r="C39" t="s">
        <v>24</v>
      </c>
      <c r="D39" s="3">
        <v>2</v>
      </c>
      <c r="E39">
        <v>12.70096463</v>
      </c>
      <c r="F39">
        <v>3.4428571428571431</v>
      </c>
      <c r="G39">
        <v>3158.1589410000001</v>
      </c>
    </row>
    <row r="40" spans="1:12" x14ac:dyDescent="0.3">
      <c r="A40" t="s">
        <v>24</v>
      </c>
      <c r="B40" t="s">
        <v>24</v>
      </c>
      <c r="C40" t="s">
        <v>24</v>
      </c>
      <c r="D40" s="3">
        <v>3</v>
      </c>
      <c r="E40">
        <v>21.929260450000001</v>
      </c>
      <c r="F40">
        <v>3.1285714285714286</v>
      </c>
      <c r="G40">
        <v>3193.774445</v>
      </c>
    </row>
    <row r="41" spans="1:12" x14ac:dyDescent="0.3">
      <c r="A41" t="s">
        <v>24</v>
      </c>
      <c r="B41" t="s">
        <v>24</v>
      </c>
      <c r="C41" t="s">
        <v>24</v>
      </c>
      <c r="D41" s="3">
        <v>4</v>
      </c>
      <c r="E41">
        <v>15.819935689999999</v>
      </c>
      <c r="F41">
        <v>3.1857142857142859</v>
      </c>
      <c r="G41">
        <v>3180.3687599999998</v>
      </c>
    </row>
    <row r="42" spans="1:12" x14ac:dyDescent="0.3">
      <c r="A42" t="s">
        <v>24</v>
      </c>
      <c r="B42" t="s">
        <v>24</v>
      </c>
      <c r="C42" t="s">
        <v>24</v>
      </c>
      <c r="D42" s="3">
        <v>5</v>
      </c>
      <c r="E42">
        <v>20.739549839999999</v>
      </c>
      <c r="F42">
        <v>2.9142857142857141</v>
      </c>
      <c r="G42">
        <v>3294.5622560000002</v>
      </c>
    </row>
    <row r="43" spans="1:12" x14ac:dyDescent="0.3">
      <c r="A43" t="s">
        <v>24</v>
      </c>
      <c r="B43" t="s">
        <v>24</v>
      </c>
      <c r="C43" t="s">
        <v>24</v>
      </c>
      <c r="D43" s="3">
        <v>6</v>
      </c>
      <c r="E43">
        <v>16.591639870000002</v>
      </c>
      <c r="F43">
        <v>2.9857142857142858</v>
      </c>
      <c r="G43">
        <v>3252.1423530000002</v>
      </c>
    </row>
    <row r="44" spans="1:12" x14ac:dyDescent="0.3">
      <c r="D44" s="3"/>
    </row>
    <row r="45" spans="1:12" x14ac:dyDescent="0.3">
      <c r="D45" s="3"/>
    </row>
    <row r="46" spans="1:12" x14ac:dyDescent="0.3">
      <c r="D46" s="3"/>
    </row>
    <row r="47" spans="1:12" x14ac:dyDescent="0.3">
      <c r="D47" s="3"/>
    </row>
    <row r="48" spans="1:12" x14ac:dyDescent="0.3">
      <c r="D48" s="3"/>
    </row>
    <row r="49" spans="4:4" x14ac:dyDescent="0.3">
      <c r="D4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86BF-ED33-47CA-8D60-19ABCF1B361E}">
  <dimension ref="A1:G85"/>
  <sheetViews>
    <sheetView workbookViewId="0">
      <selection sqref="A1:G1048576"/>
    </sheetView>
  </sheetViews>
  <sheetFormatPr defaultRowHeight="14.4" x14ac:dyDescent="0.3"/>
  <cols>
    <col min="1" max="1" width="18" customWidth="1"/>
  </cols>
  <sheetData>
    <row r="1" spans="1:7" x14ac:dyDescent="0.3">
      <c r="A1" t="s">
        <v>37</v>
      </c>
      <c r="B1" t="s">
        <v>119</v>
      </c>
      <c r="C1" t="s">
        <v>122</v>
      </c>
      <c r="D1" t="s">
        <v>39</v>
      </c>
      <c r="E1" t="s">
        <v>120</v>
      </c>
      <c r="F1" t="s">
        <v>121</v>
      </c>
      <c r="G1" t="s">
        <v>45</v>
      </c>
    </row>
    <row r="2" spans="1:7" x14ac:dyDescent="0.3">
      <c r="A2" t="s">
        <v>24</v>
      </c>
      <c r="B2">
        <v>5</v>
      </c>
      <c r="C2">
        <v>1</v>
      </c>
      <c r="D2">
        <v>1</v>
      </c>
      <c r="E2">
        <v>15</v>
      </c>
      <c r="F2">
        <v>3.8</v>
      </c>
      <c r="G2" s="2">
        <v>3085.7158450000002</v>
      </c>
    </row>
    <row r="3" spans="1:7" x14ac:dyDescent="0.3">
      <c r="A3" t="s">
        <v>24</v>
      </c>
      <c r="B3">
        <v>5</v>
      </c>
      <c r="C3">
        <v>1</v>
      </c>
      <c r="D3">
        <v>2</v>
      </c>
      <c r="E3">
        <v>17.335329340000001</v>
      </c>
      <c r="F3">
        <v>3.5142857142857147</v>
      </c>
      <c r="G3" s="2">
        <v>3130.4790939999998</v>
      </c>
    </row>
    <row r="4" spans="1:7" x14ac:dyDescent="0.3">
      <c r="A4" t="s">
        <v>24</v>
      </c>
      <c r="B4">
        <v>5</v>
      </c>
      <c r="C4">
        <v>1</v>
      </c>
      <c r="D4">
        <v>3</v>
      </c>
      <c r="E4">
        <v>11.047904190000001</v>
      </c>
      <c r="F4">
        <v>3.1333333333333333</v>
      </c>
      <c r="G4" s="2">
        <v>3146.7305590000001</v>
      </c>
    </row>
    <row r="5" spans="1:7" x14ac:dyDescent="0.3">
      <c r="A5" t="s">
        <v>24</v>
      </c>
      <c r="B5">
        <v>2.5</v>
      </c>
      <c r="C5">
        <v>1</v>
      </c>
      <c r="D5">
        <v>4</v>
      </c>
      <c r="E5">
        <v>16.31736527</v>
      </c>
      <c r="F5">
        <v>3.0142857142857142</v>
      </c>
      <c r="G5" s="2">
        <v>3107.5943390000002</v>
      </c>
    </row>
    <row r="6" spans="1:7" x14ac:dyDescent="0.3">
      <c r="A6" t="s">
        <v>24</v>
      </c>
      <c r="B6">
        <v>2.5</v>
      </c>
      <c r="C6">
        <v>1</v>
      </c>
      <c r="D6">
        <v>5</v>
      </c>
      <c r="E6">
        <v>10.74850299</v>
      </c>
      <c r="F6">
        <v>2.9571428571428573</v>
      </c>
      <c r="G6" s="2">
        <v>3140.7019639999999</v>
      </c>
    </row>
    <row r="7" spans="1:7" x14ac:dyDescent="0.3">
      <c r="A7" t="s">
        <v>24</v>
      </c>
      <c r="B7">
        <v>2.5</v>
      </c>
      <c r="C7">
        <v>1</v>
      </c>
      <c r="D7">
        <v>6</v>
      </c>
      <c r="E7">
        <v>16.107784429999999</v>
      </c>
      <c r="F7">
        <v>3.1714285714285717</v>
      </c>
      <c r="G7" s="2">
        <v>3264.486617</v>
      </c>
    </row>
    <row r="8" spans="1:7" x14ac:dyDescent="0.3">
      <c r="A8" t="s">
        <v>24</v>
      </c>
      <c r="B8">
        <v>5</v>
      </c>
      <c r="C8">
        <v>2</v>
      </c>
      <c r="D8">
        <v>1</v>
      </c>
      <c r="E8" s="2">
        <v>15.102040819999999</v>
      </c>
      <c r="F8">
        <v>3.2857142857142856</v>
      </c>
      <c r="G8" s="2">
        <v>3047.4131980000002</v>
      </c>
    </row>
    <row r="9" spans="1:7" x14ac:dyDescent="0.3">
      <c r="A9" t="s">
        <v>24</v>
      </c>
      <c r="B9">
        <v>5</v>
      </c>
      <c r="C9">
        <v>2</v>
      </c>
      <c r="D9">
        <v>2</v>
      </c>
      <c r="E9" s="2">
        <v>15.156950670000001</v>
      </c>
      <c r="F9">
        <v>3.2428571428571429</v>
      </c>
      <c r="G9" s="2">
        <v>3017.0480379999999</v>
      </c>
    </row>
    <row r="10" spans="1:7" x14ac:dyDescent="0.3">
      <c r="A10" t="s">
        <v>24</v>
      </c>
      <c r="B10">
        <v>5</v>
      </c>
      <c r="C10">
        <v>2</v>
      </c>
      <c r="D10">
        <v>3</v>
      </c>
      <c r="E10" s="2">
        <v>9.3294460640000008</v>
      </c>
      <c r="F10">
        <v>3.5</v>
      </c>
      <c r="G10" s="2">
        <v>2971.9278589999999</v>
      </c>
    </row>
    <row r="11" spans="1:7" x14ac:dyDescent="0.3">
      <c r="A11" t="s">
        <v>24</v>
      </c>
      <c r="B11">
        <v>2.5</v>
      </c>
      <c r="C11">
        <v>2</v>
      </c>
      <c r="D11">
        <v>4</v>
      </c>
      <c r="E11" s="2">
        <v>12.44897959</v>
      </c>
      <c r="F11">
        <v>3.4714285714285715</v>
      </c>
      <c r="G11" s="2">
        <v>2978.1247800000001</v>
      </c>
    </row>
    <row r="12" spans="1:7" x14ac:dyDescent="0.3">
      <c r="A12" t="s">
        <v>24</v>
      </c>
      <c r="B12">
        <v>2.5</v>
      </c>
      <c r="C12">
        <v>2</v>
      </c>
      <c r="D12">
        <v>5</v>
      </c>
      <c r="E12" s="2">
        <v>18.425655979999998</v>
      </c>
      <c r="F12">
        <v>3.4285714285714284</v>
      </c>
      <c r="G12" s="2">
        <v>3035.2522300000001</v>
      </c>
    </row>
    <row r="13" spans="1:7" x14ac:dyDescent="0.3">
      <c r="A13" t="s">
        <v>24</v>
      </c>
      <c r="B13">
        <v>2.5</v>
      </c>
      <c r="C13">
        <v>2</v>
      </c>
      <c r="D13">
        <v>6</v>
      </c>
      <c r="E13" s="2">
        <v>17.084548099999999</v>
      </c>
      <c r="F13">
        <v>3.5</v>
      </c>
      <c r="G13" s="2">
        <v>2965.1326800000002</v>
      </c>
    </row>
    <row r="14" spans="1:7" x14ac:dyDescent="0.3">
      <c r="A14" t="s">
        <v>107</v>
      </c>
      <c r="B14">
        <v>5</v>
      </c>
      <c r="C14">
        <v>1</v>
      </c>
      <c r="D14">
        <v>1</v>
      </c>
      <c r="E14">
        <v>15.35928144</v>
      </c>
      <c r="F14">
        <v>3.6</v>
      </c>
      <c r="G14" s="2">
        <v>2947.6555309999999</v>
      </c>
    </row>
    <row r="15" spans="1:7" x14ac:dyDescent="0.3">
      <c r="A15" t="s">
        <v>107</v>
      </c>
      <c r="B15">
        <v>5</v>
      </c>
      <c r="C15">
        <v>1</v>
      </c>
      <c r="D15">
        <v>2</v>
      </c>
      <c r="E15">
        <v>13.62275449</v>
      </c>
      <c r="F15">
        <v>3.4428571428571431</v>
      </c>
      <c r="G15" s="2">
        <v>3014.9392200000002</v>
      </c>
    </row>
    <row r="16" spans="1:7" x14ac:dyDescent="0.3">
      <c r="A16" t="s">
        <v>107</v>
      </c>
      <c r="B16">
        <v>5</v>
      </c>
      <c r="C16">
        <v>1</v>
      </c>
      <c r="D16">
        <v>3</v>
      </c>
      <c r="E16">
        <v>10.5988024</v>
      </c>
      <c r="F16">
        <v>3.35</v>
      </c>
      <c r="G16" s="2">
        <v>3063.4781400000002</v>
      </c>
    </row>
    <row r="17" spans="1:7" x14ac:dyDescent="0.3">
      <c r="A17" t="s">
        <v>107</v>
      </c>
      <c r="B17">
        <v>2.5</v>
      </c>
      <c r="C17">
        <v>1</v>
      </c>
      <c r="D17">
        <v>1</v>
      </c>
      <c r="E17">
        <v>18.712574849999999</v>
      </c>
      <c r="F17">
        <v>3.6</v>
      </c>
      <c r="G17" s="2">
        <v>3048.9830710000001</v>
      </c>
    </row>
    <row r="18" spans="1:7" x14ac:dyDescent="0.3">
      <c r="A18" t="s">
        <v>107</v>
      </c>
      <c r="B18">
        <v>2.5</v>
      </c>
      <c r="C18">
        <v>1</v>
      </c>
      <c r="D18">
        <v>2</v>
      </c>
      <c r="E18">
        <v>20.47904192</v>
      </c>
      <c r="F18">
        <v>3.5285714285714285</v>
      </c>
      <c r="G18" s="2">
        <v>3061.352562</v>
      </c>
    </row>
    <row r="19" spans="1:7" x14ac:dyDescent="0.3">
      <c r="A19" t="s">
        <v>107</v>
      </c>
      <c r="B19">
        <v>2.5</v>
      </c>
      <c r="C19">
        <v>1</v>
      </c>
      <c r="D19">
        <v>3</v>
      </c>
      <c r="E19">
        <v>19.221556889999999</v>
      </c>
      <c r="F19">
        <v>3.3833333333333337</v>
      </c>
      <c r="G19" s="2">
        <v>2961.2371509999998</v>
      </c>
    </row>
    <row r="20" spans="1:7" x14ac:dyDescent="0.3">
      <c r="A20" t="s">
        <v>108</v>
      </c>
      <c r="B20">
        <v>5</v>
      </c>
      <c r="C20">
        <v>1</v>
      </c>
      <c r="D20">
        <v>1</v>
      </c>
      <c r="E20">
        <v>10.089820359999999</v>
      </c>
      <c r="F20">
        <v>3.6285714285714286</v>
      </c>
      <c r="G20" s="2">
        <v>3098.454581</v>
      </c>
    </row>
    <row r="21" spans="1:7" x14ac:dyDescent="0.3">
      <c r="A21" t="s">
        <v>108</v>
      </c>
      <c r="B21">
        <v>5</v>
      </c>
      <c r="C21">
        <v>1</v>
      </c>
      <c r="D21">
        <v>2</v>
      </c>
      <c r="E21">
        <v>12.45508982</v>
      </c>
      <c r="F21">
        <v>3.6857142857142855</v>
      </c>
      <c r="G21" s="2">
        <v>3178.3672059999999</v>
      </c>
    </row>
    <row r="22" spans="1:7" x14ac:dyDescent="0.3">
      <c r="A22" t="s">
        <v>108</v>
      </c>
      <c r="B22">
        <v>5</v>
      </c>
      <c r="C22">
        <v>1</v>
      </c>
      <c r="D22">
        <v>3</v>
      </c>
      <c r="E22">
        <v>12.18562874</v>
      </c>
      <c r="F22">
        <v>3.75</v>
      </c>
      <c r="G22" s="2">
        <v>3028.7409130000001</v>
      </c>
    </row>
    <row r="23" spans="1:7" x14ac:dyDescent="0.3">
      <c r="A23" t="s">
        <v>108</v>
      </c>
      <c r="B23">
        <v>2.5</v>
      </c>
      <c r="C23">
        <v>1</v>
      </c>
      <c r="D23">
        <v>1</v>
      </c>
      <c r="E23">
        <v>7.9341317370000004</v>
      </c>
      <c r="F23">
        <v>3.5285714285714285</v>
      </c>
      <c r="G23" s="2">
        <v>2990.2232319999998</v>
      </c>
    </row>
    <row r="24" spans="1:7" x14ac:dyDescent="0.3">
      <c r="A24" t="s">
        <v>108</v>
      </c>
      <c r="B24">
        <v>2.5</v>
      </c>
      <c r="C24">
        <v>1</v>
      </c>
      <c r="D24">
        <v>2</v>
      </c>
      <c r="E24">
        <v>10.23952096</v>
      </c>
      <c r="F24">
        <v>3.4571428571428569</v>
      </c>
      <c r="G24" s="2">
        <v>3103.346704</v>
      </c>
    </row>
    <row r="25" spans="1:7" x14ac:dyDescent="0.3">
      <c r="A25" t="s">
        <v>108</v>
      </c>
      <c r="B25">
        <v>2.5</v>
      </c>
      <c r="C25">
        <v>1</v>
      </c>
      <c r="D25">
        <v>3</v>
      </c>
      <c r="E25">
        <v>16.646706590000001</v>
      </c>
      <c r="F25">
        <v>3.4666666666666663</v>
      </c>
      <c r="G25" s="2">
        <v>3090.6978340000001</v>
      </c>
    </row>
    <row r="26" spans="1:7" x14ac:dyDescent="0.3">
      <c r="A26" t="s">
        <v>109</v>
      </c>
      <c r="B26">
        <v>5</v>
      </c>
      <c r="C26">
        <v>1</v>
      </c>
      <c r="D26">
        <v>1</v>
      </c>
      <c r="E26">
        <v>16.856287429999998</v>
      </c>
      <c r="F26">
        <v>3.7428571428571429</v>
      </c>
      <c r="G26" s="2">
        <v>3105.9788509999998</v>
      </c>
    </row>
    <row r="27" spans="1:7" x14ac:dyDescent="0.3">
      <c r="A27" t="s">
        <v>109</v>
      </c>
      <c r="B27">
        <v>5</v>
      </c>
      <c r="C27">
        <v>1</v>
      </c>
      <c r="D27">
        <v>2</v>
      </c>
      <c r="E27">
        <v>15.089820359999999</v>
      </c>
      <c r="F27">
        <v>3.5</v>
      </c>
      <c r="G27" s="2">
        <v>3240.031418</v>
      </c>
    </row>
    <row r="28" spans="1:7" x14ac:dyDescent="0.3">
      <c r="A28" t="s">
        <v>109</v>
      </c>
      <c r="B28">
        <v>5</v>
      </c>
      <c r="C28">
        <v>1</v>
      </c>
      <c r="D28">
        <v>3</v>
      </c>
      <c r="E28">
        <v>14.16167665</v>
      </c>
      <c r="F28">
        <v>3.2666666666666666</v>
      </c>
      <c r="G28" s="2">
        <v>3131.7909519999998</v>
      </c>
    </row>
    <row r="29" spans="1:7" x14ac:dyDescent="0.3">
      <c r="A29" t="s">
        <v>109</v>
      </c>
      <c r="B29">
        <v>2.5</v>
      </c>
      <c r="C29">
        <v>1</v>
      </c>
      <c r="D29">
        <v>1</v>
      </c>
      <c r="E29">
        <v>10.80838323</v>
      </c>
      <c r="F29">
        <v>3.0428571428571427</v>
      </c>
      <c r="G29" s="2">
        <v>3093.4664979999998</v>
      </c>
    </row>
    <row r="30" spans="1:7" x14ac:dyDescent="0.3">
      <c r="A30" t="s">
        <v>109</v>
      </c>
      <c r="B30">
        <v>2.5</v>
      </c>
      <c r="C30">
        <v>1</v>
      </c>
      <c r="D30">
        <v>2</v>
      </c>
      <c r="E30">
        <v>18.742514969999998</v>
      </c>
      <c r="F30">
        <v>3.1714285714285717</v>
      </c>
      <c r="G30" s="2">
        <v>3171.0873270000002</v>
      </c>
    </row>
    <row r="31" spans="1:7" x14ac:dyDescent="0.3">
      <c r="A31" t="s">
        <v>109</v>
      </c>
      <c r="B31">
        <v>2.5</v>
      </c>
      <c r="C31">
        <v>1</v>
      </c>
      <c r="D31">
        <v>3</v>
      </c>
      <c r="E31">
        <v>15.80838323</v>
      </c>
      <c r="F31">
        <v>3.083333333333333</v>
      </c>
      <c r="G31" s="2">
        <v>3151.938157</v>
      </c>
    </row>
    <row r="32" spans="1:7" x14ac:dyDescent="0.3">
      <c r="A32" t="s">
        <v>110</v>
      </c>
      <c r="B32">
        <v>5</v>
      </c>
      <c r="C32">
        <v>1</v>
      </c>
      <c r="D32">
        <v>1</v>
      </c>
      <c r="E32">
        <v>13.50299401</v>
      </c>
      <c r="F32">
        <v>3.8857142857142852</v>
      </c>
      <c r="G32" s="2">
        <v>3095.1293879999998</v>
      </c>
    </row>
    <row r="33" spans="1:7" x14ac:dyDescent="0.3">
      <c r="A33" t="s">
        <v>110</v>
      </c>
      <c r="B33">
        <v>5</v>
      </c>
      <c r="C33">
        <v>1</v>
      </c>
      <c r="D33">
        <v>2</v>
      </c>
      <c r="E33">
        <v>6.4071856289999998</v>
      </c>
      <c r="F33">
        <v>3.3571428571428568</v>
      </c>
      <c r="G33" s="2">
        <v>3033.4760630000001</v>
      </c>
    </row>
    <row r="34" spans="1:7" x14ac:dyDescent="0.3">
      <c r="A34" t="s">
        <v>110</v>
      </c>
      <c r="B34">
        <v>5</v>
      </c>
      <c r="C34">
        <v>1</v>
      </c>
      <c r="D34">
        <v>3</v>
      </c>
      <c r="E34">
        <v>20.209580840000001</v>
      </c>
      <c r="F34">
        <v>3.4166666666666665</v>
      </c>
      <c r="G34" s="2">
        <v>3080.474232</v>
      </c>
    </row>
    <row r="35" spans="1:7" x14ac:dyDescent="0.3">
      <c r="A35" t="s">
        <v>110</v>
      </c>
      <c r="B35">
        <v>2.5</v>
      </c>
      <c r="C35">
        <v>1</v>
      </c>
      <c r="D35">
        <v>1</v>
      </c>
      <c r="E35">
        <v>19.64071856</v>
      </c>
      <c r="F35">
        <v>3.3285714285714283</v>
      </c>
      <c r="G35" s="2">
        <v>3163.483882</v>
      </c>
    </row>
    <row r="36" spans="1:7" x14ac:dyDescent="0.3">
      <c r="A36" t="s">
        <v>110</v>
      </c>
      <c r="B36">
        <v>2.5</v>
      </c>
      <c r="C36">
        <v>1</v>
      </c>
      <c r="D36">
        <v>2</v>
      </c>
      <c r="E36">
        <v>7.0059880239999996</v>
      </c>
      <c r="F36">
        <v>3.1428571428571428</v>
      </c>
      <c r="G36" s="2">
        <v>2900.7041840000002</v>
      </c>
    </row>
    <row r="37" spans="1:7" x14ac:dyDescent="0.3">
      <c r="A37" t="s">
        <v>110</v>
      </c>
      <c r="B37">
        <v>2.5</v>
      </c>
      <c r="C37">
        <v>1</v>
      </c>
      <c r="D37">
        <v>3</v>
      </c>
      <c r="E37">
        <v>11.31736527</v>
      </c>
      <c r="F37">
        <v>3.1</v>
      </c>
      <c r="G37" s="2">
        <v>3034.6844329999999</v>
      </c>
    </row>
    <row r="38" spans="1:7" x14ac:dyDescent="0.3">
      <c r="A38" t="s">
        <v>111</v>
      </c>
      <c r="B38">
        <v>5</v>
      </c>
      <c r="C38">
        <v>1</v>
      </c>
      <c r="D38">
        <v>1</v>
      </c>
      <c r="E38">
        <v>5.8083832339999999</v>
      </c>
      <c r="F38">
        <v>3.8714285714285714</v>
      </c>
      <c r="G38" s="2">
        <v>3174.4626149999999</v>
      </c>
    </row>
    <row r="39" spans="1:7" x14ac:dyDescent="0.3">
      <c r="A39" t="s">
        <v>111</v>
      </c>
      <c r="B39">
        <v>5</v>
      </c>
      <c r="C39">
        <v>1</v>
      </c>
      <c r="D39">
        <v>2</v>
      </c>
      <c r="E39">
        <v>18.233532929999999</v>
      </c>
      <c r="F39">
        <v>3.56</v>
      </c>
      <c r="G39" s="2">
        <v>3162.0623420000002</v>
      </c>
    </row>
    <row r="40" spans="1:7" x14ac:dyDescent="0.3">
      <c r="A40" t="s">
        <v>111</v>
      </c>
      <c r="B40">
        <v>5</v>
      </c>
      <c r="C40">
        <v>1</v>
      </c>
      <c r="D40">
        <v>3</v>
      </c>
      <c r="E40">
        <v>23.772455090000001</v>
      </c>
      <c r="F40">
        <v>3.25</v>
      </c>
      <c r="G40" s="2">
        <v>3141.8417039999999</v>
      </c>
    </row>
    <row r="41" spans="1:7" x14ac:dyDescent="0.3">
      <c r="A41" t="s">
        <v>111</v>
      </c>
      <c r="B41">
        <v>2.5</v>
      </c>
      <c r="C41">
        <v>1</v>
      </c>
      <c r="D41">
        <v>1</v>
      </c>
      <c r="E41">
        <v>21.79640719</v>
      </c>
      <c r="F41">
        <v>3.3571428571428568</v>
      </c>
      <c r="G41" s="2">
        <v>3071.1340540000001</v>
      </c>
    </row>
    <row r="42" spans="1:7" x14ac:dyDescent="0.3">
      <c r="A42" t="s">
        <v>111</v>
      </c>
      <c r="B42">
        <v>2.5</v>
      </c>
      <c r="C42">
        <v>1</v>
      </c>
      <c r="D42">
        <v>2</v>
      </c>
      <c r="E42">
        <v>12.69461078</v>
      </c>
      <c r="F42">
        <v>3.1571428571428575</v>
      </c>
      <c r="G42" s="2">
        <v>3118.9620399999999</v>
      </c>
    </row>
    <row r="43" spans="1:7" x14ac:dyDescent="0.3">
      <c r="A43" t="s">
        <v>111</v>
      </c>
      <c r="B43">
        <v>2.5</v>
      </c>
      <c r="C43">
        <v>1</v>
      </c>
      <c r="D43">
        <v>3</v>
      </c>
      <c r="E43">
        <v>14.22155689</v>
      </c>
      <c r="F43">
        <v>3.2</v>
      </c>
      <c r="G43" s="2">
        <v>3101.8066880000001</v>
      </c>
    </row>
    <row r="44" spans="1:7" x14ac:dyDescent="0.3">
      <c r="A44" t="s">
        <v>112</v>
      </c>
      <c r="B44">
        <v>5</v>
      </c>
      <c r="C44">
        <v>1</v>
      </c>
      <c r="D44">
        <v>1</v>
      </c>
      <c r="E44">
        <v>14.071856289999999</v>
      </c>
      <c r="F44">
        <v>3.7285714285714286</v>
      </c>
      <c r="G44" s="2">
        <v>3278.2590749999999</v>
      </c>
    </row>
    <row r="45" spans="1:7" x14ac:dyDescent="0.3">
      <c r="A45" t="s">
        <v>112</v>
      </c>
      <c r="B45">
        <v>5</v>
      </c>
      <c r="C45">
        <v>1</v>
      </c>
      <c r="D45">
        <v>2</v>
      </c>
      <c r="E45">
        <v>10.11976048</v>
      </c>
      <c r="F45">
        <v>3.0571428571428574</v>
      </c>
      <c r="G45" s="2">
        <v>3155.6418410000001</v>
      </c>
    </row>
    <row r="46" spans="1:7" x14ac:dyDescent="0.3">
      <c r="A46" t="s">
        <v>112</v>
      </c>
      <c r="B46">
        <v>5</v>
      </c>
      <c r="C46">
        <v>1</v>
      </c>
      <c r="D46">
        <v>3</v>
      </c>
      <c r="E46">
        <v>23.502994009999998</v>
      </c>
      <c r="F46">
        <v>3.1</v>
      </c>
      <c r="G46" s="2">
        <v>3166.6435799999999</v>
      </c>
    </row>
    <row r="47" spans="1:7" x14ac:dyDescent="0.3">
      <c r="A47" t="s">
        <v>112</v>
      </c>
      <c r="B47">
        <v>2.5</v>
      </c>
      <c r="C47">
        <v>1</v>
      </c>
      <c r="D47">
        <v>1</v>
      </c>
      <c r="E47">
        <v>12.99401198</v>
      </c>
      <c r="F47">
        <v>3.2428571428571429</v>
      </c>
      <c r="G47" s="2">
        <v>3108.6123219999999</v>
      </c>
    </row>
    <row r="48" spans="1:7" x14ac:dyDescent="0.3">
      <c r="A48" t="s">
        <v>112</v>
      </c>
      <c r="B48">
        <v>2.5</v>
      </c>
      <c r="C48">
        <v>1</v>
      </c>
      <c r="D48">
        <v>2</v>
      </c>
      <c r="E48">
        <v>21.586826349999999</v>
      </c>
      <c r="F48">
        <v>3.6714285714285717</v>
      </c>
      <c r="G48" s="2">
        <v>3160.3949250000001</v>
      </c>
    </row>
    <row r="49" spans="1:7" x14ac:dyDescent="0.3">
      <c r="A49" t="s">
        <v>112</v>
      </c>
      <c r="B49">
        <v>2.5</v>
      </c>
      <c r="C49">
        <v>1</v>
      </c>
      <c r="D49">
        <v>3</v>
      </c>
      <c r="E49">
        <v>12.904191620000001</v>
      </c>
      <c r="F49">
        <v>3</v>
      </c>
      <c r="G49" s="2">
        <v>3178.9401379999999</v>
      </c>
    </row>
    <row r="50" spans="1:7" x14ac:dyDescent="0.3">
      <c r="A50" t="s">
        <v>113</v>
      </c>
      <c r="B50">
        <v>5</v>
      </c>
      <c r="C50">
        <v>2</v>
      </c>
      <c r="D50">
        <v>1</v>
      </c>
      <c r="E50">
        <v>13.35276968</v>
      </c>
      <c r="F50">
        <v>3.4</v>
      </c>
      <c r="G50" s="2">
        <v>2942.9965659999998</v>
      </c>
    </row>
    <row r="51" spans="1:7" x14ac:dyDescent="0.3">
      <c r="A51" t="s">
        <v>113</v>
      </c>
      <c r="B51">
        <v>5</v>
      </c>
      <c r="C51">
        <v>2</v>
      </c>
      <c r="D51">
        <v>2</v>
      </c>
      <c r="E51">
        <v>19.970845480000001</v>
      </c>
      <c r="F51">
        <v>3.3714285714285714</v>
      </c>
      <c r="G51" s="2">
        <v>3067.0351770000002</v>
      </c>
    </row>
    <row r="52" spans="1:7" x14ac:dyDescent="0.3">
      <c r="A52" t="s">
        <v>113</v>
      </c>
      <c r="B52">
        <v>5</v>
      </c>
      <c r="C52">
        <v>2</v>
      </c>
      <c r="D52">
        <v>3</v>
      </c>
      <c r="E52">
        <v>15.247813409999999</v>
      </c>
      <c r="F52">
        <v>3.6</v>
      </c>
      <c r="G52" s="2">
        <v>2919.6090389999999</v>
      </c>
    </row>
    <row r="53" spans="1:7" x14ac:dyDescent="0.3">
      <c r="A53" t="s">
        <v>113</v>
      </c>
      <c r="B53">
        <v>2.5</v>
      </c>
      <c r="C53">
        <v>2</v>
      </c>
      <c r="D53">
        <v>1</v>
      </c>
      <c r="E53">
        <v>7.0553935860000001</v>
      </c>
      <c r="F53">
        <v>3.4857142857142853</v>
      </c>
      <c r="G53" s="2">
        <v>3021.5870799999998</v>
      </c>
    </row>
    <row r="54" spans="1:7" x14ac:dyDescent="0.3">
      <c r="A54" t="s">
        <v>113</v>
      </c>
      <c r="B54">
        <v>2.5</v>
      </c>
      <c r="C54">
        <v>2</v>
      </c>
      <c r="D54">
        <v>2</v>
      </c>
      <c r="E54">
        <v>11.81818182</v>
      </c>
      <c r="F54">
        <v>3.5428571428571431</v>
      </c>
      <c r="G54" s="2">
        <v>2953.3444279999999</v>
      </c>
    </row>
    <row r="55" spans="1:7" x14ac:dyDescent="0.3">
      <c r="A55" t="s">
        <v>113</v>
      </c>
      <c r="B55">
        <v>2.5</v>
      </c>
      <c r="C55">
        <v>2</v>
      </c>
      <c r="D55">
        <v>3</v>
      </c>
      <c r="E55">
        <v>9.7084548099999992</v>
      </c>
      <c r="F55">
        <v>3.5571428571428569</v>
      </c>
      <c r="G55" s="2">
        <v>2958.1976460000001</v>
      </c>
    </row>
    <row r="56" spans="1:7" x14ac:dyDescent="0.3">
      <c r="A56" t="s">
        <v>114</v>
      </c>
      <c r="B56">
        <v>5</v>
      </c>
      <c r="C56">
        <v>2</v>
      </c>
      <c r="D56">
        <v>1</v>
      </c>
      <c r="E56">
        <v>13.411078720000001</v>
      </c>
      <c r="F56">
        <v>3.6</v>
      </c>
      <c r="G56" s="2">
        <v>2945.4019830000002</v>
      </c>
    </row>
    <row r="57" spans="1:7" x14ac:dyDescent="0.3">
      <c r="A57" t="s">
        <v>114</v>
      </c>
      <c r="B57">
        <v>5</v>
      </c>
      <c r="C57">
        <v>2</v>
      </c>
      <c r="D57">
        <v>2</v>
      </c>
      <c r="E57">
        <v>17.288629740000001</v>
      </c>
      <c r="F57">
        <v>3.5714285714285716</v>
      </c>
      <c r="G57" s="2">
        <v>2849.2084639999998</v>
      </c>
    </row>
    <row r="58" spans="1:7" x14ac:dyDescent="0.3">
      <c r="A58" t="s">
        <v>114</v>
      </c>
      <c r="B58">
        <v>5</v>
      </c>
      <c r="C58">
        <v>2</v>
      </c>
      <c r="D58">
        <v>3</v>
      </c>
      <c r="E58">
        <v>6.1516034990000001</v>
      </c>
      <c r="F58">
        <v>3.7142857142857144</v>
      </c>
      <c r="G58" s="2">
        <v>2813.1475620000001</v>
      </c>
    </row>
    <row r="59" spans="1:7" x14ac:dyDescent="0.3">
      <c r="A59" t="s">
        <v>114</v>
      </c>
      <c r="B59">
        <v>2.5</v>
      </c>
      <c r="C59">
        <v>2</v>
      </c>
      <c r="D59">
        <v>1</v>
      </c>
      <c r="E59">
        <v>8.8046647230000001</v>
      </c>
      <c r="F59">
        <v>3.6285714285714286</v>
      </c>
      <c r="G59" s="2">
        <v>2997.8312259999998</v>
      </c>
    </row>
    <row r="60" spans="1:7" x14ac:dyDescent="0.3">
      <c r="A60" t="s">
        <v>114</v>
      </c>
      <c r="B60">
        <v>2.5</v>
      </c>
      <c r="C60">
        <v>2</v>
      </c>
      <c r="D60">
        <v>2</v>
      </c>
      <c r="E60">
        <v>14.69387755</v>
      </c>
      <c r="F60">
        <v>3.4714285714285715</v>
      </c>
      <c r="G60" s="2">
        <v>3098.2668140000001</v>
      </c>
    </row>
    <row r="61" spans="1:7" x14ac:dyDescent="0.3">
      <c r="A61" t="s">
        <v>114</v>
      </c>
      <c r="B61">
        <v>2.5</v>
      </c>
      <c r="C61">
        <v>2</v>
      </c>
      <c r="D61">
        <v>3</v>
      </c>
      <c r="E61">
        <v>22.68221574</v>
      </c>
      <c r="F61">
        <v>3.2857142857142856</v>
      </c>
      <c r="G61" s="2">
        <v>3024.535523</v>
      </c>
    </row>
    <row r="62" spans="1:7" x14ac:dyDescent="0.3">
      <c r="A62" s="3" t="s">
        <v>115</v>
      </c>
      <c r="B62">
        <v>5</v>
      </c>
      <c r="C62">
        <v>2</v>
      </c>
      <c r="D62">
        <v>1</v>
      </c>
      <c r="E62">
        <v>12.361516030000001</v>
      </c>
      <c r="F62">
        <v>3.7</v>
      </c>
      <c r="G62">
        <v>3032.3279940000002</v>
      </c>
    </row>
    <row r="63" spans="1:7" x14ac:dyDescent="0.3">
      <c r="A63" s="3" t="s">
        <v>115</v>
      </c>
      <c r="B63">
        <v>5</v>
      </c>
      <c r="C63">
        <v>2</v>
      </c>
      <c r="D63">
        <v>2</v>
      </c>
      <c r="E63">
        <v>11.83673469</v>
      </c>
      <c r="F63">
        <v>3.657142857142857</v>
      </c>
      <c r="G63">
        <v>3063.4296060000001</v>
      </c>
    </row>
    <row r="64" spans="1:7" x14ac:dyDescent="0.3">
      <c r="A64" s="3" t="s">
        <v>115</v>
      </c>
      <c r="B64">
        <v>5</v>
      </c>
      <c r="C64">
        <v>2</v>
      </c>
      <c r="D64">
        <v>3</v>
      </c>
      <c r="E64">
        <v>12.973760929999999</v>
      </c>
      <c r="F64">
        <v>3.5571428571428569</v>
      </c>
      <c r="G64">
        <v>2963.0859949999999</v>
      </c>
    </row>
    <row r="65" spans="1:7" x14ac:dyDescent="0.3">
      <c r="A65" s="3" t="s">
        <v>115</v>
      </c>
      <c r="B65">
        <v>2.5</v>
      </c>
      <c r="C65">
        <v>2</v>
      </c>
      <c r="D65">
        <v>1</v>
      </c>
      <c r="E65">
        <v>9.4752186589999994</v>
      </c>
      <c r="F65">
        <v>3.5714285714285716</v>
      </c>
      <c r="G65">
        <v>2953.1804240000001</v>
      </c>
    </row>
    <row r="66" spans="1:7" x14ac:dyDescent="0.3">
      <c r="A66" s="3" t="s">
        <v>115</v>
      </c>
      <c r="B66">
        <v>2.5</v>
      </c>
      <c r="C66">
        <v>2</v>
      </c>
      <c r="D66">
        <v>2</v>
      </c>
      <c r="E66">
        <v>7.0553935860000001</v>
      </c>
      <c r="F66">
        <v>3.5857142857142854</v>
      </c>
      <c r="G66">
        <v>2969.7544349999998</v>
      </c>
    </row>
    <row r="67" spans="1:7" x14ac:dyDescent="0.3">
      <c r="A67" s="3" t="s">
        <v>115</v>
      </c>
      <c r="B67">
        <v>2.5</v>
      </c>
      <c r="C67">
        <v>2</v>
      </c>
      <c r="D67">
        <v>3</v>
      </c>
      <c r="E67">
        <v>12.303207</v>
      </c>
      <c r="F67">
        <v>3.4571428571428569</v>
      </c>
      <c r="G67">
        <v>2994.515809</v>
      </c>
    </row>
    <row r="68" spans="1:7" x14ac:dyDescent="0.3">
      <c r="A68" s="3" t="s">
        <v>116</v>
      </c>
      <c r="B68">
        <v>5</v>
      </c>
      <c r="C68">
        <v>2</v>
      </c>
      <c r="D68">
        <v>1</v>
      </c>
      <c r="E68">
        <v>5.9183673470000002</v>
      </c>
      <c r="F68">
        <v>3.5142857142857147</v>
      </c>
      <c r="G68">
        <v>2924.633116</v>
      </c>
    </row>
    <row r="69" spans="1:7" x14ac:dyDescent="0.3">
      <c r="A69" s="3" t="s">
        <v>116</v>
      </c>
      <c r="B69">
        <v>5</v>
      </c>
      <c r="C69">
        <v>2</v>
      </c>
      <c r="D69">
        <v>2</v>
      </c>
      <c r="E69">
        <v>13.87755102</v>
      </c>
      <c r="F69">
        <v>3.4285714285714284</v>
      </c>
      <c r="G69">
        <v>2916.6159210000001</v>
      </c>
    </row>
    <row r="70" spans="1:7" x14ac:dyDescent="0.3">
      <c r="A70" s="3" t="s">
        <v>116</v>
      </c>
      <c r="B70">
        <v>5</v>
      </c>
      <c r="C70">
        <v>2</v>
      </c>
      <c r="D70">
        <v>3</v>
      </c>
      <c r="E70">
        <v>6.0641399419999997</v>
      </c>
      <c r="F70">
        <v>3.6428571428571432</v>
      </c>
      <c r="G70">
        <v>3035.427514</v>
      </c>
    </row>
    <row r="71" spans="1:7" x14ac:dyDescent="0.3">
      <c r="A71" s="3" t="s">
        <v>116</v>
      </c>
      <c r="B71">
        <v>2.5</v>
      </c>
      <c r="C71">
        <v>2</v>
      </c>
      <c r="D71">
        <v>1</v>
      </c>
      <c r="E71">
        <v>4.8104956269999999</v>
      </c>
      <c r="F71">
        <v>3.5</v>
      </c>
      <c r="G71">
        <v>2686.8497619999998</v>
      </c>
    </row>
    <row r="72" spans="1:7" x14ac:dyDescent="0.3">
      <c r="A72" s="3" t="s">
        <v>116</v>
      </c>
      <c r="B72">
        <v>2.5</v>
      </c>
      <c r="C72">
        <v>2</v>
      </c>
      <c r="D72">
        <v>2</v>
      </c>
      <c r="E72">
        <v>8.5714285710000002</v>
      </c>
      <c r="F72">
        <v>3.7285714285714286</v>
      </c>
      <c r="G72">
        <v>2964.3525530000002</v>
      </c>
    </row>
    <row r="73" spans="1:7" x14ac:dyDescent="0.3">
      <c r="A73" s="3" t="s">
        <v>116</v>
      </c>
      <c r="B73">
        <v>2.5</v>
      </c>
      <c r="C73">
        <v>2</v>
      </c>
      <c r="D73">
        <v>3</v>
      </c>
      <c r="E73">
        <v>7.0845481049999997</v>
      </c>
      <c r="F73">
        <v>3.5142857142857147</v>
      </c>
      <c r="G73">
        <v>3024.024805</v>
      </c>
    </row>
    <row r="74" spans="1:7" x14ac:dyDescent="0.3">
      <c r="A74" s="3" t="s">
        <v>117</v>
      </c>
      <c r="B74">
        <v>5</v>
      </c>
      <c r="C74">
        <v>2</v>
      </c>
      <c r="D74">
        <v>1</v>
      </c>
      <c r="E74">
        <v>12.27405248</v>
      </c>
      <c r="F74">
        <v>3.3285714285714283</v>
      </c>
      <c r="G74">
        <v>2892.1379670000001</v>
      </c>
    </row>
    <row r="75" spans="1:7" x14ac:dyDescent="0.3">
      <c r="A75" s="3" t="s">
        <v>117</v>
      </c>
      <c r="B75">
        <v>5</v>
      </c>
      <c r="C75">
        <v>2</v>
      </c>
      <c r="D75">
        <v>2</v>
      </c>
      <c r="E75">
        <v>10.99125364</v>
      </c>
      <c r="F75">
        <v>2.7714285714285714</v>
      </c>
      <c r="G75">
        <v>2870.0216110000001</v>
      </c>
    </row>
    <row r="76" spans="1:7" x14ac:dyDescent="0.3">
      <c r="A76" s="3" t="s">
        <v>117</v>
      </c>
      <c r="B76">
        <v>5</v>
      </c>
      <c r="C76">
        <v>2</v>
      </c>
      <c r="D76">
        <v>3</v>
      </c>
      <c r="E76">
        <v>16.23906706</v>
      </c>
      <c r="F76">
        <v>3.4428571428571431</v>
      </c>
      <c r="G76">
        <v>2971.6123259999999</v>
      </c>
    </row>
    <row r="77" spans="1:7" x14ac:dyDescent="0.3">
      <c r="A77" s="3" t="s">
        <v>117</v>
      </c>
      <c r="B77">
        <v>2.5</v>
      </c>
      <c r="C77">
        <v>2</v>
      </c>
      <c r="D77">
        <v>1</v>
      </c>
      <c r="E77">
        <v>4.2274052480000002</v>
      </c>
      <c r="F77">
        <v>3.5571428571428569</v>
      </c>
      <c r="G77">
        <v>3026.853251</v>
      </c>
    </row>
    <row r="78" spans="1:7" x14ac:dyDescent="0.3">
      <c r="A78" s="3" t="s">
        <v>117</v>
      </c>
      <c r="B78">
        <v>2.5</v>
      </c>
      <c r="C78">
        <v>2</v>
      </c>
      <c r="D78">
        <v>2</v>
      </c>
      <c r="E78">
        <v>3.2361516030000002</v>
      </c>
      <c r="F78">
        <v>3.4</v>
      </c>
      <c r="G78">
        <v>2859.3246020000001</v>
      </c>
    </row>
    <row r="79" spans="1:7" x14ac:dyDescent="0.3">
      <c r="A79" s="3" t="s">
        <v>117</v>
      </c>
      <c r="B79">
        <v>2.5</v>
      </c>
      <c r="C79">
        <v>2</v>
      </c>
      <c r="D79">
        <v>3</v>
      </c>
      <c r="E79">
        <v>3.4985422740000001</v>
      </c>
      <c r="F79">
        <v>3.5</v>
      </c>
      <c r="G79">
        <v>3006.2413299999998</v>
      </c>
    </row>
    <row r="80" spans="1:7" x14ac:dyDescent="0.3">
      <c r="A80" s="3" t="s">
        <v>118</v>
      </c>
      <c r="B80">
        <v>5</v>
      </c>
      <c r="C80">
        <v>2</v>
      </c>
      <c r="D80">
        <v>1</v>
      </c>
      <c r="E80">
        <v>9.4169096210000003</v>
      </c>
      <c r="F80">
        <v>3.5714285714285716</v>
      </c>
      <c r="G80">
        <v>2931.2615030000002</v>
      </c>
    </row>
    <row r="81" spans="1:7" x14ac:dyDescent="0.3">
      <c r="A81" s="3" t="s">
        <v>118</v>
      </c>
      <c r="B81">
        <v>5</v>
      </c>
      <c r="C81">
        <v>2</v>
      </c>
      <c r="D81">
        <v>2</v>
      </c>
      <c r="E81">
        <v>13.8483965</v>
      </c>
      <c r="F81">
        <v>3.3714285714285714</v>
      </c>
      <c r="G81">
        <v>2963.2841749999998</v>
      </c>
    </row>
    <row r="82" spans="1:7" x14ac:dyDescent="0.3">
      <c r="A82" s="3" t="s">
        <v>118</v>
      </c>
      <c r="B82">
        <v>5</v>
      </c>
      <c r="C82">
        <v>2</v>
      </c>
      <c r="D82">
        <v>3</v>
      </c>
      <c r="E82">
        <v>6.6472303210000003</v>
      </c>
      <c r="F82">
        <v>3.5857142857142854</v>
      </c>
      <c r="G82">
        <v>2914.9509560000001</v>
      </c>
    </row>
    <row r="83" spans="1:7" x14ac:dyDescent="0.3">
      <c r="A83" s="3" t="s">
        <v>118</v>
      </c>
      <c r="B83">
        <v>2.5</v>
      </c>
      <c r="C83">
        <v>2</v>
      </c>
      <c r="D83">
        <v>1</v>
      </c>
      <c r="E83">
        <v>3.1778425659999998</v>
      </c>
      <c r="F83">
        <v>3.4714285714285715</v>
      </c>
      <c r="G83">
        <v>2929.484661</v>
      </c>
    </row>
    <row r="84" spans="1:7" x14ac:dyDescent="0.3">
      <c r="A84" s="3" t="s">
        <v>118</v>
      </c>
      <c r="B84">
        <v>2.5</v>
      </c>
      <c r="C84">
        <v>2</v>
      </c>
      <c r="D84">
        <v>2</v>
      </c>
      <c r="E84">
        <v>19.271137029999998</v>
      </c>
      <c r="F84">
        <v>3.4428571428571431</v>
      </c>
      <c r="G84">
        <v>2919.5638800000002</v>
      </c>
    </row>
    <row r="85" spans="1:7" x14ac:dyDescent="0.3">
      <c r="A85" s="3" t="s">
        <v>118</v>
      </c>
      <c r="B85">
        <v>2.5</v>
      </c>
      <c r="C85">
        <v>2</v>
      </c>
      <c r="D85">
        <v>3</v>
      </c>
      <c r="E85">
        <v>10.17492711</v>
      </c>
      <c r="F85">
        <v>3.6</v>
      </c>
      <c r="G85">
        <v>2964.3332369999998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 pesticide HR</vt:lpstr>
      <vt:lpstr>SPE Pesticide HR</vt:lpstr>
      <vt:lpstr>Sample 1-8 HR</vt:lpstr>
      <vt:lpstr>Sample 9-16 HR</vt:lpstr>
      <vt:lpstr>Physiology CM</vt:lpstr>
      <vt:lpstr>Physiology 1-8</vt:lpstr>
      <vt:lpstr>Physiology 9-16</vt:lpstr>
      <vt:lpstr>Physiology SPE</vt:lpstr>
      <vt:lpstr>Physiology_A-L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Tan</cp:lastModifiedBy>
  <cp:revision/>
  <dcterms:created xsi:type="dcterms:W3CDTF">2023-01-25T08:00:06Z</dcterms:created>
  <dcterms:modified xsi:type="dcterms:W3CDTF">2023-03-15T11:34:22Z</dcterms:modified>
  <cp:category/>
  <cp:contentStatus/>
</cp:coreProperties>
</file>