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3" r:id="rId2"/>
    <sheet name="Sheet3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7" i="1"/>
  <c r="G38" i="1"/>
  <c r="G37" i="1"/>
  <c r="F38" i="1"/>
  <c r="F37" i="1"/>
  <c r="E39" i="1" l="1"/>
  <c r="F39" i="1"/>
  <c r="G39" i="1"/>
  <c r="D39" i="1"/>
  <c r="D38" i="1"/>
  <c r="D37" i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5" i="4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6" i="3"/>
</calcChain>
</file>

<file path=xl/sharedStrings.xml><?xml version="1.0" encoding="utf-8"?>
<sst xmlns="http://schemas.openxmlformats.org/spreadsheetml/2006/main" count="209" uniqueCount="21">
  <si>
    <r>
      <t>2017 (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)</t>
    </r>
  </si>
  <si>
    <r>
      <t>2018 (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</t>
    </r>
  </si>
  <si>
    <r>
      <t>2019 (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</t>
    </r>
  </si>
  <si>
    <t>1º trimestre</t>
  </si>
  <si>
    <t>2º trimestre</t>
  </si>
  <si>
    <t>3º trimestre</t>
  </si>
  <si>
    <t>4º trimestre</t>
  </si>
  <si>
    <t>Salud Privada</t>
  </si>
  <si>
    <t>Valor agregado bruto a precios básicos</t>
  </si>
  <si>
    <r>
      <t>2017 (</t>
    </r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>)</t>
    </r>
  </si>
  <si>
    <r>
      <t>2018 (</t>
    </r>
    <r>
      <rPr>
        <vertAlign val="superscript"/>
        <sz val="8"/>
        <rFont val="Calibri"/>
        <family val="2"/>
      </rPr>
      <t>2</t>
    </r>
    <r>
      <rPr>
        <sz val="8"/>
        <rFont val="Calibri"/>
        <family val="2"/>
      </rPr>
      <t>)</t>
    </r>
  </si>
  <si>
    <r>
      <t>2019 (</t>
    </r>
    <r>
      <rPr>
        <vertAlign val="superscript"/>
        <sz val="8"/>
        <rFont val="Calibri"/>
        <family val="2"/>
      </rPr>
      <t>2</t>
    </r>
    <r>
      <rPr>
        <sz val="8"/>
        <rFont val="Calibri"/>
        <family val="2"/>
      </rPr>
      <t>)</t>
    </r>
  </si>
  <si>
    <t>Tasa de crecimiento</t>
  </si>
  <si>
    <t>Sector bajo estudio</t>
  </si>
  <si>
    <t>Mismo periodo año anterior</t>
  </si>
  <si>
    <t>Mismo período año 2004</t>
  </si>
  <si>
    <t>Mismo período año 2008</t>
  </si>
  <si>
    <t>Total de la economía</t>
  </si>
  <si>
    <t>Mismo período año 2009</t>
  </si>
  <si>
    <t>diferencia</t>
  </si>
  <si>
    <t>Total del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</si>
</sst>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#,##0.0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10"/>
      <name val="Arial"/>
      <family val="2"/>
    </font>
    <font>
      <vertAlign val="superscript"/>
      <sz val="8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164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8">
    <xf numFmtId="0" fontId="0" fillId="0" borderId="0" xfId="0"/>
    <xf numFmtId="0" fontId="2" fillId="2" borderId="3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 readingOrder="1"/>
    </xf>
    <xf numFmtId="0" fontId="2" fillId="2" borderId="2" xfId="1" applyFont="1" applyFill="1" applyBorder="1" applyAlignment="1">
      <alignment horizontal="center" vertical="center" wrapText="1" readingOrder="1"/>
    </xf>
    <xf numFmtId="0" fontId="2" fillId="2" borderId="0" xfId="1" applyFont="1" applyFill="1" applyBorder="1" applyProtection="1"/>
    <xf numFmtId="3" fontId="2" fillId="2" borderId="0" xfId="1" applyNumberFormat="1" applyFont="1" applyFill="1" applyBorder="1"/>
    <xf numFmtId="3" fontId="3" fillId="2" borderId="0" xfId="1" applyNumberFormat="1" applyFont="1" applyFill="1" applyBorder="1" applyAlignment="1"/>
    <xf numFmtId="0" fontId="9" fillId="3" borderId="0" xfId="1" applyFont="1" applyFill="1" applyBorder="1" applyAlignment="1"/>
    <xf numFmtId="0" fontId="2" fillId="2" borderId="0" xfId="1" applyFont="1" applyFill="1" applyBorder="1"/>
    <xf numFmtId="0" fontId="3" fillId="2" borderId="0" xfId="1" applyFont="1" applyFill="1" applyBorder="1" applyAlignment="1">
      <alignment horizontal="center"/>
    </xf>
    <xf numFmtId="165" fontId="3" fillId="2" borderId="0" xfId="1" applyNumberFormat="1" applyFont="1" applyFill="1" applyBorder="1"/>
    <xf numFmtId="0" fontId="2" fillId="2" borderId="3" xfId="1" applyFont="1" applyFill="1" applyBorder="1" applyAlignment="1">
      <alignment horizontal="center" vertical="center"/>
    </xf>
    <xf numFmtId="0" fontId="8" fillId="2" borderId="0" xfId="1" applyFont="1" applyFill="1" applyBorder="1"/>
    <xf numFmtId="0" fontId="9" fillId="3" borderId="0" xfId="1" applyFont="1" applyFill="1" applyBorder="1" applyAlignment="1"/>
    <xf numFmtId="0" fontId="2" fillId="2" borderId="0" xfId="1" applyFont="1" applyFill="1" applyBorder="1" applyProtection="1"/>
    <xf numFmtId="165" fontId="2" fillId="2" borderId="0" xfId="1" applyNumberFormat="1" applyFont="1" applyFill="1" applyBorder="1" applyProtection="1">
      <protection locked="0"/>
    </xf>
    <xf numFmtId="3" fontId="3" fillId="2" borderId="0" xfId="1" applyNumberFormat="1" applyFont="1" applyFill="1" applyBorder="1" applyAlignment="1"/>
    <xf numFmtId="0" fontId="2" fillId="2" borderId="3" xfId="1" applyFont="1" applyFill="1" applyBorder="1" applyAlignment="1">
      <alignment horizontal="center"/>
    </xf>
    <xf numFmtId="3" fontId="2" fillId="2" borderId="0" xfId="1" applyNumberFormat="1" applyFont="1" applyFill="1" applyBorder="1"/>
    <xf numFmtId="10" fontId="0" fillId="0" borderId="9" xfId="3" applyNumberFormat="1" applyFont="1" applyBorder="1"/>
    <xf numFmtId="10" fontId="0" fillId="0" borderId="10" xfId="3" applyNumberFormat="1" applyFont="1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0" xfId="0" applyFill="1" applyBorder="1"/>
    <xf numFmtId="10" fontId="0" fillId="0" borderId="5" xfId="3" applyNumberFormat="1" applyFont="1" applyBorder="1"/>
    <xf numFmtId="10" fontId="0" fillId="0" borderId="6" xfId="3" applyNumberFormat="1" applyFont="1" applyBorder="1"/>
    <xf numFmtId="10" fontId="0" fillId="0" borderId="7" xfId="3" applyNumberFormat="1" applyFont="1" applyBorder="1"/>
    <xf numFmtId="10" fontId="0" fillId="0" borderId="8" xfId="3" applyNumberFormat="1" applyFont="1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0" fontId="0" fillId="0" borderId="15" xfId="0" applyFill="1" applyBorder="1"/>
    <xf numFmtId="10" fontId="0" fillId="0" borderId="0" xfId="0" applyNumberFormat="1"/>
    <xf numFmtId="10" fontId="0" fillId="0" borderId="14" xfId="0" applyNumberFormat="1" applyBorder="1"/>
    <xf numFmtId="10" fontId="0" fillId="0" borderId="15" xfId="0" applyNumberFormat="1" applyBorder="1"/>
    <xf numFmtId="10" fontId="0" fillId="0" borderId="16" xfId="0" applyNumberFormat="1" applyBorder="1"/>
    <xf numFmtId="0" fontId="0" fillId="0" borderId="4" xfId="0" applyFill="1" applyBorder="1"/>
    <xf numFmtId="0" fontId="2" fillId="2" borderId="3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2" borderId="17" xfId="1" applyNumberFormat="1" applyFont="1" applyFill="1" applyBorder="1" applyAlignment="1">
      <alignment horizontal="center" vertical="center"/>
    </xf>
    <xf numFmtId="0" fontId="2" fillId="2" borderId="18" xfId="1" applyNumberFormat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/>
    </xf>
    <xf numFmtId="0" fontId="3" fillId="2" borderId="20" xfId="1" applyFont="1" applyFill="1" applyBorder="1" applyAlignment="1">
      <alignment horizontal="center"/>
    </xf>
    <xf numFmtId="165" fontId="3" fillId="2" borderId="19" xfId="1" applyNumberFormat="1" applyFont="1" applyFill="1" applyBorder="1"/>
    <xf numFmtId="165" fontId="3" fillId="2" borderId="20" xfId="1" applyNumberFormat="1" applyFont="1" applyFill="1" applyBorder="1"/>
    <xf numFmtId="165" fontId="2" fillId="2" borderId="19" xfId="1" applyNumberFormat="1" applyFont="1" applyFill="1" applyBorder="1" applyProtection="1">
      <protection locked="0"/>
    </xf>
    <xf numFmtId="165" fontId="2" fillId="2" borderId="20" xfId="1" applyNumberFormat="1" applyFont="1" applyFill="1" applyBorder="1" applyProtection="1">
      <protection locked="0"/>
    </xf>
    <xf numFmtId="0" fontId="0" fillId="0" borderId="21" xfId="0" applyBorder="1"/>
    <xf numFmtId="0" fontId="0" fillId="0" borderId="1" xfId="0" applyBorder="1"/>
    <xf numFmtId="0" fontId="0" fillId="0" borderId="22" xfId="0" applyBorder="1"/>
    <xf numFmtId="0" fontId="2" fillId="2" borderId="23" xfId="1" applyFont="1" applyFill="1" applyBorder="1" applyAlignment="1">
      <alignment wrapText="1" readingOrder="1"/>
    </xf>
    <xf numFmtId="0" fontId="2" fillId="0" borderId="21" xfId="1" applyFont="1" applyBorder="1" applyAlignment="1">
      <alignment wrapText="1" readingOrder="1"/>
    </xf>
    <xf numFmtId="0" fontId="2" fillId="2" borderId="18" xfId="1" applyFont="1" applyFill="1" applyBorder="1" applyAlignment="1">
      <alignment horizontal="center"/>
    </xf>
    <xf numFmtId="3" fontId="2" fillId="2" borderId="20" xfId="1" applyNumberFormat="1" applyFont="1" applyFill="1" applyBorder="1"/>
    <xf numFmtId="0" fontId="9" fillId="3" borderId="19" xfId="1" applyFont="1" applyFill="1" applyBorder="1" applyAlignment="1"/>
    <xf numFmtId="3" fontId="3" fillId="2" borderId="20" xfId="1" applyNumberFormat="1" applyFont="1" applyFill="1" applyBorder="1" applyAlignment="1"/>
    <xf numFmtId="0" fontId="2" fillId="2" borderId="19" xfId="1" applyFont="1" applyFill="1" applyBorder="1" applyProtection="1"/>
    <xf numFmtId="10" fontId="0" fillId="0" borderId="1" xfId="3" applyNumberFormat="1" applyFont="1" applyBorder="1"/>
    <xf numFmtId="10" fontId="0" fillId="0" borderId="22" xfId="3" applyNumberFormat="1" applyFont="1" applyBorder="1"/>
    <xf numFmtId="0" fontId="2" fillId="2" borderId="17" xfId="1" applyFont="1" applyFill="1" applyBorder="1" applyAlignment="1">
      <alignment horizontal="center"/>
    </xf>
    <xf numFmtId="3" fontId="2" fillId="2" borderId="19" xfId="1" applyNumberFormat="1" applyFont="1" applyFill="1" applyBorder="1"/>
    <xf numFmtId="3" fontId="3" fillId="2" borderId="19" xfId="1" applyNumberFormat="1" applyFont="1" applyFill="1" applyBorder="1" applyAlignment="1"/>
    <xf numFmtId="10" fontId="0" fillId="0" borderId="21" xfId="3" applyNumberFormat="1" applyFont="1" applyBorder="1"/>
  </cellXfs>
  <cellStyles count="4">
    <cellStyle name="Comma 2" xfId="2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 de Salud Privada y Total Sectores</a:t>
            </a:r>
          </a:p>
          <a:p>
            <a:pPr>
              <a:defRPr/>
            </a:pPr>
            <a:r>
              <a:rPr lang="en-US" sz="1200"/>
              <a:t>Valores anuales en millones de pesos a precios</a:t>
            </a:r>
            <a:r>
              <a:rPr lang="en-US" sz="1200" baseline="0"/>
              <a:t> de 2004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Sheet1!$A$4</c:f>
              <c:strCache>
                <c:ptCount val="1"/>
                <c:pt idx="0">
                  <c:v>Total de la economía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Sheet1!$B$1:$BK$2</c:f>
              <c:multiLvlStrCache>
                <c:ptCount val="62"/>
                <c:lvl>
                  <c:pt idx="0">
                    <c:v>1º trimestre</c:v>
                  </c:pt>
                  <c:pt idx="1">
                    <c:v>2º trimestre</c:v>
                  </c:pt>
                  <c:pt idx="2">
                    <c:v>3º trimestre</c:v>
                  </c:pt>
                  <c:pt idx="3">
                    <c:v>4º trimestre</c:v>
                  </c:pt>
                  <c:pt idx="4">
                    <c:v>1º trimestre</c:v>
                  </c:pt>
                  <c:pt idx="5">
                    <c:v>2º trimestre</c:v>
                  </c:pt>
                  <c:pt idx="6">
                    <c:v>3º trimestre</c:v>
                  </c:pt>
                  <c:pt idx="7">
                    <c:v>4º trimestre</c:v>
                  </c:pt>
                  <c:pt idx="8">
                    <c:v>1º trimestre</c:v>
                  </c:pt>
                  <c:pt idx="9">
                    <c:v>2º trimestre</c:v>
                  </c:pt>
                  <c:pt idx="10">
                    <c:v>3º trimestre</c:v>
                  </c:pt>
                  <c:pt idx="11">
                    <c:v>4º trimestre</c:v>
                  </c:pt>
                  <c:pt idx="12">
                    <c:v>1º trimestre</c:v>
                  </c:pt>
                  <c:pt idx="13">
                    <c:v>2º trimestre</c:v>
                  </c:pt>
                  <c:pt idx="14">
                    <c:v>3º trimestre</c:v>
                  </c:pt>
                  <c:pt idx="15">
                    <c:v>4º trimestre</c:v>
                  </c:pt>
                  <c:pt idx="16">
                    <c:v>1º trimestre</c:v>
                  </c:pt>
                  <c:pt idx="17">
                    <c:v>2º trimestre</c:v>
                  </c:pt>
                  <c:pt idx="18">
                    <c:v>3º trimestre</c:v>
                  </c:pt>
                  <c:pt idx="19">
                    <c:v>4º trimestre</c:v>
                  </c:pt>
                  <c:pt idx="20">
                    <c:v>1º trimestre</c:v>
                  </c:pt>
                  <c:pt idx="21">
                    <c:v>2º trimestre</c:v>
                  </c:pt>
                  <c:pt idx="22">
                    <c:v>3º trimestre</c:v>
                  </c:pt>
                  <c:pt idx="23">
                    <c:v>4º trimestre</c:v>
                  </c:pt>
                  <c:pt idx="24">
                    <c:v>1º trimestre</c:v>
                  </c:pt>
                  <c:pt idx="25">
                    <c:v>2º trimestre</c:v>
                  </c:pt>
                  <c:pt idx="26">
                    <c:v>3º trimestre</c:v>
                  </c:pt>
                  <c:pt idx="27">
                    <c:v>4º trimestre</c:v>
                  </c:pt>
                  <c:pt idx="28">
                    <c:v>1º trimestre</c:v>
                  </c:pt>
                  <c:pt idx="29">
                    <c:v>2º trimestre</c:v>
                  </c:pt>
                  <c:pt idx="30">
                    <c:v>3º trimestre</c:v>
                  </c:pt>
                  <c:pt idx="31">
                    <c:v>4º trimestre</c:v>
                  </c:pt>
                  <c:pt idx="32">
                    <c:v>1º trimestre</c:v>
                  </c:pt>
                  <c:pt idx="33">
                    <c:v>2º trimestre</c:v>
                  </c:pt>
                  <c:pt idx="34">
                    <c:v>3º trimestre</c:v>
                  </c:pt>
                  <c:pt idx="35">
                    <c:v>4º trimestre</c:v>
                  </c:pt>
                  <c:pt idx="36">
                    <c:v>1º trimestre</c:v>
                  </c:pt>
                  <c:pt idx="37">
                    <c:v>2º trimestre</c:v>
                  </c:pt>
                  <c:pt idx="38">
                    <c:v>3º trimestre</c:v>
                  </c:pt>
                  <c:pt idx="39">
                    <c:v>4º trimestre</c:v>
                  </c:pt>
                  <c:pt idx="40">
                    <c:v>1º trimestre</c:v>
                  </c:pt>
                  <c:pt idx="41">
                    <c:v>2º trimestre</c:v>
                  </c:pt>
                  <c:pt idx="42">
                    <c:v>3º trimestre</c:v>
                  </c:pt>
                  <c:pt idx="43">
                    <c:v>4º trimestre</c:v>
                  </c:pt>
                  <c:pt idx="44">
                    <c:v>1º trimestre</c:v>
                  </c:pt>
                  <c:pt idx="45">
                    <c:v>2º trimestre</c:v>
                  </c:pt>
                  <c:pt idx="46">
                    <c:v>3º trimestre</c:v>
                  </c:pt>
                  <c:pt idx="47">
                    <c:v>4º trimestre</c:v>
                  </c:pt>
                  <c:pt idx="48">
                    <c:v>1º trimestre</c:v>
                  </c:pt>
                  <c:pt idx="49">
                    <c:v>2º trimestre</c:v>
                  </c:pt>
                  <c:pt idx="50">
                    <c:v>3º trimestre</c:v>
                  </c:pt>
                  <c:pt idx="51">
                    <c:v>4º trimestre</c:v>
                  </c:pt>
                  <c:pt idx="52">
                    <c:v>1º trimestre</c:v>
                  </c:pt>
                  <c:pt idx="53">
                    <c:v>2º trimestre</c:v>
                  </c:pt>
                  <c:pt idx="54">
                    <c:v>3º trimestre</c:v>
                  </c:pt>
                  <c:pt idx="55">
                    <c:v>4º trimestre</c:v>
                  </c:pt>
                  <c:pt idx="56">
                    <c:v>1º trimestre</c:v>
                  </c:pt>
                  <c:pt idx="57">
                    <c:v>2º trimestre</c:v>
                  </c:pt>
                  <c:pt idx="58">
                    <c:v>3º trimestre</c:v>
                  </c:pt>
                  <c:pt idx="59">
                    <c:v>4º trimestre</c:v>
                  </c:pt>
                  <c:pt idx="60">
                    <c:v>1º trimestre</c:v>
                  </c:pt>
                  <c:pt idx="61">
                    <c:v>2º trimestre</c:v>
                  </c:pt>
                </c:lvl>
                <c:lvl>
                  <c:pt idx="0">
                    <c:v>2004</c:v>
                  </c:pt>
                  <c:pt idx="4">
                    <c:v>2005</c:v>
                  </c:pt>
                  <c:pt idx="8">
                    <c:v>2006</c:v>
                  </c:pt>
                  <c:pt idx="12">
                    <c:v>2007</c:v>
                  </c:pt>
                  <c:pt idx="16">
                    <c:v>2008</c:v>
                  </c:pt>
                  <c:pt idx="20">
                    <c:v>2009</c:v>
                  </c:pt>
                  <c:pt idx="24">
                    <c:v>2010</c:v>
                  </c:pt>
                  <c:pt idx="28">
                    <c:v>2011</c:v>
                  </c:pt>
                  <c:pt idx="32">
                    <c:v>2012</c:v>
                  </c:pt>
                  <c:pt idx="36">
                    <c:v>2013</c:v>
                  </c:pt>
                  <c:pt idx="40">
                    <c:v>2014</c:v>
                  </c:pt>
                  <c:pt idx="44">
                    <c:v>2015</c:v>
                  </c:pt>
                  <c:pt idx="48">
                    <c:v>2016</c:v>
                  </c:pt>
                  <c:pt idx="52">
                    <c:v>2017 (1)</c:v>
                  </c:pt>
                  <c:pt idx="56">
                    <c:v>2018 (2)</c:v>
                  </c:pt>
                  <c:pt idx="60">
                    <c:v>2019 (2)</c:v>
                  </c:pt>
                </c:lvl>
              </c:multiLvlStrCache>
            </c:multiLvlStrRef>
          </c:cat>
          <c:val>
            <c:numRef>
              <c:f>Sheet1!$B$4:$BK$4</c:f>
              <c:numCache>
                <c:formatCode>#,##0</c:formatCode>
                <c:ptCount val="62"/>
                <c:pt idx="0">
                  <c:v>390786.93270853726</c:v>
                </c:pt>
                <c:pt idx="1">
                  <c:v>439742.58488510718</c:v>
                </c:pt>
                <c:pt idx="2">
                  <c:v>406578.93921333045</c:v>
                </c:pt>
                <c:pt idx="3">
                  <c:v>412601.38072659553</c:v>
                </c:pt>
                <c:pt idx="4">
                  <c:v>419640.84960049239</c:v>
                </c:pt>
                <c:pt idx="5">
                  <c:v>498534.24379746203</c:v>
                </c:pt>
                <c:pt idx="6">
                  <c:v>437276.76489456213</c:v>
                </c:pt>
                <c:pt idx="7">
                  <c:v>445761.4710450811</c:v>
                </c:pt>
                <c:pt idx="8">
                  <c:v>451523.57047149329</c:v>
                </c:pt>
                <c:pt idx="9">
                  <c:v>525867.2174463087</c:v>
                </c:pt>
                <c:pt idx="10">
                  <c:v>477872.47768974368</c:v>
                </c:pt>
                <c:pt idx="11">
                  <c:v>482693.07976172003</c:v>
                </c:pt>
                <c:pt idx="12">
                  <c:v>485614.73522477673</c:v>
                </c:pt>
                <c:pt idx="13">
                  <c:v>575227.49131886661</c:v>
                </c:pt>
                <c:pt idx="14">
                  <c:v>510805.07395971369</c:v>
                </c:pt>
                <c:pt idx="15">
                  <c:v>521608.54790894152</c:v>
                </c:pt>
                <c:pt idx="16">
                  <c:v>513982.66698235169</c:v>
                </c:pt>
                <c:pt idx="17">
                  <c:v>603851.08248719142</c:v>
                </c:pt>
                <c:pt idx="18">
                  <c:v>539984.75777539844</c:v>
                </c:pt>
                <c:pt idx="19">
                  <c:v>513458.61604791734</c:v>
                </c:pt>
                <c:pt idx="20">
                  <c:v>482999.5774584185</c:v>
                </c:pt>
                <c:pt idx="21">
                  <c:v>532731.55574976071</c:v>
                </c:pt>
                <c:pt idx="22">
                  <c:v>512817.44502833922</c:v>
                </c:pt>
                <c:pt idx="23">
                  <c:v>518186.66249143024</c:v>
                </c:pt>
                <c:pt idx="24">
                  <c:v>513702.81287690334</c:v>
                </c:pt>
                <c:pt idx="25">
                  <c:v>621308.48863804259</c:v>
                </c:pt>
                <c:pt idx="26">
                  <c:v>557179.73929192196</c:v>
                </c:pt>
                <c:pt idx="27">
                  <c:v>559799.1058035437</c:v>
                </c:pt>
                <c:pt idx="28">
                  <c:v>552172.5318040445</c:v>
                </c:pt>
                <c:pt idx="29">
                  <c:v>646898.63300272648</c:v>
                </c:pt>
                <c:pt idx="30">
                  <c:v>590445.0826619952</c:v>
                </c:pt>
                <c:pt idx="31">
                  <c:v>584564.83427638677</c:v>
                </c:pt>
                <c:pt idx="32">
                  <c:v>558390.93518550275</c:v>
                </c:pt>
                <c:pt idx="33">
                  <c:v>614895.66613529297</c:v>
                </c:pt>
                <c:pt idx="34">
                  <c:v>582963.28045685601</c:v>
                </c:pt>
                <c:pt idx="35">
                  <c:v>584095.27422197082</c:v>
                </c:pt>
                <c:pt idx="36">
                  <c:v>558890.21576566075</c:v>
                </c:pt>
                <c:pt idx="37">
                  <c:v>650956.23977264285</c:v>
                </c:pt>
                <c:pt idx="38">
                  <c:v>595017.42633371847</c:v>
                </c:pt>
                <c:pt idx="39">
                  <c:v>587118.31626360153</c:v>
                </c:pt>
                <c:pt idx="40">
                  <c:v>554539.87032956118</c:v>
                </c:pt>
                <c:pt idx="41">
                  <c:v>642098.18517827487</c:v>
                </c:pt>
                <c:pt idx="42">
                  <c:v>576456.66598760872</c:v>
                </c:pt>
                <c:pt idx="43">
                  <c:v>575374.63283587678</c:v>
                </c:pt>
                <c:pt idx="44">
                  <c:v>558293.38612984063</c:v>
                </c:pt>
                <c:pt idx="45">
                  <c:v>669072.15314732748</c:v>
                </c:pt>
                <c:pt idx="46">
                  <c:v>597180.17329596658</c:v>
                </c:pt>
                <c:pt idx="47">
                  <c:v>587215.21443879663</c:v>
                </c:pt>
                <c:pt idx="48">
                  <c:v>558905.44479483925</c:v>
                </c:pt>
                <c:pt idx="49">
                  <c:v>642653.47384009883</c:v>
                </c:pt>
                <c:pt idx="50">
                  <c:v>578252.94016113807</c:v>
                </c:pt>
                <c:pt idx="51">
                  <c:v>578680.36315130745</c:v>
                </c:pt>
                <c:pt idx="52">
                  <c:v>560691.0447261692</c:v>
                </c:pt>
                <c:pt idx="53">
                  <c:v>655687.16531711305</c:v>
                </c:pt>
                <c:pt idx="54">
                  <c:v>597812.3453137977</c:v>
                </c:pt>
                <c:pt idx="55">
                  <c:v>601200.01036855462</c:v>
                </c:pt>
                <c:pt idx="56">
                  <c:v>581338.28908850916</c:v>
                </c:pt>
                <c:pt idx="57">
                  <c:v>627115.1651555862</c:v>
                </c:pt>
                <c:pt idx="58">
                  <c:v>578348.75353808899</c:v>
                </c:pt>
                <c:pt idx="59">
                  <c:v>566844.63501592109</c:v>
                </c:pt>
                <c:pt idx="60">
                  <c:v>551228.41385210503</c:v>
                </c:pt>
                <c:pt idx="61">
                  <c:v>636133.54178167274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9-4698-87CC-EAE1AF5E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263968"/>
        <c:axId val="454266592"/>
      </c:lineChar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Salud Privada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Sheet1!$B$1:$BK$2</c:f>
              <c:multiLvlStrCache>
                <c:ptCount val="62"/>
                <c:lvl>
                  <c:pt idx="0">
                    <c:v>1º trimestre</c:v>
                  </c:pt>
                  <c:pt idx="1">
                    <c:v>2º trimestre</c:v>
                  </c:pt>
                  <c:pt idx="2">
                    <c:v>3º trimestre</c:v>
                  </c:pt>
                  <c:pt idx="3">
                    <c:v>4º trimestre</c:v>
                  </c:pt>
                  <c:pt idx="4">
                    <c:v>1º trimestre</c:v>
                  </c:pt>
                  <c:pt idx="5">
                    <c:v>2º trimestre</c:v>
                  </c:pt>
                  <c:pt idx="6">
                    <c:v>3º trimestre</c:v>
                  </c:pt>
                  <c:pt idx="7">
                    <c:v>4º trimestre</c:v>
                  </c:pt>
                  <c:pt idx="8">
                    <c:v>1º trimestre</c:v>
                  </c:pt>
                  <c:pt idx="9">
                    <c:v>2º trimestre</c:v>
                  </c:pt>
                  <c:pt idx="10">
                    <c:v>3º trimestre</c:v>
                  </c:pt>
                  <c:pt idx="11">
                    <c:v>4º trimestre</c:v>
                  </c:pt>
                  <c:pt idx="12">
                    <c:v>1º trimestre</c:v>
                  </c:pt>
                  <c:pt idx="13">
                    <c:v>2º trimestre</c:v>
                  </c:pt>
                  <c:pt idx="14">
                    <c:v>3º trimestre</c:v>
                  </c:pt>
                  <c:pt idx="15">
                    <c:v>4º trimestre</c:v>
                  </c:pt>
                  <c:pt idx="16">
                    <c:v>1º trimestre</c:v>
                  </c:pt>
                  <c:pt idx="17">
                    <c:v>2º trimestre</c:v>
                  </c:pt>
                  <c:pt idx="18">
                    <c:v>3º trimestre</c:v>
                  </c:pt>
                  <c:pt idx="19">
                    <c:v>4º trimestre</c:v>
                  </c:pt>
                  <c:pt idx="20">
                    <c:v>1º trimestre</c:v>
                  </c:pt>
                  <c:pt idx="21">
                    <c:v>2º trimestre</c:v>
                  </c:pt>
                  <c:pt idx="22">
                    <c:v>3º trimestre</c:v>
                  </c:pt>
                  <c:pt idx="23">
                    <c:v>4º trimestre</c:v>
                  </c:pt>
                  <c:pt idx="24">
                    <c:v>1º trimestre</c:v>
                  </c:pt>
                  <c:pt idx="25">
                    <c:v>2º trimestre</c:v>
                  </c:pt>
                  <c:pt idx="26">
                    <c:v>3º trimestre</c:v>
                  </c:pt>
                  <c:pt idx="27">
                    <c:v>4º trimestre</c:v>
                  </c:pt>
                  <c:pt idx="28">
                    <c:v>1º trimestre</c:v>
                  </c:pt>
                  <c:pt idx="29">
                    <c:v>2º trimestre</c:v>
                  </c:pt>
                  <c:pt idx="30">
                    <c:v>3º trimestre</c:v>
                  </c:pt>
                  <c:pt idx="31">
                    <c:v>4º trimestre</c:v>
                  </c:pt>
                  <c:pt idx="32">
                    <c:v>1º trimestre</c:v>
                  </c:pt>
                  <c:pt idx="33">
                    <c:v>2º trimestre</c:v>
                  </c:pt>
                  <c:pt idx="34">
                    <c:v>3º trimestre</c:v>
                  </c:pt>
                  <c:pt idx="35">
                    <c:v>4º trimestre</c:v>
                  </c:pt>
                  <c:pt idx="36">
                    <c:v>1º trimestre</c:v>
                  </c:pt>
                  <c:pt idx="37">
                    <c:v>2º trimestre</c:v>
                  </c:pt>
                  <c:pt idx="38">
                    <c:v>3º trimestre</c:v>
                  </c:pt>
                  <c:pt idx="39">
                    <c:v>4º trimestre</c:v>
                  </c:pt>
                  <c:pt idx="40">
                    <c:v>1º trimestre</c:v>
                  </c:pt>
                  <c:pt idx="41">
                    <c:v>2º trimestre</c:v>
                  </c:pt>
                  <c:pt idx="42">
                    <c:v>3º trimestre</c:v>
                  </c:pt>
                  <c:pt idx="43">
                    <c:v>4º trimestre</c:v>
                  </c:pt>
                  <c:pt idx="44">
                    <c:v>1º trimestre</c:v>
                  </c:pt>
                  <c:pt idx="45">
                    <c:v>2º trimestre</c:v>
                  </c:pt>
                  <c:pt idx="46">
                    <c:v>3º trimestre</c:v>
                  </c:pt>
                  <c:pt idx="47">
                    <c:v>4º trimestre</c:v>
                  </c:pt>
                  <c:pt idx="48">
                    <c:v>1º trimestre</c:v>
                  </c:pt>
                  <c:pt idx="49">
                    <c:v>2º trimestre</c:v>
                  </c:pt>
                  <c:pt idx="50">
                    <c:v>3º trimestre</c:v>
                  </c:pt>
                  <c:pt idx="51">
                    <c:v>4º trimestre</c:v>
                  </c:pt>
                  <c:pt idx="52">
                    <c:v>1º trimestre</c:v>
                  </c:pt>
                  <c:pt idx="53">
                    <c:v>2º trimestre</c:v>
                  </c:pt>
                  <c:pt idx="54">
                    <c:v>3º trimestre</c:v>
                  </c:pt>
                  <c:pt idx="55">
                    <c:v>4º trimestre</c:v>
                  </c:pt>
                  <c:pt idx="56">
                    <c:v>1º trimestre</c:v>
                  </c:pt>
                  <c:pt idx="57">
                    <c:v>2º trimestre</c:v>
                  </c:pt>
                  <c:pt idx="58">
                    <c:v>3º trimestre</c:v>
                  </c:pt>
                  <c:pt idx="59">
                    <c:v>4º trimestre</c:v>
                  </c:pt>
                  <c:pt idx="60">
                    <c:v>1º trimestre</c:v>
                  </c:pt>
                  <c:pt idx="61">
                    <c:v>2º trimestre</c:v>
                  </c:pt>
                </c:lvl>
                <c:lvl>
                  <c:pt idx="0">
                    <c:v>2004</c:v>
                  </c:pt>
                  <c:pt idx="4">
                    <c:v>2005</c:v>
                  </c:pt>
                  <c:pt idx="8">
                    <c:v>2006</c:v>
                  </c:pt>
                  <c:pt idx="12">
                    <c:v>2007</c:v>
                  </c:pt>
                  <c:pt idx="16">
                    <c:v>2008</c:v>
                  </c:pt>
                  <c:pt idx="20">
                    <c:v>2009</c:v>
                  </c:pt>
                  <c:pt idx="24">
                    <c:v>2010</c:v>
                  </c:pt>
                  <c:pt idx="28">
                    <c:v>2011</c:v>
                  </c:pt>
                  <c:pt idx="32">
                    <c:v>2012</c:v>
                  </c:pt>
                  <c:pt idx="36">
                    <c:v>2013</c:v>
                  </c:pt>
                  <c:pt idx="40">
                    <c:v>2014</c:v>
                  </c:pt>
                  <c:pt idx="44">
                    <c:v>2015</c:v>
                  </c:pt>
                  <c:pt idx="48">
                    <c:v>2016</c:v>
                  </c:pt>
                  <c:pt idx="52">
                    <c:v>2017 (1)</c:v>
                  </c:pt>
                  <c:pt idx="56">
                    <c:v>2018 (2)</c:v>
                  </c:pt>
                  <c:pt idx="60">
                    <c:v>2019 (2)</c:v>
                  </c:pt>
                </c:lvl>
              </c:multiLvlStrCache>
            </c:multiLvlStrRef>
          </c:cat>
          <c:val>
            <c:numRef>
              <c:f>Sheet1!$B$3:$BK$3</c:f>
              <c:numCache>
                <c:formatCode>#,##0</c:formatCode>
                <c:ptCount val="62"/>
                <c:pt idx="0">
                  <c:v>8257.8137512756039</c:v>
                </c:pt>
                <c:pt idx="1">
                  <c:v>9356.6588017193608</c:v>
                </c:pt>
                <c:pt idx="2">
                  <c:v>9383.4361997988344</c:v>
                </c:pt>
                <c:pt idx="3">
                  <c:v>8694.1499660319059</c:v>
                </c:pt>
                <c:pt idx="4">
                  <c:v>9356.0251311616994</c:v>
                </c:pt>
                <c:pt idx="5">
                  <c:v>10399.165972910854</c:v>
                </c:pt>
                <c:pt idx="6">
                  <c:v>10435.099484371312</c:v>
                </c:pt>
                <c:pt idx="7">
                  <c:v>9582.4192930111967</c:v>
                </c:pt>
                <c:pt idx="8">
                  <c:v>9549.0487675932018</c:v>
                </c:pt>
                <c:pt idx="9">
                  <c:v>10700.906909066714</c:v>
                </c:pt>
                <c:pt idx="10">
                  <c:v>10640.850158553665</c:v>
                </c:pt>
                <c:pt idx="11">
                  <c:v>9800.5247169318536</c:v>
                </c:pt>
                <c:pt idx="12">
                  <c:v>10259.529758437142</c:v>
                </c:pt>
                <c:pt idx="13">
                  <c:v>11498.635445646541</c:v>
                </c:pt>
                <c:pt idx="14">
                  <c:v>11167.100137433119</c:v>
                </c:pt>
                <c:pt idx="15">
                  <c:v>10344.837408746049</c:v>
                </c:pt>
                <c:pt idx="16">
                  <c:v>10922.036979258823</c:v>
                </c:pt>
                <c:pt idx="17">
                  <c:v>12364.29509297062</c:v>
                </c:pt>
                <c:pt idx="18">
                  <c:v>12017.428947008706</c:v>
                </c:pt>
                <c:pt idx="19">
                  <c:v>11082.327627249631</c:v>
                </c:pt>
                <c:pt idx="20">
                  <c:v>11786.428215542936</c:v>
                </c:pt>
                <c:pt idx="21">
                  <c:v>13552.129815545364</c:v>
                </c:pt>
                <c:pt idx="22">
                  <c:v>13135.564095047836</c:v>
                </c:pt>
                <c:pt idx="23">
                  <c:v>11973.309200923368</c:v>
                </c:pt>
                <c:pt idx="24">
                  <c:v>12376.170678089533</c:v>
                </c:pt>
                <c:pt idx="25">
                  <c:v>14294.181019774876</c:v>
                </c:pt>
                <c:pt idx="26">
                  <c:v>13788.172184773663</c:v>
                </c:pt>
                <c:pt idx="27">
                  <c:v>12588.932191521522</c:v>
                </c:pt>
                <c:pt idx="28">
                  <c:v>13359.473041320163</c:v>
                </c:pt>
                <c:pt idx="29">
                  <c:v>15414.122682929801</c:v>
                </c:pt>
                <c:pt idx="30">
                  <c:v>14162.596296106254</c:v>
                </c:pt>
                <c:pt idx="31">
                  <c:v>12927.823921291023</c:v>
                </c:pt>
                <c:pt idx="32">
                  <c:v>14357.071433447109</c:v>
                </c:pt>
                <c:pt idx="33">
                  <c:v>16148.928968642253</c:v>
                </c:pt>
                <c:pt idx="34">
                  <c:v>14710.068705970129</c:v>
                </c:pt>
                <c:pt idx="35">
                  <c:v>13647.442756336583</c:v>
                </c:pt>
                <c:pt idx="36">
                  <c:v>14729.900935899759</c:v>
                </c:pt>
                <c:pt idx="37">
                  <c:v>16550.745079383047</c:v>
                </c:pt>
                <c:pt idx="38">
                  <c:v>15090.439157672175</c:v>
                </c:pt>
                <c:pt idx="39">
                  <c:v>13844.159418461653</c:v>
                </c:pt>
                <c:pt idx="40">
                  <c:v>14869.030473968676</c:v>
                </c:pt>
                <c:pt idx="41">
                  <c:v>16712.133274350053</c:v>
                </c:pt>
                <c:pt idx="42">
                  <c:v>15247.294900926565</c:v>
                </c:pt>
                <c:pt idx="43">
                  <c:v>14095.53893375237</c:v>
                </c:pt>
                <c:pt idx="44">
                  <c:v>15199.54692913526</c:v>
                </c:pt>
                <c:pt idx="45">
                  <c:v>17111.129309764943</c:v>
                </c:pt>
                <c:pt idx="46">
                  <c:v>15639.169285077494</c:v>
                </c:pt>
                <c:pt idx="47">
                  <c:v>14433.548517637235</c:v>
                </c:pt>
                <c:pt idx="48">
                  <c:v>15684.33676035301</c:v>
                </c:pt>
                <c:pt idx="49">
                  <c:v>17654.807907147559</c:v>
                </c:pt>
                <c:pt idx="50">
                  <c:v>16117.325807061872</c:v>
                </c:pt>
                <c:pt idx="51">
                  <c:v>14873.817296437874</c:v>
                </c:pt>
                <c:pt idx="52">
                  <c:v>16156.226359699951</c:v>
                </c:pt>
                <c:pt idx="53">
                  <c:v>18065.458549004499</c:v>
                </c:pt>
                <c:pt idx="54">
                  <c:v>16506.098145385455</c:v>
                </c:pt>
                <c:pt idx="55">
                  <c:v>15244.571645196935</c:v>
                </c:pt>
                <c:pt idx="56">
                  <c:v>16476.228196177963</c:v>
                </c:pt>
                <c:pt idx="57">
                  <c:v>18445.758296992059</c:v>
                </c:pt>
                <c:pt idx="58">
                  <c:v>16692.180162600467</c:v>
                </c:pt>
                <c:pt idx="59">
                  <c:v>15330.250535267347</c:v>
                </c:pt>
                <c:pt idx="60">
                  <c:v>16450.623225221003</c:v>
                </c:pt>
                <c:pt idx="61">
                  <c:v>18407.530172685467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9-4698-87CC-EAE1AF5E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925736"/>
        <c:axId val="458923440"/>
      </c:lineChart>
      <c:valAx>
        <c:axId val="4542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63968"/>
        <c:crosses val="autoZero"/>
        <c:crossBetween val="between"/>
      </c:valAx>
      <c:catAx>
        <c:axId val="45426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66592"/>
        <c:crosses val="autoZero"/>
        <c:auto val="1"/>
        <c:lblAlgn val="ctr"/>
        <c:lblOffset val="100"/>
        <c:noMultiLvlLbl val="0"/>
      </c:catAx>
      <c:valAx>
        <c:axId val="45892344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25736"/>
        <c:crosses val="max"/>
        <c:crossBetween val="between"/>
      </c:valAx>
      <c:catAx>
        <c:axId val="4589257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589234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Precios relativos de Salud</a:t>
            </a:r>
            <a:r>
              <a:rPr lang="en-US" baseline="0"/>
              <a:t> Privada a Total Sectores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Sheet2!$B$1:$BK$2</c:f>
              <c:multiLvlStrCache>
                <c:ptCount val="62"/>
                <c:lvl>
                  <c:pt idx="0">
                    <c:v>1º trimestre</c:v>
                  </c:pt>
                  <c:pt idx="1">
                    <c:v>2º trimestre</c:v>
                  </c:pt>
                  <c:pt idx="2">
                    <c:v>3º trimestre</c:v>
                  </c:pt>
                  <c:pt idx="3">
                    <c:v>4º trimestre</c:v>
                  </c:pt>
                  <c:pt idx="4">
                    <c:v>1º trimestre</c:v>
                  </c:pt>
                  <c:pt idx="5">
                    <c:v>2º trimestre</c:v>
                  </c:pt>
                  <c:pt idx="6">
                    <c:v>3º trimestre</c:v>
                  </c:pt>
                  <c:pt idx="7">
                    <c:v>4º trimestre</c:v>
                  </c:pt>
                  <c:pt idx="8">
                    <c:v>1º trimestre</c:v>
                  </c:pt>
                  <c:pt idx="9">
                    <c:v>2º trimestre</c:v>
                  </c:pt>
                  <c:pt idx="10">
                    <c:v>3º trimestre</c:v>
                  </c:pt>
                  <c:pt idx="11">
                    <c:v>4º trimestre</c:v>
                  </c:pt>
                  <c:pt idx="12">
                    <c:v>1º trimestre</c:v>
                  </c:pt>
                  <c:pt idx="13">
                    <c:v>2º trimestre</c:v>
                  </c:pt>
                  <c:pt idx="14">
                    <c:v>3º trimestre</c:v>
                  </c:pt>
                  <c:pt idx="15">
                    <c:v>4º trimestre</c:v>
                  </c:pt>
                  <c:pt idx="16">
                    <c:v>1º trimestre</c:v>
                  </c:pt>
                  <c:pt idx="17">
                    <c:v>2º trimestre</c:v>
                  </c:pt>
                  <c:pt idx="18">
                    <c:v>3º trimestre</c:v>
                  </c:pt>
                  <c:pt idx="19">
                    <c:v>4º trimestre</c:v>
                  </c:pt>
                  <c:pt idx="20">
                    <c:v>1º trimestre</c:v>
                  </c:pt>
                  <c:pt idx="21">
                    <c:v>2º trimestre</c:v>
                  </c:pt>
                  <c:pt idx="22">
                    <c:v>3º trimestre</c:v>
                  </c:pt>
                  <c:pt idx="23">
                    <c:v>4º trimestre</c:v>
                  </c:pt>
                  <c:pt idx="24">
                    <c:v>1º trimestre</c:v>
                  </c:pt>
                  <c:pt idx="25">
                    <c:v>2º trimestre</c:v>
                  </c:pt>
                  <c:pt idx="26">
                    <c:v>3º trimestre</c:v>
                  </c:pt>
                  <c:pt idx="27">
                    <c:v>4º trimestre</c:v>
                  </c:pt>
                  <c:pt idx="28">
                    <c:v>1º trimestre</c:v>
                  </c:pt>
                  <c:pt idx="29">
                    <c:v>2º trimestre</c:v>
                  </c:pt>
                  <c:pt idx="30">
                    <c:v>3º trimestre</c:v>
                  </c:pt>
                  <c:pt idx="31">
                    <c:v>4º trimestre</c:v>
                  </c:pt>
                  <c:pt idx="32">
                    <c:v>1º trimestre</c:v>
                  </c:pt>
                  <c:pt idx="33">
                    <c:v>2º trimestre</c:v>
                  </c:pt>
                  <c:pt idx="34">
                    <c:v>3º trimestre</c:v>
                  </c:pt>
                  <c:pt idx="35">
                    <c:v>4º trimestre</c:v>
                  </c:pt>
                  <c:pt idx="36">
                    <c:v>1º trimestre</c:v>
                  </c:pt>
                  <c:pt idx="37">
                    <c:v>2º trimestre</c:v>
                  </c:pt>
                  <c:pt idx="38">
                    <c:v>3º trimestre</c:v>
                  </c:pt>
                  <c:pt idx="39">
                    <c:v>4º trimestre</c:v>
                  </c:pt>
                  <c:pt idx="40">
                    <c:v>1º trimestre</c:v>
                  </c:pt>
                  <c:pt idx="41">
                    <c:v>2º trimestre</c:v>
                  </c:pt>
                  <c:pt idx="42">
                    <c:v>3º trimestre</c:v>
                  </c:pt>
                  <c:pt idx="43">
                    <c:v>4º trimestre</c:v>
                  </c:pt>
                  <c:pt idx="44">
                    <c:v>1º trimestre</c:v>
                  </c:pt>
                  <c:pt idx="45">
                    <c:v>2º trimestre</c:v>
                  </c:pt>
                  <c:pt idx="46">
                    <c:v>3º trimestre</c:v>
                  </c:pt>
                  <c:pt idx="47">
                    <c:v>4º trimestre</c:v>
                  </c:pt>
                  <c:pt idx="48">
                    <c:v>1º trimestre</c:v>
                  </c:pt>
                  <c:pt idx="49">
                    <c:v>2º trimestre</c:v>
                  </c:pt>
                  <c:pt idx="50">
                    <c:v>3º trimestre</c:v>
                  </c:pt>
                  <c:pt idx="51">
                    <c:v>4º trimestre</c:v>
                  </c:pt>
                  <c:pt idx="52">
                    <c:v>1º trimestre</c:v>
                  </c:pt>
                  <c:pt idx="53">
                    <c:v>2º trimestre</c:v>
                  </c:pt>
                  <c:pt idx="54">
                    <c:v>3º trimestre</c:v>
                  </c:pt>
                  <c:pt idx="55">
                    <c:v>4º trimestre</c:v>
                  </c:pt>
                  <c:pt idx="56">
                    <c:v>1º trimestre</c:v>
                  </c:pt>
                  <c:pt idx="57">
                    <c:v>2º trimestre</c:v>
                  </c:pt>
                  <c:pt idx="58">
                    <c:v>3º trimestre</c:v>
                  </c:pt>
                  <c:pt idx="59">
                    <c:v>4º trimestre</c:v>
                  </c:pt>
                  <c:pt idx="60">
                    <c:v>1º trimestre</c:v>
                  </c:pt>
                  <c:pt idx="61">
                    <c:v>2º trimestre</c:v>
                  </c:pt>
                </c:lvl>
                <c:lvl>
                  <c:pt idx="0">
                    <c:v>2004</c:v>
                  </c:pt>
                  <c:pt idx="4">
                    <c:v>2005</c:v>
                  </c:pt>
                  <c:pt idx="8">
                    <c:v>2006</c:v>
                  </c:pt>
                  <c:pt idx="12">
                    <c:v>2007</c:v>
                  </c:pt>
                  <c:pt idx="16">
                    <c:v>2008</c:v>
                  </c:pt>
                  <c:pt idx="20">
                    <c:v>2009</c:v>
                  </c:pt>
                  <c:pt idx="24">
                    <c:v>2010</c:v>
                  </c:pt>
                  <c:pt idx="28">
                    <c:v>2011</c:v>
                  </c:pt>
                  <c:pt idx="32">
                    <c:v>2012</c:v>
                  </c:pt>
                  <c:pt idx="36">
                    <c:v>2013</c:v>
                  </c:pt>
                  <c:pt idx="40">
                    <c:v>2014</c:v>
                  </c:pt>
                  <c:pt idx="44">
                    <c:v>2015</c:v>
                  </c:pt>
                  <c:pt idx="48">
                    <c:v>2016</c:v>
                  </c:pt>
                  <c:pt idx="52">
                    <c:v>2017 (1)</c:v>
                  </c:pt>
                  <c:pt idx="56">
                    <c:v>2018 (2)</c:v>
                  </c:pt>
                  <c:pt idx="60">
                    <c:v>2019 (2)</c:v>
                  </c:pt>
                </c:lvl>
              </c:multiLvlStrCache>
            </c:multiLvlStrRef>
          </c:cat>
          <c:val>
            <c:numRef>
              <c:f>Sheet2!$B$6:$BK$6</c:f>
              <c:numCache>
                <c:formatCode>General</c:formatCode>
                <c:ptCount val="62"/>
                <c:pt idx="0">
                  <c:v>0.96294785685164119</c:v>
                </c:pt>
                <c:pt idx="1">
                  <c:v>1.0128572578905886</c:v>
                </c:pt>
                <c:pt idx="2">
                  <c:v>0.99674247467852595</c:v>
                </c:pt>
                <c:pt idx="3">
                  <c:v>1.0220057178582875</c:v>
                </c:pt>
                <c:pt idx="4">
                  <c:v>0.96722527589317886</c:v>
                </c:pt>
                <c:pt idx="5">
                  <c:v>1.0468499016561006</c:v>
                </c:pt>
                <c:pt idx="6">
                  <c:v>0.94753539598061398</c:v>
                </c:pt>
                <c:pt idx="7">
                  <c:v>0.96214713233654436</c:v>
                </c:pt>
                <c:pt idx="8">
                  <c:v>0.99247021072934838</c:v>
                </c:pt>
                <c:pt idx="9">
                  <c:v>1.0980803899546916</c:v>
                </c:pt>
                <c:pt idx="10">
                  <c:v>1.0233226464588707</c:v>
                </c:pt>
                <c:pt idx="11">
                  <c:v>1.0365250052521287</c:v>
                </c:pt>
                <c:pt idx="12">
                  <c:v>1.0977334015054776</c:v>
                </c:pt>
                <c:pt idx="13">
                  <c:v>1.2337094417702805</c:v>
                </c:pt>
                <c:pt idx="14">
                  <c:v>1.0848129384771521</c:v>
                </c:pt>
                <c:pt idx="15">
                  <c:v>1.068206865119304</c:v>
                </c:pt>
                <c:pt idx="16">
                  <c:v>1.1913693964886851</c:v>
                </c:pt>
                <c:pt idx="17">
                  <c:v>1.2851412314181243</c:v>
                </c:pt>
                <c:pt idx="18">
                  <c:v>1.210392968183934</c:v>
                </c:pt>
                <c:pt idx="19">
                  <c:v>1.1962971668132714</c:v>
                </c:pt>
                <c:pt idx="20">
                  <c:v>1.2823705597500603</c:v>
                </c:pt>
                <c:pt idx="21">
                  <c:v>1.3895839008330837</c:v>
                </c:pt>
                <c:pt idx="22">
                  <c:v>1.3106528604054219</c:v>
                </c:pt>
                <c:pt idx="23">
                  <c:v>1.2781580163750528</c:v>
                </c:pt>
                <c:pt idx="24">
                  <c:v>1.3568770967341774</c:v>
                </c:pt>
                <c:pt idx="25">
                  <c:v>1.5182778776843755</c:v>
                </c:pt>
                <c:pt idx="26">
                  <c:v>1.3699426563630173</c:v>
                </c:pt>
                <c:pt idx="27">
                  <c:v>1.3201324603786766</c:v>
                </c:pt>
                <c:pt idx="28">
                  <c:v>1.3880363069675701</c:v>
                </c:pt>
                <c:pt idx="29">
                  <c:v>1.4975408682944016</c:v>
                </c:pt>
                <c:pt idx="30">
                  <c:v>1.5567572115351593</c:v>
                </c:pt>
                <c:pt idx="31">
                  <c:v>1.5679497371268096</c:v>
                </c:pt>
                <c:pt idx="32">
                  <c:v>1.5283454990711052</c:v>
                </c:pt>
                <c:pt idx="33">
                  <c:v>1.4191406550892971</c:v>
                </c:pt>
                <c:pt idx="34">
                  <c:v>1.606294665309179</c:v>
                </c:pt>
                <c:pt idx="35">
                  <c:v>1.7569462125690447</c:v>
                </c:pt>
                <c:pt idx="36">
                  <c:v>1.4564061531522974</c:v>
                </c:pt>
                <c:pt idx="37">
                  <c:v>1.5342167778513369</c:v>
                </c:pt>
                <c:pt idx="38">
                  <c:v>1.666388085797933</c:v>
                </c:pt>
                <c:pt idx="39">
                  <c:v>1.7876363044486863</c:v>
                </c:pt>
                <c:pt idx="40">
                  <c:v>1.3845374725419537</c:v>
                </c:pt>
                <c:pt idx="41">
                  <c:v>1.4199373473588657</c:v>
                </c:pt>
                <c:pt idx="42">
                  <c:v>1.6029266685067312</c:v>
                </c:pt>
                <c:pt idx="43">
                  <c:v>1.8110829481736128</c:v>
                </c:pt>
                <c:pt idx="44">
                  <c:v>1.5969857929413396</c:v>
                </c:pt>
                <c:pt idx="45">
                  <c:v>1.7314845960406897</c:v>
                </c:pt>
                <c:pt idx="46">
                  <c:v>1.5731080808082736</c:v>
                </c:pt>
                <c:pt idx="47">
                  <c:v>1.6122227148257744</c:v>
                </c:pt>
                <c:pt idx="48">
                  <c:v>1.5434553788753331</c:v>
                </c:pt>
                <c:pt idx="49">
                  <c:v>1.6466368258502593</c:v>
                </c:pt>
                <c:pt idx="50">
                  <c:v>1.6166914723117498</c:v>
                </c:pt>
                <c:pt idx="51">
                  <c:v>1.6313704268393951</c:v>
                </c:pt>
                <c:pt idx="52">
                  <c:v>1.6166842846462377</c:v>
                </c:pt>
                <c:pt idx="53">
                  <c:v>1.738061214035538</c:v>
                </c:pt>
                <c:pt idx="54">
                  <c:v>1.6534646261955139</c:v>
                </c:pt>
                <c:pt idx="55">
                  <c:v>1.6446971660062737</c:v>
                </c:pt>
                <c:pt idx="56">
                  <c:v>1.595388911394382</c:v>
                </c:pt>
                <c:pt idx="57">
                  <c:v>1.5841777340555792</c:v>
                </c:pt>
                <c:pt idx="58">
                  <c:v>1.5509834229786505</c:v>
                </c:pt>
                <c:pt idx="59">
                  <c:v>1.5528876469839894</c:v>
                </c:pt>
                <c:pt idx="60">
                  <c:v>1.4681623663380918</c:v>
                </c:pt>
                <c:pt idx="61">
                  <c:v>1.5372932853485397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8-445F-BD5B-04A560CE6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38136"/>
        <c:axId val="387039120"/>
      </c:lineChart>
      <c:catAx>
        <c:axId val="38703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39120"/>
        <c:crosses val="autoZero"/>
        <c:auto val="1"/>
        <c:lblAlgn val="ctr"/>
        <c:lblOffset val="100"/>
        <c:noMultiLvlLbl val="0"/>
      </c:catAx>
      <c:valAx>
        <c:axId val="3870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3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Participación</a:t>
            </a:r>
            <a:r>
              <a:rPr lang="en-US" baseline="0"/>
              <a:t> del sector Salud Privada</a:t>
            </a:r>
          </a:p>
          <a:p>
            <a:pPr>
              <a:defRPr/>
            </a:pPr>
            <a:r>
              <a:rPr lang="en-US" sz="1200" baseline="0"/>
              <a:t>en el VA a precios corrientes de todos los sectores (en %)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Sheet3!$B$1:$BK$2</c:f>
              <c:multiLvlStrCache>
                <c:ptCount val="62"/>
                <c:lvl>
                  <c:pt idx="0">
                    <c:v>1º trimestre</c:v>
                  </c:pt>
                  <c:pt idx="1">
                    <c:v>2º trimestre</c:v>
                  </c:pt>
                  <c:pt idx="2">
                    <c:v>3º trimestre</c:v>
                  </c:pt>
                  <c:pt idx="3">
                    <c:v>4º trimestre</c:v>
                  </c:pt>
                  <c:pt idx="4">
                    <c:v>1º trimestre</c:v>
                  </c:pt>
                  <c:pt idx="5">
                    <c:v>2º trimestre</c:v>
                  </c:pt>
                  <c:pt idx="6">
                    <c:v>3º trimestre</c:v>
                  </c:pt>
                  <c:pt idx="7">
                    <c:v>4º trimestre</c:v>
                  </c:pt>
                  <c:pt idx="8">
                    <c:v>1º trimestre</c:v>
                  </c:pt>
                  <c:pt idx="9">
                    <c:v>2º trimestre</c:v>
                  </c:pt>
                  <c:pt idx="10">
                    <c:v>3º trimestre</c:v>
                  </c:pt>
                  <c:pt idx="11">
                    <c:v>4º trimestre</c:v>
                  </c:pt>
                  <c:pt idx="12">
                    <c:v>1º trimestre</c:v>
                  </c:pt>
                  <c:pt idx="13">
                    <c:v>2º trimestre</c:v>
                  </c:pt>
                  <c:pt idx="14">
                    <c:v>3º trimestre</c:v>
                  </c:pt>
                  <c:pt idx="15">
                    <c:v>4º trimestre</c:v>
                  </c:pt>
                  <c:pt idx="16">
                    <c:v>1º trimestre</c:v>
                  </c:pt>
                  <c:pt idx="17">
                    <c:v>2º trimestre</c:v>
                  </c:pt>
                  <c:pt idx="18">
                    <c:v>3º trimestre</c:v>
                  </c:pt>
                  <c:pt idx="19">
                    <c:v>4º trimestre</c:v>
                  </c:pt>
                  <c:pt idx="20">
                    <c:v>1º trimestre</c:v>
                  </c:pt>
                  <c:pt idx="21">
                    <c:v>2º trimestre</c:v>
                  </c:pt>
                  <c:pt idx="22">
                    <c:v>3º trimestre</c:v>
                  </c:pt>
                  <c:pt idx="23">
                    <c:v>4º trimestre</c:v>
                  </c:pt>
                  <c:pt idx="24">
                    <c:v>1º trimestre</c:v>
                  </c:pt>
                  <c:pt idx="25">
                    <c:v>2º trimestre</c:v>
                  </c:pt>
                  <c:pt idx="26">
                    <c:v>3º trimestre</c:v>
                  </c:pt>
                  <c:pt idx="27">
                    <c:v>4º trimestre</c:v>
                  </c:pt>
                  <c:pt idx="28">
                    <c:v>1º trimestre</c:v>
                  </c:pt>
                  <c:pt idx="29">
                    <c:v>2º trimestre</c:v>
                  </c:pt>
                  <c:pt idx="30">
                    <c:v>3º trimestre</c:v>
                  </c:pt>
                  <c:pt idx="31">
                    <c:v>4º trimestre</c:v>
                  </c:pt>
                  <c:pt idx="32">
                    <c:v>1º trimestre</c:v>
                  </c:pt>
                  <c:pt idx="33">
                    <c:v>2º trimestre</c:v>
                  </c:pt>
                  <c:pt idx="34">
                    <c:v>3º trimestre</c:v>
                  </c:pt>
                  <c:pt idx="35">
                    <c:v>4º trimestre</c:v>
                  </c:pt>
                  <c:pt idx="36">
                    <c:v>1º trimestre</c:v>
                  </c:pt>
                  <c:pt idx="37">
                    <c:v>2º trimestre</c:v>
                  </c:pt>
                  <c:pt idx="38">
                    <c:v>3º trimestre</c:v>
                  </c:pt>
                  <c:pt idx="39">
                    <c:v>4º trimestre</c:v>
                  </c:pt>
                  <c:pt idx="40">
                    <c:v>1º trimestre</c:v>
                  </c:pt>
                  <c:pt idx="41">
                    <c:v>2º trimestre</c:v>
                  </c:pt>
                  <c:pt idx="42">
                    <c:v>3º trimestre</c:v>
                  </c:pt>
                  <c:pt idx="43">
                    <c:v>4º trimestre</c:v>
                  </c:pt>
                  <c:pt idx="44">
                    <c:v>1º trimestre</c:v>
                  </c:pt>
                  <c:pt idx="45">
                    <c:v>2º trimestre</c:v>
                  </c:pt>
                  <c:pt idx="46">
                    <c:v>3º trimestre</c:v>
                  </c:pt>
                  <c:pt idx="47">
                    <c:v>4º trimestre</c:v>
                  </c:pt>
                  <c:pt idx="48">
                    <c:v>1º trimestre</c:v>
                  </c:pt>
                  <c:pt idx="49">
                    <c:v>2º trimestre</c:v>
                  </c:pt>
                  <c:pt idx="50">
                    <c:v>3º trimestre</c:v>
                  </c:pt>
                  <c:pt idx="51">
                    <c:v>4º trimestre</c:v>
                  </c:pt>
                  <c:pt idx="52">
                    <c:v>1º trimestre</c:v>
                  </c:pt>
                  <c:pt idx="53">
                    <c:v>2º trimestre</c:v>
                  </c:pt>
                  <c:pt idx="54">
                    <c:v>3º trimestre</c:v>
                  </c:pt>
                  <c:pt idx="55">
                    <c:v>4º trimestre</c:v>
                  </c:pt>
                  <c:pt idx="56">
                    <c:v>1º trimestre</c:v>
                  </c:pt>
                  <c:pt idx="57">
                    <c:v>2º trimestre</c:v>
                  </c:pt>
                  <c:pt idx="58">
                    <c:v>3º trimestre</c:v>
                  </c:pt>
                  <c:pt idx="59">
                    <c:v>4º trimestre</c:v>
                  </c:pt>
                  <c:pt idx="60">
                    <c:v>1º trimestre</c:v>
                  </c:pt>
                  <c:pt idx="61">
                    <c:v>2º trimestre</c:v>
                  </c:pt>
                </c:lvl>
                <c:lvl>
                  <c:pt idx="0">
                    <c:v>2004</c:v>
                  </c:pt>
                  <c:pt idx="4">
                    <c:v>2005</c:v>
                  </c:pt>
                  <c:pt idx="8">
                    <c:v>2006</c:v>
                  </c:pt>
                  <c:pt idx="12">
                    <c:v>2007</c:v>
                  </c:pt>
                  <c:pt idx="16">
                    <c:v>2008</c:v>
                  </c:pt>
                  <c:pt idx="20">
                    <c:v>2009</c:v>
                  </c:pt>
                  <c:pt idx="24">
                    <c:v>2010</c:v>
                  </c:pt>
                  <c:pt idx="28">
                    <c:v>2011</c:v>
                  </c:pt>
                  <c:pt idx="32">
                    <c:v>2012</c:v>
                  </c:pt>
                  <c:pt idx="36">
                    <c:v>2013</c:v>
                  </c:pt>
                  <c:pt idx="40">
                    <c:v>2014</c:v>
                  </c:pt>
                  <c:pt idx="44">
                    <c:v>2015</c:v>
                  </c:pt>
                  <c:pt idx="48">
                    <c:v>2016</c:v>
                  </c:pt>
                  <c:pt idx="52">
                    <c:v>2017 (1)</c:v>
                  </c:pt>
                  <c:pt idx="56">
                    <c:v>2018 (2)</c:v>
                  </c:pt>
                  <c:pt idx="60">
                    <c:v>2019 (2)</c:v>
                  </c:pt>
                </c:lvl>
              </c:multiLvlStrCache>
            </c:multiLvlStrRef>
          </c:cat>
          <c:val>
            <c:numRef>
              <c:f>Sheet3!$B$5:$BK$5</c:f>
              <c:numCache>
                <c:formatCode>0.00%</c:formatCode>
                <c:ptCount val="62"/>
                <c:pt idx="0">
                  <c:v>2.0348285442803232E-2</c:v>
                </c:pt>
                <c:pt idx="1">
                  <c:v>2.1551153112458699E-2</c:v>
                </c:pt>
                <c:pt idx="2">
                  <c:v>2.3003821685579576E-2</c:v>
                </c:pt>
                <c:pt idx="3">
                  <c:v>2.1535242954239833E-2</c:v>
                </c:pt>
                <c:pt idx="4">
                  <c:v>2.1564592668627487E-2</c:v>
                </c:pt>
                <c:pt idx="5">
                  <c:v>2.1836746445184945E-2</c:v>
                </c:pt>
                <c:pt idx="6">
                  <c:v>2.2611826000873875E-2</c:v>
                </c:pt>
                <c:pt idx="7">
                  <c:v>2.0683028575802339E-2</c:v>
                </c:pt>
                <c:pt idx="8">
                  <c:v>2.0989261829103965E-2</c:v>
                </c:pt>
                <c:pt idx="9">
                  <c:v>2.2344910733623664E-2</c:v>
                </c:pt>
                <c:pt idx="10">
                  <c:v>2.2786461772115435E-2</c:v>
                </c:pt>
                <c:pt idx="11">
                  <c:v>2.1045441419433885E-2</c:v>
                </c:pt>
                <c:pt idx="12">
                  <c:v>2.319169432608531E-2</c:v>
                </c:pt>
                <c:pt idx="13">
                  <c:v>2.4661504067274881E-2</c:v>
                </c:pt>
                <c:pt idx="14">
                  <c:v>2.371592478604247E-2</c:v>
                </c:pt>
                <c:pt idx="15">
                  <c:v>2.1185286136251393E-2</c:v>
                </c:pt>
                <c:pt idx="16">
                  <c:v>2.5316380182239646E-2</c:v>
                </c:pt>
                <c:pt idx="17">
                  <c:v>2.6314212033782983E-2</c:v>
                </c:pt>
                <c:pt idx="18">
                  <c:v>2.6937448295826876E-2</c:v>
                </c:pt>
                <c:pt idx="19">
                  <c:v>2.5820497948247353E-2</c:v>
                </c:pt>
                <c:pt idx="20">
                  <c:v>3.1293129960389902E-2</c:v>
                </c:pt>
                <c:pt idx="21">
                  <c:v>3.5349551214735458E-2</c:v>
                </c:pt>
                <c:pt idx="22">
                  <c:v>3.3571721908293911E-2</c:v>
                </c:pt>
                <c:pt idx="23">
                  <c:v>2.9533336624522774E-2</c:v>
                </c:pt>
                <c:pt idx="24">
                  <c:v>3.2689995299669129E-2</c:v>
                </c:pt>
                <c:pt idx="25">
                  <c:v>3.4930375520079826E-2</c:v>
                </c:pt>
                <c:pt idx="26">
                  <c:v>3.3901098509439925E-2</c:v>
                </c:pt>
                <c:pt idx="27">
                  <c:v>2.9687539431986758E-2</c:v>
                </c:pt>
                <c:pt idx="28">
                  <c:v>3.3582680331312759E-2</c:v>
                </c:pt>
                <c:pt idx="29">
                  <c:v>3.5682991876864634E-2</c:v>
                </c:pt>
                <c:pt idx="30">
                  <c:v>3.7340854493399071E-2</c:v>
                </c:pt>
                <c:pt idx="31">
                  <c:v>3.4675671423344712E-2</c:v>
                </c:pt>
                <c:pt idx="32">
                  <c:v>3.9296063246194529E-2</c:v>
                </c:pt>
                <c:pt idx="33">
                  <c:v>3.7270715826621274E-2</c:v>
                </c:pt>
                <c:pt idx="34">
                  <c:v>4.0532063820921956E-2</c:v>
                </c:pt>
                <c:pt idx="35">
                  <c:v>4.1051218731289085E-2</c:v>
                </c:pt>
                <c:pt idx="36">
                  <c:v>3.838449440196174E-2</c:v>
                </c:pt>
                <c:pt idx="37">
                  <c:v>3.9007892136649076E-2</c:v>
                </c:pt>
                <c:pt idx="38">
                  <c:v>4.2261834542808761E-2</c:v>
                </c:pt>
                <c:pt idx="39">
                  <c:v>4.2152188571657312E-2</c:v>
                </c:pt>
                <c:pt idx="40">
                  <c:v>3.7123985078553967E-2</c:v>
                </c:pt>
                <c:pt idx="41">
                  <c:v>3.6957248498841182E-2</c:v>
                </c:pt>
                <c:pt idx="42">
                  <c:v>4.2397455110367736E-2</c:v>
                </c:pt>
                <c:pt idx="43">
                  <c:v>4.4367945250582498E-2</c:v>
                </c:pt>
                <c:pt idx="44">
                  <c:v>4.3477965363768377E-2</c:v>
                </c:pt>
                <c:pt idx="45">
                  <c:v>4.4281706661007073E-2</c:v>
                </c:pt>
                <c:pt idx="46">
                  <c:v>4.1197120533489298E-2</c:v>
                </c:pt>
                <c:pt idx="47">
                  <c:v>3.9627881232460804E-2</c:v>
                </c:pt>
                <c:pt idx="48">
                  <c:v>4.3313362147948252E-2</c:v>
                </c:pt>
                <c:pt idx="49">
                  <c:v>4.5235975586517721E-2</c:v>
                </c:pt>
                <c:pt idx="50">
                  <c:v>4.5061151235108204E-2</c:v>
                </c:pt>
                <c:pt idx="51">
                  <c:v>4.1931102585688655E-2</c:v>
                </c:pt>
                <c:pt idx="52">
                  <c:v>4.6584509420282388E-2</c:v>
                </c:pt>
                <c:pt idx="53">
                  <c:v>4.7886971834511766E-2</c:v>
                </c:pt>
                <c:pt idx="54">
                  <c:v>4.5653539298490482E-2</c:v>
                </c:pt>
                <c:pt idx="55">
                  <c:v>4.1704430055589374E-2</c:v>
                </c:pt>
                <c:pt idx="56">
                  <c:v>4.5216343494250251E-2</c:v>
                </c:pt>
                <c:pt idx="57">
                  <c:v>4.6596480527808661E-2</c:v>
                </c:pt>
                <c:pt idx="58">
                  <c:v>4.4764157555777249E-2</c:v>
                </c:pt>
                <c:pt idx="59">
                  <c:v>4.1997674866796092E-2</c:v>
                </c:pt>
                <c:pt idx="60">
                  <c:v>4.3815204940717889E-2</c:v>
                </c:pt>
                <c:pt idx="61">
                  <c:v>4.4484012672974388E-2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A-4822-B287-6A200C072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62080"/>
        <c:axId val="387068312"/>
      </c:lineChart>
      <c:catAx>
        <c:axId val="3870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68312"/>
        <c:crosses val="autoZero"/>
        <c:auto val="1"/>
        <c:lblAlgn val="ctr"/>
        <c:lblOffset val="100"/>
        <c:noMultiLvlLbl val="0"/>
      </c:catAx>
      <c:valAx>
        <c:axId val="3870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6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852487</xdr:colOff>
      <xdr:row>4</xdr:row>
      <xdr:rowOff>178117</xdr:rowOff>
    </xdr:from>
    <xdr:to>
      <xdr:col>17</xdr:col>
      <xdr:colOff>400050</xdr:colOff>
      <xdr:row>34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13</xdr:row>
      <xdr:rowOff>80962</xdr:rowOff>
    </xdr:from>
    <xdr:to>
      <xdr:col>18</xdr:col>
      <xdr:colOff>352425</xdr:colOff>
      <xdr:row>44</xdr:row>
      <xdr:rowOff>164782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6</xdr:row>
      <xdr:rowOff>90486</xdr:rowOff>
    </xdr:from>
    <xdr:to>
      <xdr:col>18</xdr:col>
      <xdr:colOff>295275</xdr:colOff>
      <xdr:row>39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9"/>
  <sheetViews>
    <sheetView topLeftCell="AI1" zoomScaleNormal="100" workbookViewId="0">
      <selection activeCell="BF1" sqref="BF1:BK4"/>
    </sheetView>
  </sheetViews>
  <sheetFormatPr defaultRowHeight="15" x14ac:dyDescent="0.25"/>
  <cols>
    <col min="3" max="3" width="18.85546875" bestFit="1" customWidth="1"/>
    <col min="4" max="4" width="26.28515625" bestFit="1" customWidth="1"/>
    <col min="5" max="6" width="22.85546875" bestFit="1" customWidth="1"/>
  </cols>
  <sheetData>
    <row r="1" spans="1:63" x14ac:dyDescent="0.25">
      <c r="A1" s="3"/>
      <c r="B1" s="38">
        <v>2004</v>
      </c>
      <c r="C1" s="38"/>
      <c r="D1" s="38"/>
      <c r="E1" s="38"/>
      <c r="F1" s="38">
        <v>2005</v>
      </c>
      <c r="G1" s="38"/>
      <c r="H1" s="38"/>
      <c r="I1" s="38"/>
      <c r="J1" s="39">
        <v>2006</v>
      </c>
      <c r="K1" s="39"/>
      <c r="L1" s="39"/>
      <c r="M1" s="39"/>
      <c r="N1" s="39">
        <v>2007</v>
      </c>
      <c r="O1" s="39"/>
      <c r="P1" s="39"/>
      <c r="Q1" s="39"/>
      <c r="R1" s="39">
        <v>2008</v>
      </c>
      <c r="S1" s="39"/>
      <c r="T1" s="39"/>
      <c r="U1" s="39"/>
      <c r="V1" s="39">
        <v>2009</v>
      </c>
      <c r="W1" s="39"/>
      <c r="X1" s="39"/>
      <c r="Y1" s="39"/>
      <c r="Z1" s="39">
        <v>2010</v>
      </c>
      <c r="AA1" s="39"/>
      <c r="AB1" s="39"/>
      <c r="AC1" s="39"/>
      <c r="AD1" s="39">
        <v>2011</v>
      </c>
      <c r="AE1" s="39"/>
      <c r="AF1" s="39"/>
      <c r="AG1" s="39"/>
      <c r="AH1" s="39">
        <v>2012</v>
      </c>
      <c r="AI1" s="39"/>
      <c r="AJ1" s="39"/>
      <c r="AK1" s="39"/>
      <c r="AL1" s="39">
        <v>2013</v>
      </c>
      <c r="AM1" s="39"/>
      <c r="AN1" s="39"/>
      <c r="AO1" s="39"/>
      <c r="AP1" s="38">
        <v>2014</v>
      </c>
      <c r="AQ1" s="38"/>
      <c r="AR1" s="38"/>
      <c r="AS1" s="38"/>
      <c r="AT1" s="39">
        <v>2015</v>
      </c>
      <c r="AU1" s="39"/>
      <c r="AV1" s="39"/>
      <c r="AW1" s="39"/>
      <c r="AX1" s="39">
        <v>2016</v>
      </c>
      <c r="AY1" s="39"/>
      <c r="AZ1" s="39"/>
      <c r="BA1" s="39"/>
      <c r="BB1" s="39" t="s">
        <v>0</v>
      </c>
      <c r="BC1" s="39"/>
      <c r="BD1" s="39"/>
      <c r="BE1" s="39"/>
      <c r="BF1" s="39" t="s">
        <v>1</v>
      </c>
      <c r="BG1" s="39"/>
      <c r="BH1" s="39"/>
      <c r="BI1" s="39"/>
      <c r="BJ1" s="38" t="s">
        <v>2</v>
      </c>
      <c r="BK1" s="38"/>
    </row>
    <row r="2" spans="1:63" x14ac:dyDescent="0.25">
      <c r="A2" s="2"/>
      <c r="B2" s="1" t="s">
        <v>3</v>
      </c>
      <c r="C2" s="1" t="s">
        <v>4</v>
      </c>
      <c r="D2" s="1" t="s">
        <v>5</v>
      </c>
      <c r="E2" s="1" t="s">
        <v>6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3</v>
      </c>
      <c r="AA2" s="1" t="s">
        <v>4</v>
      </c>
      <c r="AB2" s="1" t="s">
        <v>5</v>
      </c>
      <c r="AC2" s="1" t="s">
        <v>6</v>
      </c>
      <c r="AD2" s="1" t="s">
        <v>3</v>
      </c>
      <c r="AE2" s="1" t="s">
        <v>4</v>
      </c>
      <c r="AF2" s="1" t="s">
        <v>5</v>
      </c>
      <c r="AG2" s="1" t="s">
        <v>6</v>
      </c>
      <c r="AH2" s="1" t="s">
        <v>3</v>
      </c>
      <c r="AI2" s="1" t="s">
        <v>4</v>
      </c>
      <c r="AJ2" s="1" t="s">
        <v>5</v>
      </c>
      <c r="AK2" s="1" t="s">
        <v>6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3</v>
      </c>
      <c r="AQ2" s="1" t="s">
        <v>4</v>
      </c>
      <c r="AR2" s="1" t="s">
        <v>5</v>
      </c>
      <c r="AS2" s="1" t="s">
        <v>6</v>
      </c>
      <c r="AT2" s="1" t="s">
        <v>3</v>
      </c>
      <c r="AU2" s="1" t="s">
        <v>4</v>
      </c>
      <c r="AV2" s="1" t="s">
        <v>5</v>
      </c>
      <c r="AW2" s="1" t="s">
        <v>6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3</v>
      </c>
      <c r="BC2" s="1" t="s">
        <v>4</v>
      </c>
      <c r="BD2" s="1" t="s">
        <v>5</v>
      </c>
      <c r="BE2" s="1" t="s">
        <v>6</v>
      </c>
      <c r="BF2" s="1" t="s">
        <v>3</v>
      </c>
      <c r="BG2" s="1" t="s">
        <v>4</v>
      </c>
      <c r="BH2" s="1" t="s">
        <v>5</v>
      </c>
      <c r="BI2" s="1" t="s">
        <v>6</v>
      </c>
      <c r="BJ2" s="1" t="s">
        <v>3</v>
      </c>
      <c r="BK2" s="1" t="s">
        <v>4</v>
      </c>
    </row>
    <row r="3" spans="1:63" x14ac:dyDescent="0.25">
      <c r="A3" s="4" t="s">
        <v>7</v>
      </c>
      <c r="B3" s="5">
        <v>8257.8137512756039</v>
      </c>
      <c r="C3" s="5">
        <v>9356.6588017193608</v>
      </c>
      <c r="D3" s="5">
        <v>9383.4361997988344</v>
      </c>
      <c r="E3" s="5">
        <v>8694.1499660319059</v>
      </c>
      <c r="F3" s="5">
        <v>9356.0251311616994</v>
      </c>
      <c r="G3" s="5">
        <v>10399.165972910854</v>
      </c>
      <c r="H3" s="5">
        <v>10435.099484371312</v>
      </c>
      <c r="I3" s="5">
        <v>9582.4192930111967</v>
      </c>
      <c r="J3" s="5">
        <v>9549.0487675932018</v>
      </c>
      <c r="K3" s="5">
        <v>10700.906909066714</v>
      </c>
      <c r="L3" s="5">
        <v>10640.850158553665</v>
      </c>
      <c r="M3" s="5">
        <v>9800.5247169318536</v>
      </c>
      <c r="N3" s="5">
        <v>10259.529758437142</v>
      </c>
      <c r="O3" s="5">
        <v>11498.635445646541</v>
      </c>
      <c r="P3" s="5">
        <v>11167.100137433119</v>
      </c>
      <c r="Q3" s="5">
        <v>10344.837408746049</v>
      </c>
      <c r="R3" s="5">
        <v>10922.036979258823</v>
      </c>
      <c r="S3" s="5">
        <v>12364.29509297062</v>
      </c>
      <c r="T3" s="5">
        <v>12017.428947008706</v>
      </c>
      <c r="U3" s="5">
        <v>11082.327627249631</v>
      </c>
      <c r="V3" s="5">
        <v>11786.428215542936</v>
      </c>
      <c r="W3" s="5">
        <v>13552.129815545364</v>
      </c>
      <c r="X3" s="5">
        <v>13135.564095047836</v>
      </c>
      <c r="Y3" s="5">
        <v>11973.309200923368</v>
      </c>
      <c r="Z3" s="5">
        <v>12376.170678089533</v>
      </c>
      <c r="AA3" s="5">
        <v>14294.181019774876</v>
      </c>
      <c r="AB3" s="5">
        <v>13788.172184773663</v>
      </c>
      <c r="AC3" s="5">
        <v>12588.932191521522</v>
      </c>
      <c r="AD3" s="5">
        <v>13359.473041320163</v>
      </c>
      <c r="AE3" s="5">
        <v>15414.122682929801</v>
      </c>
      <c r="AF3" s="5">
        <v>14162.596296106254</v>
      </c>
      <c r="AG3" s="5">
        <v>12927.823921291023</v>
      </c>
      <c r="AH3" s="5">
        <v>14357.071433447109</v>
      </c>
      <c r="AI3" s="5">
        <v>16148.928968642253</v>
      </c>
      <c r="AJ3" s="5">
        <v>14710.068705970129</v>
      </c>
      <c r="AK3" s="5">
        <v>13647.442756336583</v>
      </c>
      <c r="AL3" s="5">
        <v>14729.900935899759</v>
      </c>
      <c r="AM3" s="5">
        <v>16550.745079383047</v>
      </c>
      <c r="AN3" s="5">
        <v>15090.439157672175</v>
      </c>
      <c r="AO3" s="5">
        <v>13844.159418461653</v>
      </c>
      <c r="AP3" s="5">
        <v>14869.030473968676</v>
      </c>
      <c r="AQ3" s="5">
        <v>16712.133274350053</v>
      </c>
      <c r="AR3" s="5">
        <v>15247.294900926565</v>
      </c>
      <c r="AS3" s="5">
        <v>14095.53893375237</v>
      </c>
      <c r="AT3" s="5">
        <v>15199.54692913526</v>
      </c>
      <c r="AU3" s="5">
        <v>17111.129309764943</v>
      </c>
      <c r="AV3" s="5">
        <v>15639.169285077494</v>
      </c>
      <c r="AW3" s="5">
        <v>14433.548517637235</v>
      </c>
      <c r="AX3" s="5">
        <v>15684.33676035301</v>
      </c>
      <c r="AY3" s="5">
        <v>17654.807907147559</v>
      </c>
      <c r="AZ3" s="5">
        <v>16117.325807061872</v>
      </c>
      <c r="BA3" s="5">
        <v>14873.817296437874</v>
      </c>
      <c r="BB3" s="5">
        <v>16156.226359699951</v>
      </c>
      <c r="BC3" s="5">
        <v>18065.458549004499</v>
      </c>
      <c r="BD3" s="5">
        <v>16506.098145385455</v>
      </c>
      <c r="BE3" s="5">
        <v>15244.571645196935</v>
      </c>
      <c r="BF3" s="5">
        <v>16476.228196177963</v>
      </c>
      <c r="BG3" s="5">
        <v>18445.758296992059</v>
      </c>
      <c r="BH3" s="5">
        <v>16692.180162600467</v>
      </c>
      <c r="BI3" s="5">
        <v>15330.250535267347</v>
      </c>
      <c r="BJ3" s="5">
        <v>16450.623225221003</v>
      </c>
      <c r="BK3" s="5">
        <v>18407.530172685467</v>
      </c>
    </row>
    <row r="4" spans="1:63" x14ac:dyDescent="0.25">
      <c r="A4" s="7" t="s">
        <v>17</v>
      </c>
      <c r="B4" s="6">
        <v>390786.93270853726</v>
      </c>
      <c r="C4" s="6">
        <v>439742.58488510718</v>
      </c>
      <c r="D4" s="6">
        <v>406578.93921333045</v>
      </c>
      <c r="E4" s="6">
        <v>412601.38072659553</v>
      </c>
      <c r="F4" s="6">
        <v>419640.84960049239</v>
      </c>
      <c r="G4" s="6">
        <v>498534.24379746203</v>
      </c>
      <c r="H4" s="6">
        <v>437276.76489456213</v>
      </c>
      <c r="I4" s="6">
        <v>445761.4710450811</v>
      </c>
      <c r="J4" s="6">
        <v>451523.57047149329</v>
      </c>
      <c r="K4" s="6">
        <v>525867.2174463087</v>
      </c>
      <c r="L4" s="6">
        <v>477872.47768974368</v>
      </c>
      <c r="M4" s="6">
        <v>482693.07976172003</v>
      </c>
      <c r="N4" s="6">
        <v>485614.73522477673</v>
      </c>
      <c r="O4" s="6">
        <v>575227.49131886661</v>
      </c>
      <c r="P4" s="6">
        <v>510805.07395971369</v>
      </c>
      <c r="Q4" s="6">
        <v>521608.54790894152</v>
      </c>
      <c r="R4" s="6">
        <v>513982.66698235169</v>
      </c>
      <c r="S4" s="6">
        <v>603851.08248719142</v>
      </c>
      <c r="T4" s="6">
        <v>539984.75777539844</v>
      </c>
      <c r="U4" s="6">
        <v>513458.61604791734</v>
      </c>
      <c r="V4" s="6">
        <v>482999.5774584185</v>
      </c>
      <c r="W4" s="6">
        <v>532731.55574976071</v>
      </c>
      <c r="X4" s="6">
        <v>512817.44502833922</v>
      </c>
      <c r="Y4" s="6">
        <v>518186.66249143024</v>
      </c>
      <c r="Z4" s="6">
        <v>513702.81287690334</v>
      </c>
      <c r="AA4" s="6">
        <v>621308.48863804259</v>
      </c>
      <c r="AB4" s="6">
        <v>557179.73929192196</v>
      </c>
      <c r="AC4" s="6">
        <v>559799.1058035437</v>
      </c>
      <c r="AD4" s="6">
        <v>552172.5318040445</v>
      </c>
      <c r="AE4" s="6">
        <v>646898.63300272648</v>
      </c>
      <c r="AF4" s="6">
        <v>590445.0826619952</v>
      </c>
      <c r="AG4" s="6">
        <v>584564.83427638677</v>
      </c>
      <c r="AH4" s="6">
        <v>558390.93518550275</v>
      </c>
      <c r="AI4" s="6">
        <v>614895.66613529297</v>
      </c>
      <c r="AJ4" s="6">
        <v>582963.28045685601</v>
      </c>
      <c r="AK4" s="6">
        <v>584095.27422197082</v>
      </c>
      <c r="AL4" s="6">
        <v>558890.21576566075</v>
      </c>
      <c r="AM4" s="6">
        <v>650956.23977264285</v>
      </c>
      <c r="AN4" s="6">
        <v>595017.42633371847</v>
      </c>
      <c r="AO4" s="6">
        <v>587118.31626360153</v>
      </c>
      <c r="AP4" s="6">
        <v>554539.87032956118</v>
      </c>
      <c r="AQ4" s="6">
        <v>642098.18517827487</v>
      </c>
      <c r="AR4" s="6">
        <v>576456.66598760872</v>
      </c>
      <c r="AS4" s="6">
        <v>575374.63283587678</v>
      </c>
      <c r="AT4" s="6">
        <v>558293.38612984063</v>
      </c>
      <c r="AU4" s="6">
        <v>669072.15314732748</v>
      </c>
      <c r="AV4" s="6">
        <v>597180.17329596658</v>
      </c>
      <c r="AW4" s="6">
        <v>587215.21443879663</v>
      </c>
      <c r="AX4" s="6">
        <v>558905.44479483925</v>
      </c>
      <c r="AY4" s="6">
        <v>642653.47384009883</v>
      </c>
      <c r="AZ4" s="6">
        <v>578252.94016113807</v>
      </c>
      <c r="BA4" s="6">
        <v>578680.36315130745</v>
      </c>
      <c r="BB4" s="6">
        <v>560691.0447261692</v>
      </c>
      <c r="BC4" s="6">
        <v>655687.16531711305</v>
      </c>
      <c r="BD4" s="6">
        <v>597812.3453137977</v>
      </c>
      <c r="BE4" s="6">
        <v>601200.01036855462</v>
      </c>
      <c r="BF4" s="6">
        <v>581338.28908850916</v>
      </c>
      <c r="BG4" s="6">
        <v>627115.1651555862</v>
      </c>
      <c r="BH4" s="6">
        <v>578348.75353808899</v>
      </c>
      <c r="BI4" s="6">
        <v>566844.63501592109</v>
      </c>
      <c r="BJ4" s="6">
        <v>551228.41385210503</v>
      </c>
      <c r="BK4" s="6">
        <v>636133.54178167274</v>
      </c>
    </row>
    <row r="35" spans="3:8" ht="15.75" thickBot="1" x14ac:dyDescent="0.3"/>
    <row r="36" spans="3:8" ht="15.75" thickBot="1" x14ac:dyDescent="0.3">
      <c r="C36" s="23" t="s">
        <v>12</v>
      </c>
      <c r="D36" s="29" t="s">
        <v>14</v>
      </c>
      <c r="E36" s="30" t="s">
        <v>15</v>
      </c>
      <c r="F36" s="31" t="s">
        <v>16</v>
      </c>
      <c r="G36" s="32" t="s">
        <v>18</v>
      </c>
      <c r="H36" s="24"/>
    </row>
    <row r="37" spans="3:8" x14ac:dyDescent="0.25">
      <c r="C37" s="21" t="s">
        <v>13</v>
      </c>
      <c r="D37" s="25">
        <f>(BK3-BG3)/BG3</f>
        <v>-2.0724615215643167E-3</v>
      </c>
      <c r="E37" s="26">
        <f>(((BK3/C3))-1)</f>
        <v>0.96731873660958301</v>
      </c>
      <c r="F37" s="26">
        <f>(((BK3/S3))-1)</f>
        <v>0.48876503142913186</v>
      </c>
      <c r="G37" s="27">
        <f>(((BK3/W3))-1)</f>
        <v>0.35827581518371932</v>
      </c>
      <c r="H37" s="33"/>
    </row>
    <row r="38" spans="3:8" ht="15.75" thickBot="1" x14ac:dyDescent="0.3">
      <c r="C38" s="22" t="s">
        <v>20</v>
      </c>
      <c r="D38" s="28">
        <f>(BK4-BG4)/BG4</f>
        <v>1.4380734396447093E-2</v>
      </c>
      <c r="E38" s="19">
        <f>(((BK4/C4))-1)</f>
        <v>0.44660436274980553</v>
      </c>
      <c r="F38" s="19">
        <f>(((BK4/S4))-1)</f>
        <v>5.3460961205060054E-2</v>
      </c>
      <c r="G38" s="20">
        <f>(((BK4/W4))-1)</f>
        <v>0.19409773067860647</v>
      </c>
      <c r="H38" s="33"/>
    </row>
    <row r="39" spans="3:8" ht="15.75" thickBot="1" x14ac:dyDescent="0.3">
      <c r="C39" s="37" t="s">
        <v>19</v>
      </c>
      <c r="D39" s="36">
        <f>ABS(D38-D37)</f>
        <v>1.645319591801141E-2</v>
      </c>
      <c r="E39" s="34">
        <f t="shared" ref="E39:G39" si="0">ABS(E38-E37)</f>
        <v>0.52071437385977748</v>
      </c>
      <c r="F39" s="34">
        <f t="shared" si="0"/>
        <v>0.4353040702240718</v>
      </c>
      <c r="G39" s="35">
        <f t="shared" si="0"/>
        <v>0.16417808450511284</v>
      </c>
    </row>
  </sheetData>
  <mergeCells count="16">
    <mergeCell ref="BJ1:BK1"/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"/>
  <sheetViews>
    <sheetView workbookViewId="0">
      <selection activeCell="Z1" sqref="Z1:AC1"/>
    </sheetView>
  </sheetViews>
  <sheetFormatPr defaultRowHeight="15" x14ac:dyDescent="0.25"/>
  <sheetData>
    <row r="1" spans="1:63" x14ac:dyDescent="0.25">
      <c r="A1" s="40"/>
      <c r="B1" s="42">
        <v>2004</v>
      </c>
      <c r="C1" s="38"/>
      <c r="D1" s="38"/>
      <c r="E1" s="43"/>
      <c r="F1" s="42">
        <v>2005</v>
      </c>
      <c r="G1" s="38"/>
      <c r="H1" s="38"/>
      <c r="I1" s="43"/>
      <c r="J1" s="42">
        <v>2006</v>
      </c>
      <c r="K1" s="38"/>
      <c r="L1" s="38"/>
      <c r="M1" s="43"/>
      <c r="N1" s="42">
        <v>2007</v>
      </c>
      <c r="O1" s="38"/>
      <c r="P1" s="38"/>
      <c r="Q1" s="43"/>
      <c r="R1" s="42">
        <v>2008</v>
      </c>
      <c r="S1" s="38"/>
      <c r="T1" s="38"/>
      <c r="U1" s="43"/>
      <c r="V1" s="42">
        <v>2009</v>
      </c>
      <c r="W1" s="38"/>
      <c r="X1" s="38"/>
      <c r="Y1" s="43"/>
      <c r="Z1" s="38">
        <v>2010</v>
      </c>
      <c r="AA1" s="38"/>
      <c r="AB1" s="38"/>
      <c r="AC1" s="38"/>
      <c r="AD1" s="38">
        <v>2011</v>
      </c>
      <c r="AE1" s="38"/>
      <c r="AF1" s="38"/>
      <c r="AG1" s="38"/>
      <c r="AH1" s="38">
        <v>2012</v>
      </c>
      <c r="AI1" s="38"/>
      <c r="AJ1" s="38"/>
      <c r="AK1" s="38"/>
      <c r="AL1" s="38">
        <v>2013</v>
      </c>
      <c r="AM1" s="38"/>
      <c r="AN1" s="38"/>
      <c r="AO1" s="38"/>
      <c r="AP1" s="38">
        <v>2014</v>
      </c>
      <c r="AQ1" s="38"/>
      <c r="AR1" s="38"/>
      <c r="AS1" s="38"/>
      <c r="AT1" s="38">
        <v>2015</v>
      </c>
      <c r="AU1" s="38"/>
      <c r="AV1" s="38"/>
      <c r="AW1" s="38"/>
      <c r="AX1" s="38">
        <v>2016</v>
      </c>
      <c r="AY1" s="38"/>
      <c r="AZ1" s="38"/>
      <c r="BA1" s="38"/>
      <c r="BB1" s="38" t="s">
        <v>9</v>
      </c>
      <c r="BC1" s="38"/>
      <c r="BD1" s="38"/>
      <c r="BE1" s="38"/>
      <c r="BF1" s="38" t="s">
        <v>10</v>
      </c>
      <c r="BG1" s="38"/>
      <c r="BH1" s="38"/>
      <c r="BI1" s="38"/>
      <c r="BJ1" s="38" t="s">
        <v>11</v>
      </c>
      <c r="BK1" s="38"/>
    </row>
    <row r="2" spans="1:63" x14ac:dyDescent="0.25">
      <c r="A2" s="41"/>
      <c r="B2" s="44" t="s">
        <v>3</v>
      </c>
      <c r="C2" s="11" t="s">
        <v>4</v>
      </c>
      <c r="D2" s="11" t="s">
        <v>5</v>
      </c>
      <c r="E2" s="45" t="s">
        <v>6</v>
      </c>
      <c r="F2" s="44" t="s">
        <v>3</v>
      </c>
      <c r="G2" s="11" t="s">
        <v>4</v>
      </c>
      <c r="H2" s="11" t="s">
        <v>5</v>
      </c>
      <c r="I2" s="45" t="s">
        <v>6</v>
      </c>
      <c r="J2" s="44" t="s">
        <v>3</v>
      </c>
      <c r="K2" s="11" t="s">
        <v>4</v>
      </c>
      <c r="L2" s="11" t="s">
        <v>5</v>
      </c>
      <c r="M2" s="45" t="s">
        <v>6</v>
      </c>
      <c r="N2" s="44" t="s">
        <v>3</v>
      </c>
      <c r="O2" s="11" t="s">
        <v>4</v>
      </c>
      <c r="P2" s="11" t="s">
        <v>5</v>
      </c>
      <c r="Q2" s="45" t="s">
        <v>6</v>
      </c>
      <c r="R2" s="44" t="s">
        <v>3</v>
      </c>
      <c r="S2" s="11" t="s">
        <v>4</v>
      </c>
      <c r="T2" s="11" t="s">
        <v>5</v>
      </c>
      <c r="U2" s="45" t="s">
        <v>6</v>
      </c>
      <c r="V2" s="44" t="s">
        <v>3</v>
      </c>
      <c r="W2" s="11" t="s">
        <v>4</v>
      </c>
      <c r="X2" s="11" t="s">
        <v>5</v>
      </c>
      <c r="Y2" s="45" t="s">
        <v>6</v>
      </c>
      <c r="Z2" s="11" t="s">
        <v>3</v>
      </c>
      <c r="AA2" s="11" t="s">
        <v>4</v>
      </c>
      <c r="AB2" s="11" t="s">
        <v>5</v>
      </c>
      <c r="AC2" s="11" t="s">
        <v>6</v>
      </c>
      <c r="AD2" s="11" t="s">
        <v>3</v>
      </c>
      <c r="AE2" s="11" t="s">
        <v>4</v>
      </c>
      <c r="AF2" s="11" t="s">
        <v>5</v>
      </c>
      <c r="AG2" s="11" t="s">
        <v>6</v>
      </c>
      <c r="AH2" s="11" t="s">
        <v>3</v>
      </c>
      <c r="AI2" s="11" t="s">
        <v>4</v>
      </c>
      <c r="AJ2" s="11" t="s">
        <v>5</v>
      </c>
      <c r="AK2" s="11" t="s">
        <v>6</v>
      </c>
      <c r="AL2" s="11" t="s">
        <v>3</v>
      </c>
      <c r="AM2" s="11" t="s">
        <v>4</v>
      </c>
      <c r="AN2" s="11" t="s">
        <v>5</v>
      </c>
      <c r="AO2" s="11" t="s">
        <v>6</v>
      </c>
      <c r="AP2" s="11" t="s">
        <v>3</v>
      </c>
      <c r="AQ2" s="11" t="s">
        <v>4</v>
      </c>
      <c r="AR2" s="11" t="s">
        <v>5</v>
      </c>
      <c r="AS2" s="11" t="s">
        <v>6</v>
      </c>
      <c r="AT2" s="11" t="s">
        <v>3</v>
      </c>
      <c r="AU2" s="11" t="s">
        <v>4</v>
      </c>
      <c r="AV2" s="11" t="s">
        <v>5</v>
      </c>
      <c r="AW2" s="11" t="s">
        <v>6</v>
      </c>
      <c r="AX2" s="11" t="s">
        <v>3</v>
      </c>
      <c r="AY2" s="11" t="s">
        <v>4</v>
      </c>
      <c r="AZ2" s="11" t="s">
        <v>5</v>
      </c>
      <c r="BA2" s="11" t="s">
        <v>6</v>
      </c>
      <c r="BB2" s="11" t="s">
        <v>3</v>
      </c>
      <c r="BC2" s="11" t="s">
        <v>4</v>
      </c>
      <c r="BD2" s="11" t="s">
        <v>5</v>
      </c>
      <c r="BE2" s="11" t="s">
        <v>6</v>
      </c>
      <c r="BF2" s="11" t="s">
        <v>3</v>
      </c>
      <c r="BG2" s="11" t="s">
        <v>4</v>
      </c>
      <c r="BH2" s="11" t="s">
        <v>5</v>
      </c>
      <c r="BI2" s="11" t="s">
        <v>6</v>
      </c>
      <c r="BJ2" s="11" t="s">
        <v>3</v>
      </c>
      <c r="BK2" s="11" t="s">
        <v>4</v>
      </c>
    </row>
    <row r="3" spans="1:63" x14ac:dyDescent="0.25">
      <c r="A3" s="8"/>
      <c r="B3" s="46"/>
      <c r="C3" s="9"/>
      <c r="D3" s="9"/>
      <c r="E3" s="47"/>
      <c r="F3" s="46"/>
      <c r="G3" s="9"/>
      <c r="H3" s="9"/>
      <c r="I3" s="47"/>
      <c r="J3" s="46"/>
      <c r="K3" s="9"/>
      <c r="L3" s="9"/>
      <c r="M3" s="47"/>
      <c r="N3" s="46"/>
      <c r="O3" s="9"/>
      <c r="P3" s="9"/>
      <c r="Q3" s="47"/>
      <c r="R3" s="46"/>
      <c r="S3" s="9"/>
      <c r="T3" s="9"/>
      <c r="U3" s="47"/>
      <c r="V3" s="46"/>
      <c r="W3" s="9"/>
      <c r="X3" s="9"/>
      <c r="Y3" s="47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12"/>
    </row>
    <row r="4" spans="1:63" x14ac:dyDescent="0.25">
      <c r="A4" s="13" t="s">
        <v>8</v>
      </c>
      <c r="B4" s="48">
        <v>96.120377650586448</v>
      </c>
      <c r="C4" s="10">
        <v>99.287961434868848</v>
      </c>
      <c r="D4" s="10">
        <v>101.16711733312162</v>
      </c>
      <c r="E4" s="49">
        <v>103.2832998947792</v>
      </c>
      <c r="F4" s="48">
        <v>103.43949215719148</v>
      </c>
      <c r="G4" s="10">
        <v>103.86776580204446</v>
      </c>
      <c r="H4" s="10">
        <v>114.08993812712833</v>
      </c>
      <c r="I4" s="49">
        <v>119.13179078953682</v>
      </c>
      <c r="J4" s="48">
        <v>121.64673026392092</v>
      </c>
      <c r="K4" s="10">
        <v>118.93287374663804</v>
      </c>
      <c r="L4" s="10">
        <v>128.7728710581159</v>
      </c>
      <c r="M4" s="49">
        <v>132.75601328361657</v>
      </c>
      <c r="N4" s="48">
        <v>135.19192673134091</v>
      </c>
      <c r="O4" s="10">
        <v>134.52474864849927</v>
      </c>
      <c r="P4" s="10">
        <v>150.26219194454296</v>
      </c>
      <c r="Q4" s="49">
        <v>159.01943626845724</v>
      </c>
      <c r="R4" s="48">
        <v>167.85408636864517</v>
      </c>
      <c r="S4" s="10">
        <v>171.26221920176908</v>
      </c>
      <c r="T4" s="10">
        <v>182.20646514744851</v>
      </c>
      <c r="U4" s="49">
        <v>189.8809567119095</v>
      </c>
      <c r="V4" s="48">
        <v>192.52855602231836</v>
      </c>
      <c r="W4" s="10">
        <v>197.64851796585134</v>
      </c>
      <c r="X4" s="10">
        <v>207.76447834109194</v>
      </c>
      <c r="Y4" s="49">
        <v>219.60126376112242</v>
      </c>
      <c r="Z4" s="10">
        <v>232.62181168385501</v>
      </c>
      <c r="AA4" s="10">
        <v>229.32194068834244</v>
      </c>
      <c r="AB4" s="10">
        <v>256.03529822460803</v>
      </c>
      <c r="AC4" s="10">
        <v>273.21494491569399</v>
      </c>
      <c r="AD4" s="10">
        <v>287.06615583096715</v>
      </c>
      <c r="AE4" s="10">
        <v>293.26365005067061</v>
      </c>
      <c r="AF4" s="10">
        <v>318.73572966948882</v>
      </c>
      <c r="AG4" s="10">
        <v>335.18543663304638</v>
      </c>
      <c r="AH4" s="10">
        <v>351.51556196455721</v>
      </c>
      <c r="AI4" s="10">
        <v>364.92196618529624</v>
      </c>
      <c r="AJ4" s="10">
        <v>387.50578877161519</v>
      </c>
      <c r="AK4" s="10">
        <v>408.12220078896547</v>
      </c>
      <c r="AL4" s="10">
        <v>434.16320963115436</v>
      </c>
      <c r="AM4" s="10">
        <v>439.42887248169865</v>
      </c>
      <c r="AN4" s="10">
        <v>480.38522846622556</v>
      </c>
      <c r="AO4" s="10">
        <v>528.34232527401355</v>
      </c>
      <c r="AP4" s="10">
        <v>589.39826065359455</v>
      </c>
      <c r="AQ4" s="10">
        <v>621.32573879007828</v>
      </c>
      <c r="AR4" s="10">
        <v>682.18544411623031</v>
      </c>
      <c r="AS4" s="10">
        <v>726.92696073662512</v>
      </c>
      <c r="AT4" s="10">
        <v>765.62667796484436</v>
      </c>
      <c r="AU4" s="10">
        <v>749.8393456609183</v>
      </c>
      <c r="AV4" s="10">
        <v>875.22011078622666</v>
      </c>
      <c r="AW4" s="10">
        <v>939.82474221518578</v>
      </c>
      <c r="AX4" s="10">
        <v>1053.2899757867963</v>
      </c>
      <c r="AY4" s="10">
        <v>1111.5017040023924</v>
      </c>
      <c r="AZ4" s="10">
        <v>1243.609248928125</v>
      </c>
      <c r="BA4" s="10">
        <v>1308.239393572693</v>
      </c>
      <c r="BB4" s="10">
        <v>1384.9800120868906</v>
      </c>
      <c r="BC4" s="10">
        <v>1369.273013587881</v>
      </c>
      <c r="BD4" s="10">
        <v>1555.843887078106</v>
      </c>
      <c r="BE4" s="10">
        <v>1639.3963412898443</v>
      </c>
      <c r="BF4" s="10">
        <v>1777.6542410408158</v>
      </c>
      <c r="BG4" s="10">
        <v>1920.6339146411751</v>
      </c>
      <c r="BH4" s="10">
        <v>2199.0129635792891</v>
      </c>
      <c r="BI4" s="10">
        <v>2522.6194147540828</v>
      </c>
      <c r="BJ4" s="10">
        <v>2684.7998873173251</v>
      </c>
      <c r="BK4" s="10">
        <v>2872.1891947861368</v>
      </c>
    </row>
    <row r="5" spans="1:63" x14ac:dyDescent="0.25">
      <c r="A5" s="14" t="s">
        <v>7</v>
      </c>
      <c r="B5" s="50">
        <v>92.558911658402607</v>
      </c>
      <c r="C5" s="15">
        <v>100.56453236046777</v>
      </c>
      <c r="D5" s="15">
        <v>100.83756288670844</v>
      </c>
      <c r="E5" s="51">
        <v>105.55612305173661</v>
      </c>
      <c r="F5" s="50">
        <v>100.04929133998984</v>
      </c>
      <c r="G5" s="15">
        <v>108.73396041510912</v>
      </c>
      <c r="H5" s="15">
        <v>108.10425470069229</v>
      </c>
      <c r="I5" s="51">
        <v>114.62231087827</v>
      </c>
      <c r="J5" s="50">
        <v>120.7307560195698</v>
      </c>
      <c r="K5" s="15">
        <v>130.59785638214041</v>
      </c>
      <c r="L5" s="15">
        <v>131.77619520329807</v>
      </c>
      <c r="M5" s="51">
        <v>137.60492736605232</v>
      </c>
      <c r="N5" s="50">
        <v>148.40469358687417</v>
      </c>
      <c r="O5" s="15">
        <v>165.96445255942734</v>
      </c>
      <c r="P5" s="15">
        <v>163.00636998537749</v>
      </c>
      <c r="Q5" s="51">
        <v>169.86565350936766</v>
      </c>
      <c r="R5" s="50">
        <v>199.97622157517242</v>
      </c>
      <c r="S5" s="15">
        <v>220.09613928036225</v>
      </c>
      <c r="T5" s="15">
        <v>220.54142417212273</v>
      </c>
      <c r="U5" s="51">
        <v>227.15405054625074</v>
      </c>
      <c r="V5" s="50">
        <v>246.89295215421123</v>
      </c>
      <c r="W5" s="15">
        <v>274.64919858886554</v>
      </c>
      <c r="X5" s="15">
        <v>272.30710782839247</v>
      </c>
      <c r="Y5" s="51">
        <v>280.68511568237102</v>
      </c>
      <c r="Z5" s="15">
        <v>315.63920847463373</v>
      </c>
      <c r="AA5" s="15">
        <v>348.17442941475878</v>
      </c>
      <c r="AB5" s="15">
        <v>350.75367657251684</v>
      </c>
      <c r="AC5" s="15">
        <v>360.67991744377969</v>
      </c>
      <c r="AD5" s="15">
        <v>398.45824679499265</v>
      </c>
      <c r="AE5" s="15">
        <v>439.17430113606679</v>
      </c>
      <c r="AF5" s="15">
        <v>496.19414573689778</v>
      </c>
      <c r="AG5" s="15">
        <v>525.55391725751997</v>
      </c>
      <c r="AH5" s="15">
        <v>537.23722698198117</v>
      </c>
      <c r="AI5" s="15">
        <v>517.87559814867564</v>
      </c>
      <c r="AJ5" s="15">
        <v>622.44848128027104</v>
      </c>
      <c r="AK5" s="15">
        <v>717.04875494151611</v>
      </c>
      <c r="AL5" s="15">
        <v>632.31796997916399</v>
      </c>
      <c r="AM5" s="15">
        <v>674.1791488337177</v>
      </c>
      <c r="AN5" s="15">
        <v>800.50822130943629</v>
      </c>
      <c r="AO5" s="15">
        <v>944.48392183666328</v>
      </c>
      <c r="AP5" s="15">
        <v>816.04397812595141</v>
      </c>
      <c r="AQ5" s="15">
        <v>882.24362138337119</v>
      </c>
      <c r="AR5" s="15">
        <v>1093.4932412410139</v>
      </c>
      <c r="AS5" s="15">
        <v>1316.5250231577711</v>
      </c>
      <c r="AT5" s="15">
        <v>1222.6949274067306</v>
      </c>
      <c r="AU5" s="15">
        <v>1298.3352765171103</v>
      </c>
      <c r="AV5" s="15">
        <v>1376.8158287637257</v>
      </c>
      <c r="AW5" s="15">
        <v>1515.2067973546004</v>
      </c>
      <c r="AX5" s="15">
        <v>1625.7060786436</v>
      </c>
      <c r="AY5" s="15">
        <v>1830.239637805654</v>
      </c>
      <c r="AZ5" s="15">
        <v>2010.5324676301198</v>
      </c>
      <c r="BA5" s="15">
        <v>2134.2230579007955</v>
      </c>
      <c r="BB5" s="15">
        <v>2239.0754200900324</v>
      </c>
      <c r="BC5" s="15">
        <v>2379.8803163426523</v>
      </c>
      <c r="BD5" s="15">
        <v>2572.532831166176</v>
      </c>
      <c r="BE5" s="15">
        <v>2696.3105164804606</v>
      </c>
      <c r="BF5" s="15">
        <v>2836.0498644497134</v>
      </c>
      <c r="BG5" s="15">
        <v>3042.6254828465535</v>
      </c>
      <c r="BH5" s="15">
        <v>3410.6326534266323</v>
      </c>
      <c r="BI5" s="15">
        <v>3917.3445272135959</v>
      </c>
      <c r="BJ5" s="15">
        <v>3941.7221557080461</v>
      </c>
      <c r="BK5" s="15">
        <v>4415.397163395357</v>
      </c>
    </row>
    <row r="6" spans="1:63" x14ac:dyDescent="0.25">
      <c r="B6" s="52">
        <f>B5/B4</f>
        <v>0.96294785685164119</v>
      </c>
      <c r="C6" s="53">
        <f t="shared" ref="C6:BK6" si="0">C5/C4</f>
        <v>1.0128572578905886</v>
      </c>
      <c r="D6" s="53">
        <f t="shared" si="0"/>
        <v>0.99674247467852595</v>
      </c>
      <c r="E6" s="54">
        <f t="shared" si="0"/>
        <v>1.0220057178582875</v>
      </c>
      <c r="F6" s="52">
        <f t="shared" si="0"/>
        <v>0.96722527589317886</v>
      </c>
      <c r="G6" s="53">
        <f t="shared" si="0"/>
        <v>1.0468499016561006</v>
      </c>
      <c r="H6" s="53">
        <f t="shared" si="0"/>
        <v>0.94753539598061398</v>
      </c>
      <c r="I6" s="54">
        <f t="shared" si="0"/>
        <v>0.96214713233654436</v>
      </c>
      <c r="J6" s="52">
        <f t="shared" si="0"/>
        <v>0.99247021072934838</v>
      </c>
      <c r="K6" s="53">
        <f t="shared" si="0"/>
        <v>1.0980803899546916</v>
      </c>
      <c r="L6" s="53">
        <f t="shared" si="0"/>
        <v>1.0233226464588707</v>
      </c>
      <c r="M6" s="54">
        <f t="shared" si="0"/>
        <v>1.0365250052521287</v>
      </c>
      <c r="N6" s="52">
        <f t="shared" si="0"/>
        <v>1.0977334015054776</v>
      </c>
      <c r="O6" s="53">
        <f t="shared" si="0"/>
        <v>1.2337094417702805</v>
      </c>
      <c r="P6" s="53">
        <f t="shared" si="0"/>
        <v>1.0848129384771521</v>
      </c>
      <c r="Q6" s="54">
        <f t="shared" si="0"/>
        <v>1.068206865119304</v>
      </c>
      <c r="R6" s="52">
        <f t="shared" si="0"/>
        <v>1.1913693964886851</v>
      </c>
      <c r="S6" s="53">
        <f t="shared" si="0"/>
        <v>1.2851412314181243</v>
      </c>
      <c r="T6" s="53">
        <f t="shared" si="0"/>
        <v>1.210392968183934</v>
      </c>
      <c r="U6" s="54">
        <f t="shared" si="0"/>
        <v>1.1962971668132714</v>
      </c>
      <c r="V6" s="52">
        <f t="shared" si="0"/>
        <v>1.2823705597500603</v>
      </c>
      <c r="W6" s="53">
        <f t="shared" si="0"/>
        <v>1.3895839008330837</v>
      </c>
      <c r="X6" s="53">
        <f t="shared" si="0"/>
        <v>1.3106528604054219</v>
      </c>
      <c r="Y6" s="54">
        <f t="shared" si="0"/>
        <v>1.2781580163750528</v>
      </c>
      <c r="Z6">
        <f t="shared" si="0"/>
        <v>1.3568770967341774</v>
      </c>
      <c r="AA6">
        <f t="shared" si="0"/>
        <v>1.5182778776843755</v>
      </c>
      <c r="AB6">
        <f t="shared" si="0"/>
        <v>1.3699426563630173</v>
      </c>
      <c r="AC6">
        <f t="shared" si="0"/>
        <v>1.3201324603786766</v>
      </c>
      <c r="AD6">
        <f t="shared" si="0"/>
        <v>1.3880363069675701</v>
      </c>
      <c r="AE6">
        <f t="shared" si="0"/>
        <v>1.4975408682944016</v>
      </c>
      <c r="AF6">
        <f t="shared" si="0"/>
        <v>1.5567572115351593</v>
      </c>
      <c r="AG6">
        <f t="shared" si="0"/>
        <v>1.5679497371268096</v>
      </c>
      <c r="AH6">
        <f t="shared" si="0"/>
        <v>1.5283454990711052</v>
      </c>
      <c r="AI6">
        <f t="shared" si="0"/>
        <v>1.4191406550892971</v>
      </c>
      <c r="AJ6">
        <f t="shared" si="0"/>
        <v>1.606294665309179</v>
      </c>
      <c r="AK6">
        <f t="shared" si="0"/>
        <v>1.7569462125690447</v>
      </c>
      <c r="AL6">
        <f t="shared" si="0"/>
        <v>1.4564061531522974</v>
      </c>
      <c r="AM6">
        <f t="shared" si="0"/>
        <v>1.5342167778513369</v>
      </c>
      <c r="AN6">
        <f t="shared" si="0"/>
        <v>1.666388085797933</v>
      </c>
      <c r="AO6">
        <f t="shared" si="0"/>
        <v>1.7876363044486863</v>
      </c>
      <c r="AP6">
        <f t="shared" si="0"/>
        <v>1.3845374725419537</v>
      </c>
      <c r="AQ6">
        <f t="shared" si="0"/>
        <v>1.4199373473588657</v>
      </c>
      <c r="AR6">
        <f t="shared" si="0"/>
        <v>1.6029266685067312</v>
      </c>
      <c r="AS6">
        <f t="shared" si="0"/>
        <v>1.8110829481736128</v>
      </c>
      <c r="AT6">
        <f t="shared" si="0"/>
        <v>1.5969857929413396</v>
      </c>
      <c r="AU6">
        <f t="shared" si="0"/>
        <v>1.7314845960406897</v>
      </c>
      <c r="AV6">
        <f t="shared" si="0"/>
        <v>1.5731080808082736</v>
      </c>
      <c r="AW6">
        <f t="shared" si="0"/>
        <v>1.6122227148257744</v>
      </c>
      <c r="AX6">
        <f t="shared" si="0"/>
        <v>1.5434553788753331</v>
      </c>
      <c r="AY6">
        <f t="shared" si="0"/>
        <v>1.6466368258502593</v>
      </c>
      <c r="AZ6">
        <f t="shared" si="0"/>
        <v>1.6166914723117498</v>
      </c>
      <c r="BA6">
        <f t="shared" si="0"/>
        <v>1.6313704268393951</v>
      </c>
      <c r="BB6">
        <f t="shared" si="0"/>
        <v>1.6166842846462377</v>
      </c>
      <c r="BC6">
        <f t="shared" si="0"/>
        <v>1.738061214035538</v>
      </c>
      <c r="BD6">
        <f t="shared" si="0"/>
        <v>1.6534646261955139</v>
      </c>
      <c r="BE6">
        <f t="shared" si="0"/>
        <v>1.6446971660062737</v>
      </c>
      <c r="BF6">
        <f t="shared" si="0"/>
        <v>1.595388911394382</v>
      </c>
      <c r="BG6">
        <f t="shared" si="0"/>
        <v>1.5841777340555792</v>
      </c>
      <c r="BH6">
        <f t="shared" si="0"/>
        <v>1.5509834229786505</v>
      </c>
      <c r="BI6">
        <f t="shared" si="0"/>
        <v>1.5528876469839894</v>
      </c>
      <c r="BJ6">
        <f t="shared" si="0"/>
        <v>1.4681623663380918</v>
      </c>
      <c r="BK6">
        <f t="shared" si="0"/>
        <v>1.5372932853485397</v>
      </c>
    </row>
  </sheetData>
  <mergeCells count="17">
    <mergeCell ref="AL1:AO1"/>
    <mergeCell ref="AP1:AS1"/>
    <mergeCell ref="AT1:AW1"/>
    <mergeCell ref="BJ1:BK1"/>
    <mergeCell ref="Z1:AC1"/>
    <mergeCell ref="A1:A2"/>
    <mergeCell ref="V1:Y1"/>
    <mergeCell ref="B1:E1"/>
    <mergeCell ref="F1:I1"/>
    <mergeCell ref="J1:M1"/>
    <mergeCell ref="N1:Q1"/>
    <mergeCell ref="R1:U1"/>
    <mergeCell ref="BF1:BI1"/>
    <mergeCell ref="BB1:BE1"/>
    <mergeCell ref="AX1:BA1"/>
    <mergeCell ref="AD1:AG1"/>
    <mergeCell ref="AH1:A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"/>
  <sheetViews>
    <sheetView tabSelected="1" topLeftCell="AJ1" workbookViewId="0">
      <selection activeCell="BF1" sqref="BF1:BK5"/>
    </sheetView>
  </sheetViews>
  <sheetFormatPr defaultRowHeight="15" x14ac:dyDescent="0.25"/>
  <sheetData>
    <row r="1" spans="1:63" x14ac:dyDescent="0.25">
      <c r="A1" s="55"/>
      <c r="B1" s="42">
        <v>2004</v>
      </c>
      <c r="C1" s="38"/>
      <c r="D1" s="38"/>
      <c r="E1" s="43"/>
      <c r="F1" s="42">
        <v>2005</v>
      </c>
      <c r="G1" s="38"/>
      <c r="H1" s="38"/>
      <c r="I1" s="43"/>
      <c r="J1" s="42">
        <v>2006</v>
      </c>
      <c r="K1" s="38"/>
      <c r="L1" s="38"/>
      <c r="M1" s="43"/>
      <c r="N1" s="42">
        <v>2007</v>
      </c>
      <c r="O1" s="38"/>
      <c r="P1" s="38"/>
      <c r="Q1" s="43"/>
      <c r="R1" s="42">
        <v>2008</v>
      </c>
      <c r="S1" s="38"/>
      <c r="T1" s="38"/>
      <c r="U1" s="43"/>
      <c r="V1" s="42">
        <v>2009</v>
      </c>
      <c r="W1" s="38"/>
      <c r="X1" s="38"/>
      <c r="Y1" s="43"/>
      <c r="Z1" s="42">
        <v>2010</v>
      </c>
      <c r="AA1" s="38"/>
      <c r="AB1" s="38"/>
      <c r="AC1" s="43"/>
      <c r="AD1" s="42">
        <v>2011</v>
      </c>
      <c r="AE1" s="38"/>
      <c r="AF1" s="38"/>
      <c r="AG1" s="43"/>
      <c r="AH1" s="42">
        <v>2012</v>
      </c>
      <c r="AI1" s="38"/>
      <c r="AJ1" s="38"/>
      <c r="AK1" s="43"/>
      <c r="AL1" s="42">
        <v>2013</v>
      </c>
      <c r="AM1" s="38"/>
      <c r="AN1" s="38"/>
      <c r="AO1" s="43"/>
      <c r="AP1" s="42">
        <v>2014</v>
      </c>
      <c r="AQ1" s="38"/>
      <c r="AR1" s="38"/>
      <c r="AS1" s="43"/>
      <c r="AT1" s="42">
        <v>2015</v>
      </c>
      <c r="AU1" s="38"/>
      <c r="AV1" s="38"/>
      <c r="AW1" s="43"/>
      <c r="AX1" s="42">
        <v>2016</v>
      </c>
      <c r="AY1" s="38"/>
      <c r="AZ1" s="38"/>
      <c r="BA1" s="43"/>
      <c r="BB1" s="42" t="s">
        <v>0</v>
      </c>
      <c r="BC1" s="38"/>
      <c r="BD1" s="38"/>
      <c r="BE1" s="43"/>
      <c r="BF1" s="42" t="s">
        <v>1</v>
      </c>
      <c r="BG1" s="38"/>
      <c r="BH1" s="38"/>
      <c r="BI1" s="43"/>
      <c r="BJ1" s="38" t="s">
        <v>2</v>
      </c>
      <c r="BK1" s="43"/>
    </row>
    <row r="2" spans="1:63" x14ac:dyDescent="0.25">
      <c r="A2" s="56"/>
      <c r="B2" s="64" t="s">
        <v>3</v>
      </c>
      <c r="C2" s="17" t="s">
        <v>4</v>
      </c>
      <c r="D2" s="17" t="s">
        <v>5</v>
      </c>
      <c r="E2" s="57" t="s">
        <v>6</v>
      </c>
      <c r="F2" s="64" t="s">
        <v>3</v>
      </c>
      <c r="G2" s="17" t="s">
        <v>4</v>
      </c>
      <c r="H2" s="17" t="s">
        <v>5</v>
      </c>
      <c r="I2" s="57" t="s">
        <v>6</v>
      </c>
      <c r="J2" s="64" t="s">
        <v>3</v>
      </c>
      <c r="K2" s="17" t="s">
        <v>4</v>
      </c>
      <c r="L2" s="17" t="s">
        <v>5</v>
      </c>
      <c r="M2" s="57" t="s">
        <v>6</v>
      </c>
      <c r="N2" s="64" t="s">
        <v>3</v>
      </c>
      <c r="O2" s="17" t="s">
        <v>4</v>
      </c>
      <c r="P2" s="17" t="s">
        <v>5</v>
      </c>
      <c r="Q2" s="57" t="s">
        <v>6</v>
      </c>
      <c r="R2" s="64" t="s">
        <v>3</v>
      </c>
      <c r="S2" s="17" t="s">
        <v>4</v>
      </c>
      <c r="T2" s="17" t="s">
        <v>5</v>
      </c>
      <c r="U2" s="57" t="s">
        <v>6</v>
      </c>
      <c r="V2" s="64" t="s">
        <v>3</v>
      </c>
      <c r="W2" s="17" t="s">
        <v>4</v>
      </c>
      <c r="X2" s="17" t="s">
        <v>5</v>
      </c>
      <c r="Y2" s="57" t="s">
        <v>6</v>
      </c>
      <c r="Z2" s="64" t="s">
        <v>3</v>
      </c>
      <c r="AA2" s="17" t="s">
        <v>4</v>
      </c>
      <c r="AB2" s="17" t="s">
        <v>5</v>
      </c>
      <c r="AC2" s="57" t="s">
        <v>6</v>
      </c>
      <c r="AD2" s="64" t="s">
        <v>3</v>
      </c>
      <c r="AE2" s="17" t="s">
        <v>4</v>
      </c>
      <c r="AF2" s="17" t="s">
        <v>5</v>
      </c>
      <c r="AG2" s="57" t="s">
        <v>6</v>
      </c>
      <c r="AH2" s="64" t="s">
        <v>3</v>
      </c>
      <c r="AI2" s="17" t="s">
        <v>4</v>
      </c>
      <c r="AJ2" s="17" t="s">
        <v>5</v>
      </c>
      <c r="AK2" s="57" t="s">
        <v>6</v>
      </c>
      <c r="AL2" s="64" t="s">
        <v>3</v>
      </c>
      <c r="AM2" s="17" t="s">
        <v>4</v>
      </c>
      <c r="AN2" s="17" t="s">
        <v>5</v>
      </c>
      <c r="AO2" s="57" t="s">
        <v>6</v>
      </c>
      <c r="AP2" s="64" t="s">
        <v>3</v>
      </c>
      <c r="AQ2" s="17" t="s">
        <v>4</v>
      </c>
      <c r="AR2" s="17" t="s">
        <v>5</v>
      </c>
      <c r="AS2" s="57" t="s">
        <v>6</v>
      </c>
      <c r="AT2" s="64" t="s">
        <v>3</v>
      </c>
      <c r="AU2" s="17" t="s">
        <v>4</v>
      </c>
      <c r="AV2" s="17" t="s">
        <v>5</v>
      </c>
      <c r="AW2" s="57" t="s">
        <v>6</v>
      </c>
      <c r="AX2" s="64" t="s">
        <v>3</v>
      </c>
      <c r="AY2" s="17" t="s">
        <v>4</v>
      </c>
      <c r="AZ2" s="17" t="s">
        <v>5</v>
      </c>
      <c r="BA2" s="57" t="s">
        <v>6</v>
      </c>
      <c r="BB2" s="64" t="s">
        <v>3</v>
      </c>
      <c r="BC2" s="17" t="s">
        <v>4</v>
      </c>
      <c r="BD2" s="17" t="s">
        <v>5</v>
      </c>
      <c r="BE2" s="57" t="s">
        <v>6</v>
      </c>
      <c r="BF2" s="64" t="s">
        <v>3</v>
      </c>
      <c r="BG2" s="17" t="s">
        <v>4</v>
      </c>
      <c r="BH2" s="17" t="s">
        <v>5</v>
      </c>
      <c r="BI2" s="57" t="s">
        <v>6</v>
      </c>
      <c r="BJ2" s="17" t="s">
        <v>3</v>
      </c>
      <c r="BK2" s="57" t="s">
        <v>4</v>
      </c>
    </row>
    <row r="3" spans="1:63" x14ac:dyDescent="0.25">
      <c r="A3" s="59" t="s">
        <v>8</v>
      </c>
      <c r="B3" s="66">
        <v>375625.87552858912</v>
      </c>
      <c r="C3" s="16">
        <v>436611.44809342065</v>
      </c>
      <c r="D3" s="16">
        <v>411324.1924857113</v>
      </c>
      <c r="E3" s="60">
        <v>426148.3214258494</v>
      </c>
      <c r="F3" s="66">
        <v>434074.363710873</v>
      </c>
      <c r="G3" s="16">
        <v>517816.38079054124</v>
      </c>
      <c r="H3" s="16">
        <v>498888.79051251436</v>
      </c>
      <c r="I3" s="60">
        <v>531043.62310578779</v>
      </c>
      <c r="J3" s="66">
        <v>549263.65984948236</v>
      </c>
      <c r="K3" s="16">
        <v>625428.99380037677</v>
      </c>
      <c r="L3" s="16">
        <v>615370.10951763729</v>
      </c>
      <c r="M3" s="60">
        <v>640804.08908756694</v>
      </c>
      <c r="N3" s="66">
        <v>656511.91704167542</v>
      </c>
      <c r="O3" s="16">
        <v>773823.33685377333</v>
      </c>
      <c r="P3" s="16">
        <v>767546.90069580963</v>
      </c>
      <c r="Q3" s="60">
        <v>829458.97241288458</v>
      </c>
      <c r="R3" s="66">
        <v>862740.90975642239</v>
      </c>
      <c r="S3" s="16">
        <v>1034168.7645414692</v>
      </c>
      <c r="T3" s="16">
        <v>983887.13947756565</v>
      </c>
      <c r="U3" s="60">
        <v>974960.13247151556</v>
      </c>
      <c r="V3" s="66">
        <v>929912.11207459215</v>
      </c>
      <c r="W3" s="16">
        <v>1052936.0246758251</v>
      </c>
      <c r="X3" s="16">
        <v>1065452.4895052449</v>
      </c>
      <c r="Y3" s="60">
        <v>1137944.4594727631</v>
      </c>
      <c r="Z3" s="66">
        <v>1194984.7899851762</v>
      </c>
      <c r="AA3" s="16">
        <v>1424796.6838061688</v>
      </c>
      <c r="AB3" s="16">
        <v>1426576.8071431657</v>
      </c>
      <c r="AC3" s="60">
        <v>1529454.8185596995</v>
      </c>
      <c r="AD3" s="66">
        <v>1585100.460604395</v>
      </c>
      <c r="AE3" s="16">
        <v>1897118.5432716878</v>
      </c>
      <c r="AF3" s="16">
        <v>1881959.4425203267</v>
      </c>
      <c r="AG3" s="60">
        <v>1959376.1921725508</v>
      </c>
      <c r="AH3" s="66">
        <v>1962831.0337764665</v>
      </c>
      <c r="AI3" s="16">
        <v>2243889.3548490857</v>
      </c>
      <c r="AJ3" s="16">
        <v>2259016.4581832229</v>
      </c>
      <c r="AK3" s="60">
        <v>2383822.4878590503</v>
      </c>
      <c r="AL3" s="66">
        <v>2426495.6990826763</v>
      </c>
      <c r="AM3" s="16">
        <v>2860489.6647821874</v>
      </c>
      <c r="AN3" s="16">
        <v>2858375.8229070888</v>
      </c>
      <c r="AO3" s="60">
        <v>3101994.5642567491</v>
      </c>
      <c r="AP3" s="66">
        <v>3268448.350353132</v>
      </c>
      <c r="AQ3" s="16">
        <v>3989521.2928166008</v>
      </c>
      <c r="AR3" s="16">
        <v>3932503.467005183</v>
      </c>
      <c r="AS3" s="60">
        <v>4182553.331323355</v>
      </c>
      <c r="AT3" s="66">
        <v>4274443.1055233404</v>
      </c>
      <c r="AU3" s="16">
        <v>5016966.255159338</v>
      </c>
      <c r="AV3" s="16">
        <v>5226640.9743143385</v>
      </c>
      <c r="AW3" s="60">
        <v>5518793.8753477708</v>
      </c>
      <c r="AX3" s="66">
        <v>5886895.0241506482</v>
      </c>
      <c r="AY3" s="16">
        <v>7143104.3125632675</v>
      </c>
      <c r="AZ3" s="16">
        <v>7191207.0460427292</v>
      </c>
      <c r="BA3" s="60">
        <v>7570524.4736149209</v>
      </c>
      <c r="BB3" s="66">
        <v>7765458.8990186118</v>
      </c>
      <c r="BC3" s="16">
        <v>8978147.4082465842</v>
      </c>
      <c r="BD3" s="16">
        <v>9301026.8307629805</v>
      </c>
      <c r="BE3" s="60">
        <v>9856050.9738162495</v>
      </c>
      <c r="BF3" s="66">
        <v>10334184.750776002</v>
      </c>
      <c r="BG3" s="16">
        <v>12044586.545836205</v>
      </c>
      <c r="BH3" s="16">
        <v>12717964.065001808</v>
      </c>
      <c r="BI3" s="60">
        <v>14299332.814403545</v>
      </c>
      <c r="BJ3" s="16">
        <v>14799379.833962394</v>
      </c>
      <c r="BK3" s="60">
        <v>18270958.85146356</v>
      </c>
    </row>
    <row r="4" spans="1:63" x14ac:dyDescent="0.25">
      <c r="A4" s="61" t="s">
        <v>7</v>
      </c>
      <c r="B4" s="65">
        <v>7643.3425349586087</v>
      </c>
      <c r="C4" s="18">
        <v>9409.4801685136226</v>
      </c>
      <c r="D4" s="18">
        <v>9462.0283789063142</v>
      </c>
      <c r="E4" s="58">
        <v>9177.2076364471541</v>
      </c>
      <c r="F4" s="65">
        <v>9360.6368413186337</v>
      </c>
      <c r="G4" s="18">
        <v>11307.425012486385</v>
      </c>
      <c r="H4" s="18">
        <v>11280.786524855392</v>
      </c>
      <c r="I4" s="58">
        <v>10983.590431694616</v>
      </c>
      <c r="J4" s="65">
        <v>11528.638769792684</v>
      </c>
      <c r="K4" s="18">
        <v>13975.155036689488</v>
      </c>
      <c r="L4" s="18">
        <v>14022.107476226131</v>
      </c>
      <c r="M4" s="58">
        <v>13486.004918226083</v>
      </c>
      <c r="N4" s="65">
        <v>15225.623701462813</v>
      </c>
      <c r="O4" s="18">
        <v>19083.647369171551</v>
      </c>
      <c r="P4" s="18">
        <v>18203.08456666183</v>
      </c>
      <c r="Q4" s="58">
        <v>17572.325668848011</v>
      </c>
      <c r="R4" s="65">
        <v>21841.476870164894</v>
      </c>
      <c r="S4" s="18">
        <v>27213.336148859609</v>
      </c>
      <c r="T4" s="18">
        <v>26503.408948605931</v>
      </c>
      <c r="U4" s="58">
        <v>25173.956100103736</v>
      </c>
      <c r="V4" s="65">
        <v>29099.860574890874</v>
      </c>
      <c r="W4" s="18">
        <v>37220.815930118042</v>
      </c>
      <c r="X4" s="18">
        <v>35769.074684169515</v>
      </c>
      <c r="Y4" s="58">
        <v>33607.296781619727</v>
      </c>
      <c r="Z4" s="65">
        <v>39064.047167791512</v>
      </c>
      <c r="AA4" s="18">
        <v>49768.683205113921</v>
      </c>
      <c r="AB4" s="18">
        <v>48362.520870242741</v>
      </c>
      <c r="AC4" s="58">
        <v>45405.750235433232</v>
      </c>
      <c r="AD4" s="65">
        <v>53231.922061494006</v>
      </c>
      <c r="AE4" s="18">
        <v>67694.865569012909</v>
      </c>
      <c r="AF4" s="18">
        <v>70273.973705629949</v>
      </c>
      <c r="AG4" s="58">
        <v>67942.685034499693</v>
      </c>
      <c r="AH4" s="65">
        <v>77131.532444873417</v>
      </c>
      <c r="AI4" s="18">
        <v>83631.362490960819</v>
      </c>
      <c r="AJ4" s="18">
        <v>91562.599255595473</v>
      </c>
      <c r="AK4" s="58">
        <v>97858.818365667597</v>
      </c>
      <c r="AL4" s="65">
        <v>93139.810577823228</v>
      </c>
      <c r="AM4" s="18">
        <v>111581.67230182304</v>
      </c>
      <c r="AN4" s="18">
        <v>120800.20608886422</v>
      </c>
      <c r="AO4" s="58">
        <v>130755.85982080644</v>
      </c>
      <c r="AP4" s="65">
        <v>121337.82778853399</v>
      </c>
      <c r="AQ4" s="18">
        <v>147441.72981004126</v>
      </c>
      <c r="AR4" s="18">
        <v>166728.13921371775</v>
      </c>
      <c r="AS4" s="58">
        <v>185571.29721179605</v>
      </c>
      <c r="AT4" s="65">
        <v>185844.08929134233</v>
      </c>
      <c r="AU4" s="18">
        <v>222159.82803913698</v>
      </c>
      <c r="AV4" s="18">
        <v>215322.55820410175</v>
      </c>
      <c r="AW4" s="58">
        <v>218698.10823871355</v>
      </c>
      <c r="AX4" s="65">
        <v>254981.21610799158</v>
      </c>
      <c r="AY4" s="18">
        <v>323125.2922950614</v>
      </c>
      <c r="AZ4" s="18">
        <v>324044.06826470717</v>
      </c>
      <c r="BA4" s="58">
        <v>317440.43833061383</v>
      </c>
      <c r="BB4" s="65">
        <v>361750.09323414823</v>
      </c>
      <c r="BC4" s="18">
        <v>429936.292064799</v>
      </c>
      <c r="BD4" s="18">
        <v>424624.79393455212</v>
      </c>
      <c r="BE4" s="58">
        <v>411040.98846184334</v>
      </c>
      <c r="BF4" s="65">
        <v>467274.04742413061</v>
      </c>
      <c r="BG4" s="18">
        <v>561235.34244856285</v>
      </c>
      <c r="BH4" s="18">
        <v>569308.94719445426</v>
      </c>
      <c r="BI4" s="58">
        <v>600538.73035142838</v>
      </c>
      <c r="BJ4" s="18">
        <v>648437.8604205898</v>
      </c>
      <c r="BK4" s="58">
        <v>812765.56509589858</v>
      </c>
    </row>
    <row r="5" spans="1:63" x14ac:dyDescent="0.25">
      <c r="A5" s="52"/>
      <c r="B5" s="67">
        <f>B4/B3</f>
        <v>2.0348285442803232E-2</v>
      </c>
      <c r="C5" s="62">
        <f t="shared" ref="C5:BK5" si="0">C4/C3</f>
        <v>2.1551153112458699E-2</v>
      </c>
      <c r="D5" s="62">
        <f t="shared" si="0"/>
        <v>2.3003821685579576E-2</v>
      </c>
      <c r="E5" s="63">
        <f t="shared" si="0"/>
        <v>2.1535242954239833E-2</v>
      </c>
      <c r="F5" s="67">
        <f t="shared" si="0"/>
        <v>2.1564592668627487E-2</v>
      </c>
      <c r="G5" s="62">
        <f t="shared" si="0"/>
        <v>2.1836746445184945E-2</v>
      </c>
      <c r="H5" s="62">
        <f t="shared" si="0"/>
        <v>2.2611826000873875E-2</v>
      </c>
      <c r="I5" s="63">
        <f t="shared" si="0"/>
        <v>2.0683028575802339E-2</v>
      </c>
      <c r="J5" s="67">
        <f t="shared" si="0"/>
        <v>2.0989261829103965E-2</v>
      </c>
      <c r="K5" s="62">
        <f t="shared" si="0"/>
        <v>2.2344910733623664E-2</v>
      </c>
      <c r="L5" s="62">
        <f t="shared" si="0"/>
        <v>2.2786461772115435E-2</v>
      </c>
      <c r="M5" s="63">
        <f t="shared" si="0"/>
        <v>2.1045441419433885E-2</v>
      </c>
      <c r="N5" s="67">
        <f t="shared" si="0"/>
        <v>2.319169432608531E-2</v>
      </c>
      <c r="O5" s="62">
        <f t="shared" si="0"/>
        <v>2.4661504067274881E-2</v>
      </c>
      <c r="P5" s="62">
        <f t="shared" si="0"/>
        <v>2.371592478604247E-2</v>
      </c>
      <c r="Q5" s="63">
        <f t="shared" si="0"/>
        <v>2.1185286136251393E-2</v>
      </c>
      <c r="R5" s="67">
        <f t="shared" si="0"/>
        <v>2.5316380182239646E-2</v>
      </c>
      <c r="S5" s="62">
        <f t="shared" si="0"/>
        <v>2.6314212033782983E-2</v>
      </c>
      <c r="T5" s="62">
        <f t="shared" si="0"/>
        <v>2.6937448295826876E-2</v>
      </c>
      <c r="U5" s="63">
        <f t="shared" si="0"/>
        <v>2.5820497948247353E-2</v>
      </c>
      <c r="V5" s="67">
        <f t="shared" si="0"/>
        <v>3.1293129960389902E-2</v>
      </c>
      <c r="W5" s="62">
        <f t="shared" si="0"/>
        <v>3.5349551214735458E-2</v>
      </c>
      <c r="X5" s="62">
        <f t="shared" si="0"/>
        <v>3.3571721908293911E-2</v>
      </c>
      <c r="Y5" s="63">
        <f t="shared" si="0"/>
        <v>2.9533336624522774E-2</v>
      </c>
      <c r="Z5" s="67">
        <f t="shared" si="0"/>
        <v>3.2689995299669129E-2</v>
      </c>
      <c r="AA5" s="62">
        <f t="shared" si="0"/>
        <v>3.4930375520079826E-2</v>
      </c>
      <c r="AB5" s="62">
        <f t="shared" si="0"/>
        <v>3.3901098509439925E-2</v>
      </c>
      <c r="AC5" s="63">
        <f t="shared" si="0"/>
        <v>2.9687539431986758E-2</v>
      </c>
      <c r="AD5" s="67">
        <f t="shared" si="0"/>
        <v>3.3582680331312759E-2</v>
      </c>
      <c r="AE5" s="62">
        <f t="shared" si="0"/>
        <v>3.5682991876864634E-2</v>
      </c>
      <c r="AF5" s="62">
        <f t="shared" si="0"/>
        <v>3.7340854493399071E-2</v>
      </c>
      <c r="AG5" s="63">
        <f t="shared" si="0"/>
        <v>3.4675671423344712E-2</v>
      </c>
      <c r="AH5" s="67">
        <f t="shared" si="0"/>
        <v>3.9296063246194529E-2</v>
      </c>
      <c r="AI5" s="62">
        <f t="shared" si="0"/>
        <v>3.7270715826621274E-2</v>
      </c>
      <c r="AJ5" s="62">
        <f t="shared" si="0"/>
        <v>4.0532063820921956E-2</v>
      </c>
      <c r="AK5" s="63">
        <f t="shared" si="0"/>
        <v>4.1051218731289085E-2</v>
      </c>
      <c r="AL5" s="67">
        <f t="shared" si="0"/>
        <v>3.838449440196174E-2</v>
      </c>
      <c r="AM5" s="62">
        <f t="shared" si="0"/>
        <v>3.9007892136649076E-2</v>
      </c>
      <c r="AN5" s="62">
        <f t="shared" si="0"/>
        <v>4.2261834542808761E-2</v>
      </c>
      <c r="AO5" s="63">
        <f t="shared" si="0"/>
        <v>4.2152188571657312E-2</v>
      </c>
      <c r="AP5" s="67">
        <f t="shared" si="0"/>
        <v>3.7123985078553967E-2</v>
      </c>
      <c r="AQ5" s="62">
        <f t="shared" si="0"/>
        <v>3.6957248498841182E-2</v>
      </c>
      <c r="AR5" s="62">
        <f t="shared" si="0"/>
        <v>4.2397455110367736E-2</v>
      </c>
      <c r="AS5" s="63">
        <f t="shared" si="0"/>
        <v>4.4367945250582498E-2</v>
      </c>
      <c r="AT5" s="67">
        <f t="shared" si="0"/>
        <v>4.3477965363768377E-2</v>
      </c>
      <c r="AU5" s="62">
        <f t="shared" si="0"/>
        <v>4.4281706661007073E-2</v>
      </c>
      <c r="AV5" s="62">
        <f t="shared" si="0"/>
        <v>4.1197120533489298E-2</v>
      </c>
      <c r="AW5" s="63">
        <f t="shared" si="0"/>
        <v>3.9627881232460804E-2</v>
      </c>
      <c r="AX5" s="67">
        <f t="shared" si="0"/>
        <v>4.3313362147948252E-2</v>
      </c>
      <c r="AY5" s="62">
        <f t="shared" si="0"/>
        <v>4.5235975586517721E-2</v>
      </c>
      <c r="AZ5" s="62">
        <f t="shared" si="0"/>
        <v>4.5061151235108204E-2</v>
      </c>
      <c r="BA5" s="63">
        <f t="shared" si="0"/>
        <v>4.1931102585688655E-2</v>
      </c>
      <c r="BB5" s="67">
        <f t="shared" si="0"/>
        <v>4.6584509420282388E-2</v>
      </c>
      <c r="BC5" s="62">
        <f t="shared" si="0"/>
        <v>4.7886971834511766E-2</v>
      </c>
      <c r="BD5" s="62">
        <f t="shared" si="0"/>
        <v>4.5653539298490482E-2</v>
      </c>
      <c r="BE5" s="63">
        <f t="shared" si="0"/>
        <v>4.1704430055589374E-2</v>
      </c>
      <c r="BF5" s="67">
        <f t="shared" si="0"/>
        <v>4.5216343494250251E-2</v>
      </c>
      <c r="BG5" s="62">
        <f t="shared" si="0"/>
        <v>4.6596480527808661E-2</v>
      </c>
      <c r="BH5" s="62">
        <f t="shared" si="0"/>
        <v>4.4764157555777249E-2</v>
      </c>
      <c r="BI5" s="63">
        <f t="shared" si="0"/>
        <v>4.1997674866796092E-2</v>
      </c>
      <c r="BJ5" s="62">
        <f t="shared" si="0"/>
        <v>4.3815204940717889E-2</v>
      </c>
      <c r="BK5" s="63">
        <f t="shared" si="0"/>
        <v>4.4484012672974388E-2</v>
      </c>
    </row>
  </sheetData>
  <mergeCells count="17">
    <mergeCell ref="AL1:AO1"/>
    <mergeCell ref="AP1:AS1"/>
    <mergeCell ref="AT1:AW1"/>
    <mergeCell ref="BJ1:BK1"/>
    <mergeCell ref="Z1:AC1"/>
    <mergeCell ref="A1:A2"/>
    <mergeCell ref="V1:Y1"/>
    <mergeCell ref="B1:E1"/>
    <mergeCell ref="F1:I1"/>
    <mergeCell ref="J1:M1"/>
    <mergeCell ref="N1:Q1"/>
    <mergeCell ref="R1:U1"/>
    <mergeCell ref="BF1:BI1"/>
    <mergeCell ref="BB1:BE1"/>
    <mergeCell ref="AX1:BA1"/>
    <mergeCell ref="AD1:AG1"/>
    <mergeCell ref="AH1:A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2019-11-16T22:25:59Z</dcterms:modified>
</cp:coreProperties>
</file>