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91307\Downloads\"/>
    </mc:Choice>
  </mc:AlternateContent>
  <xr:revisionPtr revIDLastSave="0" documentId="13_ncr:1_{4DAA4F2C-C202-4BEF-9102-D51707C16D2F}" xr6:coauthVersionLast="36" xr6:coauthVersionMax="47" xr10:uidLastSave="{00000000-0000-0000-0000-000000000000}"/>
  <bookViews>
    <workbookView xWindow="0" yWindow="0" windowWidth="28800" windowHeight="12225" activeTab="7" xr2:uid="{00000000-000D-0000-FFFF-FFFF00000000}"/>
  </bookViews>
  <sheets>
    <sheet name="Baza" sheetId="1" r:id="rId1"/>
    <sheet name="Zadania" sheetId="2" r:id="rId2"/>
    <sheet name="zad1" sheetId="3" r:id="rId3"/>
    <sheet name="zad2" sheetId="4" r:id="rId4"/>
    <sheet name="zad3i4" sheetId="5" r:id="rId5"/>
    <sheet name="zad5,6,7" sheetId="6" r:id="rId6"/>
    <sheet name="zad8" sheetId="7" r:id="rId7"/>
    <sheet name="zad9" sheetId="8" r:id="rId8"/>
  </sheets>
  <definedNames>
    <definedName name="_xlnm._FilterDatabase" localSheetId="0" hidden="1">Baza!$A$1:$N$37</definedName>
    <definedName name="_xlnm._FilterDatabase" localSheetId="2" hidden="1">zad1!$A$1:$N$37</definedName>
    <definedName name="_xlnm._FilterDatabase" localSheetId="3" hidden="1">zad2!$A$1:$N$37</definedName>
    <definedName name="_xlnm._FilterDatabase" localSheetId="4" hidden="1">zad3i4!$A$1:$N$37</definedName>
    <definedName name="_xlnm.Criteria" localSheetId="0">Baza!$P$1:$P$2</definedName>
    <definedName name="_xlnm.Criteria" localSheetId="4">zad3i4!$Q$21:$S$22</definedName>
    <definedName name="_xlnm.Extract" localSheetId="4">zad3i4!$Q$24:$AD$24</definedName>
  </definedNames>
  <calcPr calcId="191029"/>
</workbook>
</file>

<file path=xl/calcChain.xml><?xml version="1.0" encoding="utf-8"?>
<calcChain xmlns="http://schemas.openxmlformats.org/spreadsheetml/2006/main">
  <c r="I40" i="8" l="1"/>
  <c r="I39" i="8"/>
  <c r="I22" i="8"/>
  <c r="L43" i="7"/>
  <c r="L42" i="7"/>
  <c r="L34" i="7"/>
  <c r="L23" i="7"/>
  <c r="L12" i="7"/>
  <c r="L6" i="7"/>
  <c r="B8" i="6"/>
  <c r="B12" i="6"/>
  <c r="B4" i="6"/>
</calcChain>
</file>

<file path=xl/sharedStrings.xml><?xml version="1.0" encoding="utf-8"?>
<sst xmlns="http://schemas.openxmlformats.org/spreadsheetml/2006/main" count="2339" uniqueCount="142">
  <si>
    <t>LP.</t>
  </si>
  <si>
    <t>M</t>
  </si>
  <si>
    <t>niski</t>
  </si>
  <si>
    <t>w</t>
  </si>
  <si>
    <t>książki</t>
  </si>
  <si>
    <t>blond</t>
  </si>
  <si>
    <t>nieb.</t>
  </si>
  <si>
    <t>brak</t>
  </si>
  <si>
    <t>K</t>
  </si>
  <si>
    <t>średni</t>
  </si>
  <si>
    <t>ś</t>
  </si>
  <si>
    <t>podróże</t>
  </si>
  <si>
    <t>brąz</t>
  </si>
  <si>
    <t>zielone</t>
  </si>
  <si>
    <t>wysoki</t>
  </si>
  <si>
    <t>gotowanie</t>
  </si>
  <si>
    <t>czarne</t>
  </si>
  <si>
    <t>z</t>
  </si>
  <si>
    <t>kino</t>
  </si>
  <si>
    <t>rudy</t>
  </si>
  <si>
    <t>turystyka</t>
  </si>
  <si>
    <t>papierosy</t>
  </si>
  <si>
    <t>muzyka</t>
  </si>
  <si>
    <t>piwne</t>
  </si>
  <si>
    <t>filatelist.</t>
  </si>
  <si>
    <t>filmy</t>
  </si>
  <si>
    <t>brązow.</t>
  </si>
  <si>
    <t>komput.</t>
  </si>
  <si>
    <t>samochody</t>
  </si>
  <si>
    <t>teatr</t>
  </si>
  <si>
    <t>modelarstwo</t>
  </si>
  <si>
    <t>kobiety</t>
  </si>
  <si>
    <t>sport</t>
  </si>
  <si>
    <t>Nazwisko</t>
  </si>
  <si>
    <t>Imię</t>
  </si>
  <si>
    <t>Aleksander</t>
  </si>
  <si>
    <t>Barbara</t>
  </si>
  <si>
    <t>Katarzyna</t>
  </si>
  <si>
    <t>Bogdan</t>
  </si>
  <si>
    <t>Agata</t>
  </si>
  <si>
    <t>Anna</t>
  </si>
  <si>
    <t>Marek</t>
  </si>
  <si>
    <t>Zofia</t>
  </si>
  <si>
    <t>Bolesław</t>
  </si>
  <si>
    <t>Mieczysław</t>
  </si>
  <si>
    <t>Karolina</t>
  </si>
  <si>
    <t>Stefan</t>
  </si>
  <si>
    <t>Bartłomiej</t>
  </si>
  <si>
    <t>Joanna</t>
  </si>
  <si>
    <t>Marian</t>
  </si>
  <si>
    <t>Janina</t>
  </si>
  <si>
    <t>Jolanta</t>
  </si>
  <si>
    <t>Krzysztof</t>
  </si>
  <si>
    <t>Eugeniusz</t>
  </si>
  <si>
    <t>Renata</t>
  </si>
  <si>
    <t>Małgorzata</t>
  </si>
  <si>
    <t>Tomasz</t>
  </si>
  <si>
    <t>Magdalena</t>
  </si>
  <si>
    <t>Maciej</t>
  </si>
  <si>
    <t>Henryk</t>
  </si>
  <si>
    <t>Jadwiga</t>
  </si>
  <si>
    <t>Artur</t>
  </si>
  <si>
    <t>Mateusz</t>
  </si>
  <si>
    <t>Gruszka</t>
  </si>
  <si>
    <t>Kalinowska</t>
  </si>
  <si>
    <t>Majchrak</t>
  </si>
  <si>
    <t>Rogala</t>
  </si>
  <si>
    <t>Kalisiak</t>
  </si>
  <si>
    <t>Maja</t>
  </si>
  <si>
    <t>Adam</t>
  </si>
  <si>
    <t>Ewa</t>
  </si>
  <si>
    <t>Skoczyla</t>
  </si>
  <si>
    <t>Nowal</t>
  </si>
  <si>
    <t>Kowalski</t>
  </si>
  <si>
    <t>Kanecka</t>
  </si>
  <si>
    <t>Markowski</t>
  </si>
  <si>
    <t>Maciejuk</t>
  </si>
  <si>
    <t>Madaliński</t>
  </si>
  <si>
    <t>Naskręt</t>
  </si>
  <si>
    <t>Tokarczuk</t>
  </si>
  <si>
    <t>Nikiel</t>
  </si>
  <si>
    <t>Wiśniewska</t>
  </si>
  <si>
    <t>Dębski</t>
  </si>
  <si>
    <t>Kot</t>
  </si>
  <si>
    <t>Ogórek</t>
  </si>
  <si>
    <t>Zimna</t>
  </si>
  <si>
    <t>Baczyński</t>
  </si>
  <si>
    <t>Auguściak</t>
  </si>
  <si>
    <t>Czerwińska</t>
  </si>
  <si>
    <t>Dąbek</t>
  </si>
  <si>
    <t>Felisiak</t>
  </si>
  <si>
    <t>Grabowska</t>
  </si>
  <si>
    <t>Ignasiak</t>
  </si>
  <si>
    <t>Jabłoński</t>
  </si>
  <si>
    <t>Piekarz</t>
  </si>
  <si>
    <t>talarczyk</t>
  </si>
  <si>
    <t>Wąsik</t>
  </si>
  <si>
    <t>Badecka</t>
  </si>
  <si>
    <t>Markowska</t>
  </si>
  <si>
    <t>Nowacki</t>
  </si>
  <si>
    <t>Pokora</t>
  </si>
  <si>
    <t>hazard</t>
  </si>
  <si>
    <t>Król</t>
  </si>
  <si>
    <t>Płeć</t>
  </si>
  <si>
    <t>Data urodzenia</t>
  </si>
  <si>
    <t>Status materialny</t>
  </si>
  <si>
    <t>Wykształcenie</t>
  </si>
  <si>
    <t>Zainteresowanie</t>
  </si>
  <si>
    <t>Wzrost</t>
  </si>
  <si>
    <t>Waga</t>
  </si>
  <si>
    <t>Kolor włosów</t>
  </si>
  <si>
    <t>Kolor oczu</t>
  </si>
  <si>
    <t>Nałogi</t>
  </si>
  <si>
    <t>Dzieci</t>
  </si>
  <si>
    <t>Wyszukać wszystkich mężczyzn o statusie materialnym średnim lub wysokim – filtr niestandardowy.</t>
  </si>
  <si>
    <t>Podać liczbę osób o wadze powyżej 75 kilogramów – funkcje bazy danych.</t>
  </si>
  <si>
    <t>Podać średni wzrost mężczyzn z wykształceniem wyższym – funkcje bazy danych.</t>
  </si>
  <si>
    <t>Podać liczbę osób których nazwiska zaczynają się od liter P lub O – funkcje bazy danych.</t>
  </si>
  <si>
    <t>Wprowadzić ograniczenia do bazy na kolumny data urodzenia, wzrost, waga, kolor oczu – sprawdzanie poprawności.</t>
  </si>
  <si>
    <t>Lp.</t>
  </si>
  <si>
    <t>Treść</t>
  </si>
  <si>
    <t>Wyszukać wszystkie osoby z wykształceniem wyższym o wzroście do 180 cm – autofiltr</t>
  </si>
  <si>
    <t>Podać liczbę osób ze względu na  kolor oczu – suma częściowa</t>
  </si>
  <si>
    <t>Podać średni wzrost z podziałem na płeć – suma częściowa.</t>
  </si>
  <si>
    <t>Wyszukać  i wypisać obok bazy wszystkie kobiety, które interesują się podróżami, turystyką lub filmem – filtr zaawansowany.</t>
  </si>
  <si>
    <t>Wyszukać i wypisać obok bazy wszystkie kobiety bez nałogów i o czarnym kolorze oczu – filtr zaawansowany.</t>
  </si>
  <si>
    <t>Ile</t>
  </si>
  <si>
    <t>&gt;75</t>
  </si>
  <si>
    <t>Sr wzrost</t>
  </si>
  <si>
    <t>ile</t>
  </si>
  <si>
    <t>P*</t>
  </si>
  <si>
    <t>O*</t>
  </si>
  <si>
    <t>brązow. Liczba</t>
  </si>
  <si>
    <t>czarne Liczba</t>
  </si>
  <si>
    <t>nieb. Liczba</t>
  </si>
  <si>
    <t>piwne Liczba</t>
  </si>
  <si>
    <t>zielone Liczba</t>
  </si>
  <si>
    <t>Licznik całkowity</t>
  </si>
  <si>
    <t>nie robic</t>
  </si>
  <si>
    <t>K Średnia</t>
  </si>
  <si>
    <t>M Średnia</t>
  </si>
  <si>
    <t>Średnia całkowita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</si>
</sst>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 CE"/>
      <charset val="238"/>
    </font>
    <font>
      <sz val="10"/>
      <name val="Arial CE"/>
      <charset val="238"/>
    </font>
    <font>
      <b/>
      <sz val="10"/>
      <name val="Arial CE"/>
      <charset val="238"/>
    </font>
    <font>
      <sz val="12"/>
      <name val="Times New Roman"/>
      <family val="1"/>
      <charset val="238"/>
    </font>
    <font>
      <b/>
      <sz val="12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1" xfId="1" applyBorder="1"/>
    <xf numFmtId="0" fontId="1" fillId="0" borderId="1" xfId="1" applyBorder="1" applyAlignment="1">
      <alignment horizontal="center"/>
    </xf>
    <xf numFmtId="14" fontId="1" fillId="0" borderId="1" xfId="1" applyNumberFormat="1" applyBorder="1" applyAlignment="1">
      <alignment horizontal="center"/>
    </xf>
    <xf numFmtId="0" fontId="1" fillId="0" borderId="1" xfId="1" applyFont="1" applyBorder="1"/>
    <xf numFmtId="0" fontId="1" fillId="0" borderId="1" xfId="1" applyFont="1" applyBorder="1" applyAlignment="1">
      <alignment horizontal="center"/>
    </xf>
    <xf numFmtId="0" fontId="0" fillId="0" borderId="1" xfId="1" applyFont="1" applyBorder="1"/>
    <xf numFmtId="0" fontId="2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1" applyFont="1" applyBorder="1" applyAlignment="1">
      <alignment horizontal="center"/>
    </xf>
    <xf numFmtId="0" fontId="3" fillId="0" borderId="0" xfId="0" applyFont="1" applyAlignment="1">
      <alignment horizontal="justify"/>
    </xf>
    <xf numFmtId="0" fontId="0" fillId="0" borderId="0" xfId="0" applyAlignment="1"/>
    <xf numFmtId="0" fontId="2" fillId="0" borderId="0" xfId="1" applyFont="1" applyBorder="1" applyAlignment="1">
      <alignment horizontal="center"/>
    </xf>
    <xf numFmtId="14" fontId="0" fillId="0" borderId="0" xfId="1" applyNumberFormat="1" applyFont="1" applyBorder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1" fillId="0" borderId="0" xfId="1" applyFill="1" applyBorder="1" applyAlignment="1">
      <alignment horizontal="center"/>
    </xf>
    <xf numFmtId="0" fontId="1" fillId="0" borderId="0" xfId="1" applyBorder="1"/>
    <xf numFmtId="0" fontId="1" fillId="0" borderId="0" xfId="1" applyFont="1" applyBorder="1"/>
    <xf numFmtId="0" fontId="1" fillId="0" borderId="0" xfId="1" applyBorder="1" applyAlignment="1">
      <alignment horizontal="center"/>
    </xf>
    <xf numFmtId="14" fontId="1" fillId="0" borderId="0" xfId="1" applyNumberFormat="1" applyBorder="1" applyAlignment="1">
      <alignment horizontal="center"/>
    </xf>
  </cellXfs>
  <cellStyles count="2">
    <cellStyle name="Normalny" xfId="0" builtinId="0"/>
    <cellStyle name="Normalny_Student_3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workbookViewId="0">
      <selection activeCell="B3" sqref="A1:XFD1048576"/>
    </sheetView>
  </sheetViews>
  <sheetFormatPr defaultRowHeight="12.75" x14ac:dyDescent="0.2"/>
  <cols>
    <col min="1" max="1" width="4" bestFit="1" customWidth="1"/>
    <col min="2" max="2" width="11" bestFit="1" customWidth="1"/>
    <col min="3" max="3" width="10.7109375" bestFit="1" customWidth="1"/>
    <col min="4" max="4" width="5" bestFit="1" customWidth="1"/>
    <col min="5" max="5" width="15" bestFit="1" customWidth="1"/>
    <col min="6" max="6" width="17" bestFit="1" customWidth="1"/>
    <col min="7" max="7" width="14.140625" bestFit="1" customWidth="1"/>
    <col min="8" max="8" width="16.140625" bestFit="1" customWidth="1"/>
    <col min="9" max="9" width="7.140625" bestFit="1" customWidth="1"/>
    <col min="10" max="10" width="6.28515625" bestFit="1" customWidth="1"/>
    <col min="11" max="11" width="13.42578125" bestFit="1" customWidth="1"/>
    <col min="12" max="12" width="10.7109375" bestFit="1" customWidth="1"/>
    <col min="13" max="13" width="9" bestFit="1" customWidth="1"/>
    <col min="14" max="14" width="6.5703125" bestFit="1" customWidth="1"/>
    <col min="16" max="16" width="13.7109375" bestFit="1" customWidth="1"/>
  </cols>
  <sheetData>
    <row r="1" spans="1:16" s="8" customFormat="1" x14ac:dyDescent="0.2">
      <c r="A1" s="7" t="s">
        <v>0</v>
      </c>
      <c r="B1" s="7" t="s">
        <v>33</v>
      </c>
      <c r="C1" s="7" t="s">
        <v>34</v>
      </c>
      <c r="D1" s="7" t="s">
        <v>103</v>
      </c>
      <c r="E1" s="7" t="s">
        <v>104</v>
      </c>
      <c r="F1" s="7" t="s">
        <v>105</v>
      </c>
      <c r="G1" s="7" t="s">
        <v>106</v>
      </c>
      <c r="H1" s="7" t="s">
        <v>107</v>
      </c>
      <c r="I1" s="7" t="s">
        <v>108</v>
      </c>
      <c r="J1" s="7" t="s">
        <v>109</v>
      </c>
      <c r="K1" s="7" t="s">
        <v>110</v>
      </c>
      <c r="L1" s="7" t="s">
        <v>111</v>
      </c>
      <c r="M1" s="7" t="s">
        <v>112</v>
      </c>
      <c r="N1" s="7" t="s">
        <v>113</v>
      </c>
      <c r="P1" s="12"/>
    </row>
    <row r="2" spans="1:16" x14ac:dyDescent="0.2">
      <c r="A2" s="1">
        <v>1</v>
      </c>
      <c r="B2" s="4" t="s">
        <v>63</v>
      </c>
      <c r="C2" s="4" t="s">
        <v>35</v>
      </c>
      <c r="D2" s="2" t="s">
        <v>1</v>
      </c>
      <c r="E2" s="3">
        <v>22217</v>
      </c>
      <c r="F2" s="2" t="s">
        <v>2</v>
      </c>
      <c r="G2" s="2" t="s">
        <v>3</v>
      </c>
      <c r="H2" s="2" t="s">
        <v>4</v>
      </c>
      <c r="I2" s="1">
        <v>178</v>
      </c>
      <c r="J2" s="1">
        <v>79</v>
      </c>
      <c r="K2" s="2" t="s">
        <v>5</v>
      </c>
      <c r="L2" s="2" t="s">
        <v>6</v>
      </c>
      <c r="M2" s="2" t="s">
        <v>7</v>
      </c>
      <c r="N2" s="2" t="s">
        <v>7</v>
      </c>
      <c r="P2" s="13"/>
    </row>
    <row r="3" spans="1:16" x14ac:dyDescent="0.2">
      <c r="A3" s="1">
        <v>2</v>
      </c>
      <c r="B3" s="4" t="s">
        <v>64</v>
      </c>
      <c r="C3" s="4" t="s">
        <v>36</v>
      </c>
      <c r="D3" s="2" t="s">
        <v>8</v>
      </c>
      <c r="E3" s="3">
        <v>22373</v>
      </c>
      <c r="F3" s="2" t="s">
        <v>9</v>
      </c>
      <c r="G3" s="2" t="s">
        <v>10</v>
      </c>
      <c r="H3" s="2" t="s">
        <v>11</v>
      </c>
      <c r="I3" s="1">
        <v>164</v>
      </c>
      <c r="J3" s="1">
        <v>65</v>
      </c>
      <c r="K3" s="2" t="s">
        <v>12</v>
      </c>
      <c r="L3" s="2" t="s">
        <v>13</v>
      </c>
      <c r="M3" s="2" t="s">
        <v>7</v>
      </c>
      <c r="N3" s="2" t="s">
        <v>7</v>
      </c>
    </row>
    <row r="4" spans="1:16" x14ac:dyDescent="0.2">
      <c r="A4" s="1">
        <v>3</v>
      </c>
      <c r="B4" s="4" t="s">
        <v>65</v>
      </c>
      <c r="C4" s="4" t="s">
        <v>37</v>
      </c>
      <c r="D4" s="2" t="s">
        <v>8</v>
      </c>
      <c r="E4" s="3">
        <v>22718</v>
      </c>
      <c r="F4" s="2" t="s">
        <v>14</v>
      </c>
      <c r="G4" s="2" t="s">
        <v>3</v>
      </c>
      <c r="H4" s="2" t="s">
        <v>15</v>
      </c>
      <c r="I4" s="1">
        <v>170</v>
      </c>
      <c r="J4" s="1">
        <v>71</v>
      </c>
      <c r="K4" s="2" t="s">
        <v>16</v>
      </c>
      <c r="L4" s="2" t="s">
        <v>6</v>
      </c>
      <c r="M4" s="2" t="s">
        <v>7</v>
      </c>
      <c r="N4" s="2">
        <v>2</v>
      </c>
    </row>
    <row r="5" spans="1:16" x14ac:dyDescent="0.2">
      <c r="A5" s="1">
        <v>4</v>
      </c>
      <c r="B5" s="4" t="s">
        <v>66</v>
      </c>
      <c r="C5" s="4" t="s">
        <v>68</v>
      </c>
      <c r="D5" s="2" t="s">
        <v>8</v>
      </c>
      <c r="E5" s="3">
        <v>22807</v>
      </c>
      <c r="F5" s="2" t="s">
        <v>2</v>
      </c>
      <c r="G5" s="2" t="s">
        <v>17</v>
      </c>
      <c r="H5" s="2" t="s">
        <v>18</v>
      </c>
      <c r="I5" s="1">
        <v>156</v>
      </c>
      <c r="J5" s="1">
        <v>62</v>
      </c>
      <c r="K5" s="2" t="s">
        <v>19</v>
      </c>
      <c r="L5" s="2" t="s">
        <v>16</v>
      </c>
      <c r="M5" s="2" t="s">
        <v>7</v>
      </c>
      <c r="N5" s="2" t="s">
        <v>7</v>
      </c>
    </row>
    <row r="6" spans="1:16" x14ac:dyDescent="0.2">
      <c r="A6" s="1">
        <v>5</v>
      </c>
      <c r="B6" s="4" t="s">
        <v>67</v>
      </c>
      <c r="C6" s="4" t="s">
        <v>69</v>
      </c>
      <c r="D6" s="2" t="s">
        <v>1</v>
      </c>
      <c r="E6" s="3">
        <v>23484</v>
      </c>
      <c r="F6" s="2" t="s">
        <v>9</v>
      </c>
      <c r="G6" s="2" t="s">
        <v>3</v>
      </c>
      <c r="H6" s="2" t="s">
        <v>20</v>
      </c>
      <c r="I6" s="1">
        <v>200</v>
      </c>
      <c r="J6" s="1">
        <v>78</v>
      </c>
      <c r="K6" s="2" t="s">
        <v>19</v>
      </c>
      <c r="L6" s="2" t="s">
        <v>16</v>
      </c>
      <c r="M6" s="2" t="s">
        <v>21</v>
      </c>
      <c r="N6" s="2" t="s">
        <v>7</v>
      </c>
    </row>
    <row r="7" spans="1:16" x14ac:dyDescent="0.2">
      <c r="A7" s="1">
        <v>6</v>
      </c>
      <c r="B7" s="4" t="s">
        <v>100</v>
      </c>
      <c r="C7" s="4" t="s">
        <v>70</v>
      </c>
      <c r="D7" s="2" t="s">
        <v>8</v>
      </c>
      <c r="E7" s="3">
        <v>24074</v>
      </c>
      <c r="F7" s="2" t="s">
        <v>9</v>
      </c>
      <c r="G7" s="2" t="s">
        <v>10</v>
      </c>
      <c r="H7" s="2" t="s">
        <v>22</v>
      </c>
      <c r="I7" s="1">
        <v>180</v>
      </c>
      <c r="J7" s="1">
        <v>81</v>
      </c>
      <c r="K7" s="2" t="s">
        <v>5</v>
      </c>
      <c r="L7" s="2" t="s">
        <v>6</v>
      </c>
      <c r="M7" s="2" t="s">
        <v>21</v>
      </c>
      <c r="N7" s="2" t="s">
        <v>7</v>
      </c>
    </row>
    <row r="8" spans="1:16" x14ac:dyDescent="0.2">
      <c r="A8" s="1">
        <v>7</v>
      </c>
      <c r="B8" s="4" t="s">
        <v>99</v>
      </c>
      <c r="C8" s="4" t="s">
        <v>38</v>
      </c>
      <c r="D8" s="2" t="s">
        <v>1</v>
      </c>
      <c r="E8" s="3">
        <v>23075</v>
      </c>
      <c r="F8" s="2" t="s">
        <v>14</v>
      </c>
      <c r="G8" s="2" t="s">
        <v>3</v>
      </c>
      <c r="H8" s="2" t="s">
        <v>22</v>
      </c>
      <c r="I8" s="1">
        <v>176</v>
      </c>
      <c r="J8" s="1">
        <v>77</v>
      </c>
      <c r="K8" s="2" t="s">
        <v>16</v>
      </c>
      <c r="L8" s="2" t="s">
        <v>13</v>
      </c>
      <c r="M8" s="2" t="s">
        <v>7</v>
      </c>
      <c r="N8" s="2" t="s">
        <v>7</v>
      </c>
    </row>
    <row r="9" spans="1:16" x14ac:dyDescent="0.2">
      <c r="A9" s="1">
        <v>8</v>
      </c>
      <c r="B9" s="4" t="s">
        <v>98</v>
      </c>
      <c r="C9" s="4" t="s">
        <v>39</v>
      </c>
      <c r="D9" s="2" t="s">
        <v>8</v>
      </c>
      <c r="E9" s="3">
        <v>23411</v>
      </c>
      <c r="F9" s="2" t="s">
        <v>2</v>
      </c>
      <c r="G9" s="2" t="s">
        <v>10</v>
      </c>
      <c r="H9" s="2" t="s">
        <v>4</v>
      </c>
      <c r="I9" s="1">
        <v>166</v>
      </c>
      <c r="J9" s="1">
        <v>67</v>
      </c>
      <c r="K9" s="2" t="s">
        <v>5</v>
      </c>
      <c r="L9" s="2" t="s">
        <v>23</v>
      </c>
      <c r="M9" s="2" t="s">
        <v>7</v>
      </c>
      <c r="N9" s="2">
        <v>1</v>
      </c>
    </row>
    <row r="10" spans="1:16" x14ac:dyDescent="0.2">
      <c r="A10" s="1">
        <v>9</v>
      </c>
      <c r="B10" s="4" t="s">
        <v>97</v>
      </c>
      <c r="C10" s="4" t="s">
        <v>40</v>
      </c>
      <c r="D10" s="2" t="s">
        <v>8</v>
      </c>
      <c r="E10" s="3">
        <v>24202.571428571428</v>
      </c>
      <c r="F10" s="2" t="s">
        <v>9</v>
      </c>
      <c r="G10" s="2" t="s">
        <v>17</v>
      </c>
      <c r="H10" s="2" t="s">
        <v>11</v>
      </c>
      <c r="I10" s="1">
        <v>165</v>
      </c>
      <c r="J10" s="1">
        <v>66</v>
      </c>
      <c r="K10" s="2" t="s">
        <v>5</v>
      </c>
      <c r="L10" s="2" t="s">
        <v>16</v>
      </c>
      <c r="M10" s="2" t="s">
        <v>21</v>
      </c>
      <c r="N10" s="2" t="s">
        <v>7</v>
      </c>
    </row>
    <row r="11" spans="1:16" x14ac:dyDescent="0.2">
      <c r="A11" s="1">
        <v>10</v>
      </c>
      <c r="B11" s="4" t="s">
        <v>96</v>
      </c>
      <c r="C11" s="4" t="s">
        <v>41</v>
      </c>
      <c r="D11" s="2" t="s">
        <v>1</v>
      </c>
      <c r="E11" s="3">
        <v>23327.107142857141</v>
      </c>
      <c r="F11" s="2" t="s">
        <v>9</v>
      </c>
      <c r="G11" s="2" t="s">
        <v>10</v>
      </c>
      <c r="H11" s="2" t="s">
        <v>24</v>
      </c>
      <c r="I11" s="1">
        <v>198</v>
      </c>
      <c r="J11" s="1">
        <v>99</v>
      </c>
      <c r="K11" s="2" t="s">
        <v>12</v>
      </c>
      <c r="L11" s="2" t="s">
        <v>23</v>
      </c>
      <c r="M11" s="2" t="s">
        <v>7</v>
      </c>
      <c r="N11" s="2" t="s">
        <v>7</v>
      </c>
    </row>
    <row r="12" spans="1:16" x14ac:dyDescent="0.2">
      <c r="A12" s="1">
        <v>11</v>
      </c>
      <c r="B12" s="4" t="s">
        <v>95</v>
      </c>
      <c r="C12" s="4" t="s">
        <v>42</v>
      </c>
      <c r="D12" s="2" t="s">
        <v>8</v>
      </c>
      <c r="E12" s="3">
        <v>24286.464285714283</v>
      </c>
      <c r="F12" s="2" t="s">
        <v>14</v>
      </c>
      <c r="G12" s="2" t="s">
        <v>10</v>
      </c>
      <c r="H12" s="2" t="s">
        <v>25</v>
      </c>
      <c r="I12" s="1">
        <v>160</v>
      </c>
      <c r="J12" s="1">
        <v>61</v>
      </c>
      <c r="K12" s="2" t="s">
        <v>16</v>
      </c>
      <c r="L12" s="2" t="s">
        <v>26</v>
      </c>
      <c r="M12" s="2" t="s">
        <v>21</v>
      </c>
      <c r="N12" s="2" t="s">
        <v>7</v>
      </c>
    </row>
    <row r="13" spans="1:16" x14ac:dyDescent="0.2">
      <c r="A13" s="1">
        <v>12</v>
      </c>
      <c r="B13" s="4" t="s">
        <v>94</v>
      </c>
      <c r="C13" s="4" t="s">
        <v>36</v>
      </c>
      <c r="D13" s="2" t="s">
        <v>8</v>
      </c>
      <c r="E13" s="3">
        <v>23941.464285714283</v>
      </c>
      <c r="F13" s="2" t="s">
        <v>2</v>
      </c>
      <c r="G13" s="2" t="s">
        <v>10</v>
      </c>
      <c r="H13" s="2" t="s">
        <v>22</v>
      </c>
      <c r="I13" s="1">
        <v>172</v>
      </c>
      <c r="J13" s="1">
        <v>73</v>
      </c>
      <c r="K13" s="2" t="s">
        <v>16</v>
      </c>
      <c r="L13" s="2" t="s">
        <v>23</v>
      </c>
      <c r="M13" s="5" t="s">
        <v>101</v>
      </c>
      <c r="N13" s="2" t="s">
        <v>7</v>
      </c>
    </row>
    <row r="14" spans="1:16" x14ac:dyDescent="0.2">
      <c r="A14" s="1">
        <v>13</v>
      </c>
      <c r="B14" s="4" t="s">
        <v>93</v>
      </c>
      <c r="C14" s="4" t="s">
        <v>43</v>
      </c>
      <c r="D14" s="2" t="s">
        <v>1</v>
      </c>
      <c r="E14" s="3">
        <v>24030.464285714283</v>
      </c>
      <c r="F14" s="2" t="s">
        <v>9</v>
      </c>
      <c r="G14" s="2" t="s">
        <v>3</v>
      </c>
      <c r="H14" s="2" t="s">
        <v>4</v>
      </c>
      <c r="I14" s="1">
        <v>188</v>
      </c>
      <c r="J14" s="1">
        <v>89</v>
      </c>
      <c r="K14" s="2" t="s">
        <v>16</v>
      </c>
      <c r="L14" s="2" t="s">
        <v>6</v>
      </c>
      <c r="M14" s="2" t="s">
        <v>21</v>
      </c>
      <c r="N14" s="2">
        <v>2</v>
      </c>
    </row>
    <row r="15" spans="1:16" x14ac:dyDescent="0.2">
      <c r="A15" s="1">
        <v>14</v>
      </c>
      <c r="B15" s="4" t="s">
        <v>92</v>
      </c>
      <c r="C15" s="4" t="s">
        <v>44</v>
      </c>
      <c r="D15" s="2" t="s">
        <v>1</v>
      </c>
      <c r="E15" s="3">
        <v>23353.464285714283</v>
      </c>
      <c r="F15" s="2" t="s">
        <v>14</v>
      </c>
      <c r="G15" s="2" t="s">
        <v>3</v>
      </c>
      <c r="H15" s="2" t="s">
        <v>27</v>
      </c>
      <c r="I15" s="1">
        <v>176</v>
      </c>
      <c r="J15" s="1">
        <v>77</v>
      </c>
      <c r="K15" s="2" t="s">
        <v>19</v>
      </c>
      <c r="L15" s="2" t="s">
        <v>6</v>
      </c>
      <c r="M15" s="2" t="s">
        <v>7</v>
      </c>
      <c r="N15" s="2" t="s">
        <v>7</v>
      </c>
    </row>
    <row r="16" spans="1:16" x14ac:dyDescent="0.2">
      <c r="A16" s="1">
        <v>15</v>
      </c>
      <c r="B16" s="4" t="s">
        <v>91</v>
      </c>
      <c r="C16" s="4" t="s">
        <v>45</v>
      </c>
      <c r="D16" s="2" t="s">
        <v>8</v>
      </c>
      <c r="E16" s="3">
        <v>23943.464285714283</v>
      </c>
      <c r="F16" s="2" t="s">
        <v>2</v>
      </c>
      <c r="G16" s="2" t="s">
        <v>17</v>
      </c>
      <c r="H16" s="2" t="s">
        <v>15</v>
      </c>
      <c r="I16" s="1">
        <v>163</v>
      </c>
      <c r="J16" s="1">
        <v>64</v>
      </c>
      <c r="K16" s="2" t="s">
        <v>5</v>
      </c>
      <c r="L16" s="2" t="s">
        <v>13</v>
      </c>
      <c r="M16" s="2" t="s">
        <v>7</v>
      </c>
      <c r="N16" s="2" t="s">
        <v>7</v>
      </c>
    </row>
    <row r="17" spans="1:14" x14ac:dyDescent="0.2">
      <c r="A17" s="1">
        <v>16</v>
      </c>
      <c r="B17" s="4" t="s">
        <v>90</v>
      </c>
      <c r="C17" s="4" t="s">
        <v>46</v>
      </c>
      <c r="D17" s="2" t="s">
        <v>1</v>
      </c>
      <c r="E17" s="3">
        <v>24942.464282407407</v>
      </c>
      <c r="F17" s="2" t="s">
        <v>14</v>
      </c>
      <c r="G17" s="2" t="s">
        <v>10</v>
      </c>
      <c r="H17" s="2" t="s">
        <v>20</v>
      </c>
      <c r="I17" s="1">
        <v>180</v>
      </c>
      <c r="J17" s="1">
        <v>81</v>
      </c>
      <c r="K17" s="2" t="s">
        <v>5</v>
      </c>
      <c r="L17" s="2" t="s">
        <v>23</v>
      </c>
      <c r="M17" s="2" t="s">
        <v>7</v>
      </c>
      <c r="N17" s="2" t="s">
        <v>7</v>
      </c>
    </row>
    <row r="18" spans="1:14" x14ac:dyDescent="0.2">
      <c r="A18" s="1">
        <v>17</v>
      </c>
      <c r="B18" s="4" t="s">
        <v>89</v>
      </c>
      <c r="C18" s="4" t="s">
        <v>47</v>
      </c>
      <c r="D18" s="2" t="s">
        <v>1</v>
      </c>
      <c r="E18" s="3">
        <v>25278.464285714283</v>
      </c>
      <c r="F18" s="2" t="s">
        <v>14</v>
      </c>
      <c r="G18" s="2" t="s">
        <v>10</v>
      </c>
      <c r="H18" s="2" t="s">
        <v>28</v>
      </c>
      <c r="I18" s="1">
        <v>179</v>
      </c>
      <c r="J18" s="1">
        <v>80</v>
      </c>
      <c r="K18" s="2" t="s">
        <v>16</v>
      </c>
      <c r="L18" s="2" t="s">
        <v>16</v>
      </c>
      <c r="M18" s="2" t="s">
        <v>7</v>
      </c>
      <c r="N18" s="2" t="s">
        <v>7</v>
      </c>
    </row>
    <row r="19" spans="1:14" x14ac:dyDescent="0.2">
      <c r="A19" s="1">
        <v>18</v>
      </c>
      <c r="B19" s="4" t="s">
        <v>88</v>
      </c>
      <c r="C19" s="4" t="s">
        <v>37</v>
      </c>
      <c r="D19" s="2" t="s">
        <v>8</v>
      </c>
      <c r="E19" s="3">
        <v>23731.857142857141</v>
      </c>
      <c r="F19" s="2" t="s">
        <v>2</v>
      </c>
      <c r="G19" s="2" t="s">
        <v>10</v>
      </c>
      <c r="H19" s="2" t="s">
        <v>22</v>
      </c>
      <c r="I19" s="1">
        <v>163</v>
      </c>
      <c r="J19" s="1">
        <v>64</v>
      </c>
      <c r="K19" s="2" t="s">
        <v>5</v>
      </c>
      <c r="L19" s="2" t="s">
        <v>6</v>
      </c>
      <c r="M19" s="2" t="s">
        <v>21</v>
      </c>
      <c r="N19" s="2" t="s">
        <v>7</v>
      </c>
    </row>
    <row r="20" spans="1:14" x14ac:dyDescent="0.2">
      <c r="A20" s="1">
        <v>19</v>
      </c>
      <c r="B20" s="4" t="s">
        <v>87</v>
      </c>
      <c r="C20" s="4" t="s">
        <v>48</v>
      </c>
      <c r="D20" s="2" t="s">
        <v>8</v>
      </c>
      <c r="E20" s="3">
        <v>25362.357142857141</v>
      </c>
      <c r="F20" s="2" t="s">
        <v>9</v>
      </c>
      <c r="G20" s="2" t="s">
        <v>10</v>
      </c>
      <c r="H20" s="2" t="s">
        <v>4</v>
      </c>
      <c r="I20" s="1">
        <v>170</v>
      </c>
      <c r="J20" s="1">
        <v>71</v>
      </c>
      <c r="K20" s="2" t="s">
        <v>5</v>
      </c>
      <c r="L20" s="2" t="s">
        <v>13</v>
      </c>
      <c r="M20" s="2" t="s">
        <v>7</v>
      </c>
      <c r="N20" s="2">
        <v>3</v>
      </c>
    </row>
    <row r="21" spans="1:14" x14ac:dyDescent="0.2">
      <c r="A21" s="1">
        <v>20</v>
      </c>
      <c r="B21" s="4" t="s">
        <v>86</v>
      </c>
      <c r="C21" s="4" t="s">
        <v>49</v>
      </c>
      <c r="D21" s="2" t="s">
        <v>1</v>
      </c>
      <c r="E21" s="3">
        <v>23647.964285714283</v>
      </c>
      <c r="F21" s="2" t="s">
        <v>9</v>
      </c>
      <c r="G21" s="2" t="s">
        <v>3</v>
      </c>
      <c r="H21" s="2" t="s">
        <v>15</v>
      </c>
      <c r="I21" s="1">
        <v>201</v>
      </c>
      <c r="J21" s="1">
        <v>89</v>
      </c>
      <c r="K21" s="2" t="s">
        <v>12</v>
      </c>
      <c r="L21" s="2" t="s">
        <v>23</v>
      </c>
      <c r="M21" s="2" t="s">
        <v>21</v>
      </c>
      <c r="N21" s="2" t="s">
        <v>7</v>
      </c>
    </row>
    <row r="22" spans="1:14" x14ac:dyDescent="0.2">
      <c r="A22" s="1">
        <v>21</v>
      </c>
      <c r="B22" s="4" t="s">
        <v>85</v>
      </c>
      <c r="C22" s="4" t="s">
        <v>42</v>
      </c>
      <c r="D22" s="2" t="s">
        <v>8</v>
      </c>
      <c r="E22" s="3">
        <v>24324.964285714283</v>
      </c>
      <c r="F22" s="2" t="s">
        <v>9</v>
      </c>
      <c r="G22" s="2" t="s">
        <v>3</v>
      </c>
      <c r="H22" s="2" t="s">
        <v>15</v>
      </c>
      <c r="I22" s="1">
        <v>155</v>
      </c>
      <c r="J22" s="1">
        <v>46</v>
      </c>
      <c r="K22" s="2" t="s">
        <v>19</v>
      </c>
      <c r="L22" s="2" t="s">
        <v>6</v>
      </c>
      <c r="M22" s="2" t="s">
        <v>7</v>
      </c>
      <c r="N22" s="2" t="s">
        <v>7</v>
      </c>
    </row>
    <row r="23" spans="1:14" x14ac:dyDescent="0.2">
      <c r="A23" s="1">
        <v>22</v>
      </c>
      <c r="B23" s="4" t="s">
        <v>84</v>
      </c>
      <c r="C23" s="4" t="s">
        <v>50</v>
      </c>
      <c r="D23" s="2" t="s">
        <v>8</v>
      </c>
      <c r="E23" s="3">
        <v>24914.964285714283</v>
      </c>
      <c r="F23" s="2" t="s">
        <v>9</v>
      </c>
      <c r="G23" s="2" t="s">
        <v>17</v>
      </c>
      <c r="H23" s="2" t="s">
        <v>29</v>
      </c>
      <c r="I23" s="1">
        <v>167</v>
      </c>
      <c r="J23" s="1">
        <v>68</v>
      </c>
      <c r="K23" s="2" t="s">
        <v>16</v>
      </c>
      <c r="L23" s="2" t="s">
        <v>6</v>
      </c>
      <c r="M23" s="2" t="s">
        <v>7</v>
      </c>
      <c r="N23" s="2" t="s">
        <v>7</v>
      </c>
    </row>
    <row r="24" spans="1:14" x14ac:dyDescent="0.2">
      <c r="A24" s="1">
        <v>23</v>
      </c>
      <c r="B24" s="6" t="s">
        <v>102</v>
      </c>
      <c r="C24" s="4" t="s">
        <v>51</v>
      </c>
      <c r="D24" s="2" t="s">
        <v>8</v>
      </c>
      <c r="E24" s="3">
        <v>23915.964285714283</v>
      </c>
      <c r="F24" s="2" t="s">
        <v>2</v>
      </c>
      <c r="G24" s="2" t="s">
        <v>10</v>
      </c>
      <c r="H24" s="2" t="s">
        <v>22</v>
      </c>
      <c r="I24" s="1">
        <v>159</v>
      </c>
      <c r="J24" s="1">
        <v>60</v>
      </c>
      <c r="K24" s="2" t="s">
        <v>16</v>
      </c>
      <c r="L24" s="2" t="s">
        <v>26</v>
      </c>
      <c r="M24" s="2" t="s">
        <v>7</v>
      </c>
      <c r="N24" s="2" t="s">
        <v>7</v>
      </c>
    </row>
    <row r="25" spans="1:14" x14ac:dyDescent="0.2">
      <c r="A25" s="1">
        <v>24</v>
      </c>
      <c r="B25" s="4" t="s">
        <v>83</v>
      </c>
      <c r="C25" s="4" t="s">
        <v>52</v>
      </c>
      <c r="D25" s="2" t="s">
        <v>1</v>
      </c>
      <c r="E25" s="3">
        <v>24251.964285714283</v>
      </c>
      <c r="F25" s="2" t="s">
        <v>9</v>
      </c>
      <c r="G25" s="2" t="s">
        <v>10</v>
      </c>
      <c r="H25" s="2" t="s">
        <v>30</v>
      </c>
      <c r="I25" s="1">
        <v>179</v>
      </c>
      <c r="J25" s="1">
        <v>80</v>
      </c>
      <c r="K25" s="2" t="s">
        <v>19</v>
      </c>
      <c r="L25" s="2" t="s">
        <v>23</v>
      </c>
      <c r="M25" s="5" t="s">
        <v>101</v>
      </c>
      <c r="N25" s="2">
        <v>1</v>
      </c>
    </row>
    <row r="26" spans="1:14" x14ac:dyDescent="0.2">
      <c r="A26" s="1">
        <v>25</v>
      </c>
      <c r="B26" s="4" t="s">
        <v>82</v>
      </c>
      <c r="C26" s="4" t="s">
        <v>53</v>
      </c>
      <c r="D26" s="2" t="s">
        <v>1</v>
      </c>
      <c r="E26" s="3">
        <v>23376.5</v>
      </c>
      <c r="F26" s="2" t="s">
        <v>9</v>
      </c>
      <c r="G26" s="2" t="s">
        <v>17</v>
      </c>
      <c r="H26" s="2" t="s">
        <v>28</v>
      </c>
      <c r="I26" s="1">
        <v>184</v>
      </c>
      <c r="J26" s="1">
        <v>104</v>
      </c>
      <c r="K26" s="2" t="s">
        <v>19</v>
      </c>
      <c r="L26" s="2" t="s">
        <v>23</v>
      </c>
      <c r="M26" s="2" t="s">
        <v>7</v>
      </c>
      <c r="N26" s="2" t="s">
        <v>7</v>
      </c>
    </row>
    <row r="27" spans="1:14" x14ac:dyDescent="0.2">
      <c r="A27" s="1">
        <v>26</v>
      </c>
      <c r="B27" s="4" t="s">
        <v>81</v>
      </c>
      <c r="C27" s="4" t="s">
        <v>54</v>
      </c>
      <c r="D27" s="2" t="s">
        <v>8</v>
      </c>
      <c r="E27" s="3">
        <v>24335.857142857138</v>
      </c>
      <c r="F27" s="2" t="s">
        <v>9</v>
      </c>
      <c r="G27" s="2" t="s">
        <v>10</v>
      </c>
      <c r="H27" s="2" t="s">
        <v>20</v>
      </c>
      <c r="I27" s="1">
        <v>169</v>
      </c>
      <c r="J27" s="1">
        <v>70</v>
      </c>
      <c r="K27" s="2" t="s">
        <v>5</v>
      </c>
      <c r="L27" s="2" t="s">
        <v>13</v>
      </c>
      <c r="M27" s="2" t="s">
        <v>21</v>
      </c>
      <c r="N27" s="2">
        <v>1</v>
      </c>
    </row>
    <row r="28" spans="1:14" x14ac:dyDescent="0.2">
      <c r="A28" s="1">
        <v>27</v>
      </c>
      <c r="B28" s="4" t="s">
        <v>80</v>
      </c>
      <c r="C28" s="4" t="s">
        <v>55</v>
      </c>
      <c r="D28" s="2" t="s">
        <v>8</v>
      </c>
      <c r="E28" s="3">
        <v>23990.857142857138</v>
      </c>
      <c r="F28" s="2" t="s">
        <v>2</v>
      </c>
      <c r="G28" s="2" t="s">
        <v>17</v>
      </c>
      <c r="H28" s="2" t="s">
        <v>15</v>
      </c>
      <c r="I28" s="1">
        <v>170</v>
      </c>
      <c r="J28" s="1">
        <v>71</v>
      </c>
      <c r="K28" s="2" t="s">
        <v>5</v>
      </c>
      <c r="L28" s="2" t="s">
        <v>26</v>
      </c>
      <c r="M28" s="2" t="s">
        <v>7</v>
      </c>
      <c r="N28" s="2" t="s">
        <v>7</v>
      </c>
    </row>
    <row r="29" spans="1:14" x14ac:dyDescent="0.2">
      <c r="A29" s="1">
        <v>28</v>
      </c>
      <c r="B29" s="4" t="s">
        <v>79</v>
      </c>
      <c r="C29" s="4" t="s">
        <v>56</v>
      </c>
      <c r="D29" s="2" t="s">
        <v>1</v>
      </c>
      <c r="E29" s="3">
        <v>24079.857142857138</v>
      </c>
      <c r="F29" s="2" t="s">
        <v>9</v>
      </c>
      <c r="G29" s="2" t="s">
        <v>3</v>
      </c>
      <c r="H29" s="2" t="s">
        <v>28</v>
      </c>
      <c r="I29" s="1">
        <v>168</v>
      </c>
      <c r="J29" s="1">
        <v>69</v>
      </c>
      <c r="K29" s="2" t="s">
        <v>5</v>
      </c>
      <c r="L29" s="2" t="s">
        <v>23</v>
      </c>
      <c r="M29" s="2" t="s">
        <v>7</v>
      </c>
      <c r="N29" s="2" t="s">
        <v>7</v>
      </c>
    </row>
    <row r="30" spans="1:14" x14ac:dyDescent="0.2">
      <c r="A30" s="1">
        <v>29</v>
      </c>
      <c r="B30" s="4" t="s">
        <v>78</v>
      </c>
      <c r="C30" s="4" t="s">
        <v>37</v>
      </c>
      <c r="D30" s="9" t="s">
        <v>8</v>
      </c>
      <c r="E30" s="3">
        <v>23402.857142857138</v>
      </c>
      <c r="F30" s="2" t="s">
        <v>14</v>
      </c>
      <c r="G30" s="2" t="s">
        <v>3</v>
      </c>
      <c r="H30" s="2" t="s">
        <v>31</v>
      </c>
      <c r="I30" s="1">
        <v>175</v>
      </c>
      <c r="J30" s="1">
        <v>76</v>
      </c>
      <c r="K30" s="2" t="s">
        <v>5</v>
      </c>
      <c r="L30" s="2" t="s">
        <v>26</v>
      </c>
      <c r="M30" s="2" t="s">
        <v>21</v>
      </c>
      <c r="N30" s="2" t="s">
        <v>7</v>
      </c>
    </row>
    <row r="31" spans="1:14" x14ac:dyDescent="0.2">
      <c r="A31" s="1">
        <v>30</v>
      </c>
      <c r="B31" s="4" t="s">
        <v>77</v>
      </c>
      <c r="C31" s="4" t="s">
        <v>57</v>
      </c>
      <c r="D31" s="2" t="s">
        <v>8</v>
      </c>
      <c r="E31" s="3">
        <v>23992.857142857138</v>
      </c>
      <c r="F31" s="2" t="s">
        <v>2</v>
      </c>
      <c r="G31" s="2" t="s">
        <v>10</v>
      </c>
      <c r="H31" s="2" t="s">
        <v>15</v>
      </c>
      <c r="I31" s="1">
        <v>154</v>
      </c>
      <c r="J31" s="1">
        <v>55</v>
      </c>
      <c r="K31" s="2" t="s">
        <v>12</v>
      </c>
      <c r="L31" s="2" t="s">
        <v>13</v>
      </c>
      <c r="M31" s="2" t="s">
        <v>21</v>
      </c>
      <c r="N31" s="2">
        <v>2</v>
      </c>
    </row>
    <row r="32" spans="1:14" x14ac:dyDescent="0.2">
      <c r="A32" s="1">
        <v>31</v>
      </c>
      <c r="B32" s="4" t="s">
        <v>76</v>
      </c>
      <c r="C32" s="4" t="s">
        <v>58</v>
      </c>
      <c r="D32" s="2" t="s">
        <v>1</v>
      </c>
      <c r="E32" s="3">
        <v>26630.071428571428</v>
      </c>
      <c r="F32" s="2" t="s">
        <v>9</v>
      </c>
      <c r="G32" s="2" t="s">
        <v>10</v>
      </c>
      <c r="H32" s="2" t="s">
        <v>32</v>
      </c>
      <c r="I32" s="1">
        <v>177</v>
      </c>
      <c r="J32" s="1">
        <v>78</v>
      </c>
      <c r="K32" s="2" t="s">
        <v>16</v>
      </c>
      <c r="L32" s="2" t="s">
        <v>16</v>
      </c>
      <c r="M32" s="2" t="s">
        <v>7</v>
      </c>
      <c r="N32" s="2" t="s">
        <v>7</v>
      </c>
    </row>
    <row r="33" spans="1:14" x14ac:dyDescent="0.2">
      <c r="A33" s="1">
        <v>32</v>
      </c>
      <c r="B33" s="4" t="s">
        <v>75</v>
      </c>
      <c r="C33" s="4" t="s">
        <v>59</v>
      </c>
      <c r="D33" s="2" t="s">
        <v>1</v>
      </c>
      <c r="E33" s="3">
        <v>23908.964285714286</v>
      </c>
      <c r="F33" s="2" t="s">
        <v>14</v>
      </c>
      <c r="G33" s="2" t="s">
        <v>10</v>
      </c>
      <c r="H33" s="2" t="s">
        <v>4</v>
      </c>
      <c r="I33" s="1">
        <v>189</v>
      </c>
      <c r="J33" s="1">
        <v>90</v>
      </c>
      <c r="K33" s="2" t="s">
        <v>16</v>
      </c>
      <c r="L33" s="2" t="s">
        <v>6</v>
      </c>
      <c r="M33" s="2" t="s">
        <v>7</v>
      </c>
      <c r="N33" s="2" t="s">
        <v>7</v>
      </c>
    </row>
    <row r="34" spans="1:14" x14ac:dyDescent="0.2">
      <c r="A34" s="1">
        <v>33</v>
      </c>
      <c r="B34" s="4" t="s">
        <v>74</v>
      </c>
      <c r="C34" s="4" t="s">
        <v>60</v>
      </c>
      <c r="D34" s="2" t="s">
        <v>8</v>
      </c>
      <c r="E34" s="3">
        <v>26713.964285714286</v>
      </c>
      <c r="F34" s="2" t="s">
        <v>14</v>
      </c>
      <c r="G34" s="2" t="s">
        <v>10</v>
      </c>
      <c r="H34" s="2" t="s">
        <v>11</v>
      </c>
      <c r="I34" s="1">
        <v>165</v>
      </c>
      <c r="J34" s="1">
        <v>54</v>
      </c>
      <c r="K34" s="2" t="s">
        <v>16</v>
      </c>
      <c r="L34" s="2" t="s">
        <v>23</v>
      </c>
      <c r="M34" s="2" t="s">
        <v>7</v>
      </c>
      <c r="N34" s="2" t="s">
        <v>7</v>
      </c>
    </row>
    <row r="35" spans="1:14" x14ac:dyDescent="0.2">
      <c r="A35" s="1">
        <v>34</v>
      </c>
      <c r="B35" s="4" t="s">
        <v>73</v>
      </c>
      <c r="C35" s="4" t="s">
        <v>61</v>
      </c>
      <c r="D35" s="2" t="s">
        <v>1</v>
      </c>
      <c r="E35" s="3">
        <v>27390.964285714286</v>
      </c>
      <c r="F35" s="2" t="s">
        <v>14</v>
      </c>
      <c r="G35" s="2" t="s">
        <v>3</v>
      </c>
      <c r="H35" s="2" t="s">
        <v>22</v>
      </c>
      <c r="I35" s="1">
        <v>176</v>
      </c>
      <c r="J35" s="1">
        <v>77</v>
      </c>
      <c r="K35" s="2" t="s">
        <v>19</v>
      </c>
      <c r="L35" s="2" t="s">
        <v>23</v>
      </c>
      <c r="M35" s="2" t="s">
        <v>7</v>
      </c>
      <c r="N35" s="2">
        <v>1</v>
      </c>
    </row>
    <row r="36" spans="1:14" x14ac:dyDescent="0.2">
      <c r="A36" s="1">
        <v>35</v>
      </c>
      <c r="B36" s="4" t="s">
        <v>72</v>
      </c>
      <c r="C36" s="4" t="s">
        <v>45</v>
      </c>
      <c r="D36" s="2" t="s">
        <v>8</v>
      </c>
      <c r="E36" s="3">
        <v>27980.964285714286</v>
      </c>
      <c r="F36" s="2" t="s">
        <v>9</v>
      </c>
      <c r="G36" s="2" t="s">
        <v>3</v>
      </c>
      <c r="H36" s="2" t="s">
        <v>18</v>
      </c>
      <c r="I36" s="1">
        <v>167</v>
      </c>
      <c r="J36" s="1">
        <v>68</v>
      </c>
      <c r="K36" s="2" t="s">
        <v>19</v>
      </c>
      <c r="L36" s="2" t="s">
        <v>6</v>
      </c>
      <c r="M36" s="2" t="s">
        <v>7</v>
      </c>
      <c r="N36" s="2" t="s">
        <v>7</v>
      </c>
    </row>
    <row r="37" spans="1:14" x14ac:dyDescent="0.2">
      <c r="A37" s="1">
        <v>36</v>
      </c>
      <c r="B37" s="4" t="s">
        <v>71</v>
      </c>
      <c r="C37" s="4" t="s">
        <v>62</v>
      </c>
      <c r="D37" s="2" t="s">
        <v>1</v>
      </c>
      <c r="E37" s="3">
        <v>26981.964285714286</v>
      </c>
      <c r="F37" s="2" t="s">
        <v>14</v>
      </c>
      <c r="G37" s="2" t="s">
        <v>10</v>
      </c>
      <c r="H37" s="2" t="s">
        <v>20</v>
      </c>
      <c r="I37" s="1">
        <v>203</v>
      </c>
      <c r="J37" s="1">
        <v>98</v>
      </c>
      <c r="K37" s="2" t="s">
        <v>5</v>
      </c>
      <c r="L37" s="2" t="s">
        <v>13</v>
      </c>
      <c r="M37" s="2" t="s">
        <v>21</v>
      </c>
      <c r="N37" s="2" t="s">
        <v>7</v>
      </c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C12" sqref="C12"/>
    </sheetView>
  </sheetViews>
  <sheetFormatPr defaultColWidth="8.85546875" defaultRowHeight="12.75" x14ac:dyDescent="0.2"/>
  <cols>
    <col min="1" max="1" width="4.140625" style="11" bestFit="1" customWidth="1"/>
    <col min="2" max="2" width="112.7109375" style="11" bestFit="1" customWidth="1"/>
    <col min="3" max="257" width="114.42578125" style="11" customWidth="1"/>
    <col min="258" max="16384" width="8.85546875" style="11"/>
  </cols>
  <sheetData>
    <row r="1" spans="1:3" ht="15.75" x14ac:dyDescent="0.25">
      <c r="A1" s="14" t="s">
        <v>119</v>
      </c>
      <c r="B1" s="14" t="s">
        <v>120</v>
      </c>
    </row>
    <row r="2" spans="1:3" ht="15.75" x14ac:dyDescent="0.25">
      <c r="A2" s="15">
        <v>1</v>
      </c>
      <c r="B2" s="10" t="s">
        <v>121</v>
      </c>
    </row>
    <row r="3" spans="1:3" ht="15.75" x14ac:dyDescent="0.25">
      <c r="A3" s="15">
        <v>2</v>
      </c>
      <c r="B3" s="10" t="s">
        <v>114</v>
      </c>
    </row>
    <row r="4" spans="1:3" ht="15.75" x14ac:dyDescent="0.25">
      <c r="A4" s="15">
        <v>3</v>
      </c>
      <c r="B4" s="10" t="s">
        <v>124</v>
      </c>
    </row>
    <row r="5" spans="1:3" ht="15.75" x14ac:dyDescent="0.25">
      <c r="A5" s="15">
        <v>4</v>
      </c>
      <c r="B5" s="10" t="s">
        <v>125</v>
      </c>
    </row>
    <row r="6" spans="1:3" ht="15.75" x14ac:dyDescent="0.25">
      <c r="A6" s="15">
        <v>5</v>
      </c>
      <c r="B6" s="10" t="s">
        <v>115</v>
      </c>
    </row>
    <row r="7" spans="1:3" ht="15.75" x14ac:dyDescent="0.25">
      <c r="A7" s="15">
        <v>6</v>
      </c>
      <c r="B7" s="10" t="s">
        <v>116</v>
      </c>
    </row>
    <row r="8" spans="1:3" ht="15.75" x14ac:dyDescent="0.25">
      <c r="A8" s="15">
        <v>7</v>
      </c>
      <c r="B8" s="10" t="s">
        <v>117</v>
      </c>
    </row>
    <row r="9" spans="1:3" ht="15.75" x14ac:dyDescent="0.25">
      <c r="A9" s="15">
        <v>8</v>
      </c>
      <c r="B9" s="10" t="s">
        <v>122</v>
      </c>
    </row>
    <row r="10" spans="1:3" ht="15.75" x14ac:dyDescent="0.25">
      <c r="A10" s="15">
        <v>9</v>
      </c>
      <c r="B10" s="10" t="s">
        <v>123</v>
      </c>
    </row>
    <row r="11" spans="1:3" ht="15.75" x14ac:dyDescent="0.25">
      <c r="A11" s="15">
        <v>10</v>
      </c>
      <c r="B11" s="10" t="s">
        <v>118</v>
      </c>
      <c r="C11" s="11" t="s">
        <v>138</v>
      </c>
    </row>
  </sheetData>
  <pageMargins left="0.7" right="0.7" top="0.75" bottom="0.75" header="0.3" footer="0.3"/>
  <pageSetup paperSize="9" orientation="portrait" horizontalDpi="0" verticalDpi="0" r:id="rId1"/>
  <customProperties>
    <customPr name="Ibp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D512D-ECEC-4DFF-BF98-A58378D60DF6}">
  <sheetPr filterMode="1"/>
  <dimension ref="A1:N37"/>
  <sheetViews>
    <sheetView workbookViewId="0">
      <selection activeCell="J43" sqref="J43"/>
    </sheetView>
  </sheetViews>
  <sheetFormatPr defaultRowHeight="12.75" x14ac:dyDescent="0.2"/>
  <cols>
    <col min="5" max="5" width="15" bestFit="1" customWidth="1"/>
    <col min="6" max="6" width="17" bestFit="1" customWidth="1"/>
  </cols>
  <sheetData>
    <row r="1" spans="1:14" x14ac:dyDescent="0.2">
      <c r="A1" s="7" t="s">
        <v>0</v>
      </c>
      <c r="B1" s="7" t="s">
        <v>33</v>
      </c>
      <c r="C1" s="7" t="s">
        <v>34</v>
      </c>
      <c r="D1" s="7" t="s">
        <v>103</v>
      </c>
      <c r="E1" s="7" t="s">
        <v>104</v>
      </c>
      <c r="F1" s="7" t="s">
        <v>105</v>
      </c>
      <c r="G1" s="7" t="s">
        <v>106</v>
      </c>
      <c r="H1" s="7" t="s">
        <v>107</v>
      </c>
      <c r="I1" s="7" t="s">
        <v>108</v>
      </c>
      <c r="J1" s="7" t="s">
        <v>109</v>
      </c>
      <c r="K1" s="7" t="s">
        <v>110</v>
      </c>
      <c r="L1" s="7" t="s">
        <v>111</v>
      </c>
      <c r="M1" s="7" t="s">
        <v>112</v>
      </c>
      <c r="N1" s="7" t="s">
        <v>113</v>
      </c>
    </row>
    <row r="2" spans="1:14" x14ac:dyDescent="0.2">
      <c r="A2" s="1">
        <v>1</v>
      </c>
      <c r="B2" s="4" t="s">
        <v>63</v>
      </c>
      <c r="C2" s="4" t="s">
        <v>35</v>
      </c>
      <c r="D2" s="2" t="s">
        <v>1</v>
      </c>
      <c r="E2" s="3">
        <v>22217</v>
      </c>
      <c r="F2" s="2" t="s">
        <v>2</v>
      </c>
      <c r="G2" s="2" t="s">
        <v>3</v>
      </c>
      <c r="H2" s="2" t="s">
        <v>4</v>
      </c>
      <c r="I2" s="1">
        <v>178</v>
      </c>
      <c r="J2" s="1">
        <v>79</v>
      </c>
      <c r="K2" s="2" t="s">
        <v>5</v>
      </c>
      <c r="L2" s="2" t="s">
        <v>6</v>
      </c>
      <c r="M2" s="2" t="s">
        <v>7</v>
      </c>
      <c r="N2" s="2" t="s">
        <v>7</v>
      </c>
    </row>
    <row r="3" spans="1:14" hidden="1" x14ac:dyDescent="0.2">
      <c r="A3" s="1">
        <v>2</v>
      </c>
      <c r="B3" s="4" t="s">
        <v>64</v>
      </c>
      <c r="C3" s="4" t="s">
        <v>36</v>
      </c>
      <c r="D3" s="2" t="s">
        <v>8</v>
      </c>
      <c r="E3" s="3">
        <v>22373</v>
      </c>
      <c r="F3" s="2" t="s">
        <v>9</v>
      </c>
      <c r="G3" s="2" t="s">
        <v>10</v>
      </c>
      <c r="H3" s="2" t="s">
        <v>11</v>
      </c>
      <c r="I3" s="1">
        <v>164</v>
      </c>
      <c r="J3" s="1">
        <v>65</v>
      </c>
      <c r="K3" s="2" t="s">
        <v>12</v>
      </c>
      <c r="L3" s="2" t="s">
        <v>13</v>
      </c>
      <c r="M3" s="2" t="s">
        <v>7</v>
      </c>
      <c r="N3" s="2" t="s">
        <v>7</v>
      </c>
    </row>
    <row r="4" spans="1:14" x14ac:dyDescent="0.2">
      <c r="A4" s="1">
        <v>3</v>
      </c>
      <c r="B4" s="4" t="s">
        <v>65</v>
      </c>
      <c r="C4" s="4" t="s">
        <v>37</v>
      </c>
      <c r="D4" s="2" t="s">
        <v>8</v>
      </c>
      <c r="E4" s="3">
        <v>22718</v>
      </c>
      <c r="F4" s="2" t="s">
        <v>14</v>
      </c>
      <c r="G4" s="2" t="s">
        <v>3</v>
      </c>
      <c r="H4" s="2" t="s">
        <v>15</v>
      </c>
      <c r="I4" s="1">
        <v>170</v>
      </c>
      <c r="J4" s="1">
        <v>71</v>
      </c>
      <c r="K4" s="2" t="s">
        <v>16</v>
      </c>
      <c r="L4" s="2" t="s">
        <v>6</v>
      </c>
      <c r="M4" s="2" t="s">
        <v>7</v>
      </c>
      <c r="N4" s="2">
        <v>2</v>
      </c>
    </row>
    <row r="5" spans="1:14" hidden="1" x14ac:dyDescent="0.2">
      <c r="A5" s="1">
        <v>4</v>
      </c>
      <c r="B5" s="4" t="s">
        <v>66</v>
      </c>
      <c r="C5" s="4" t="s">
        <v>68</v>
      </c>
      <c r="D5" s="2" t="s">
        <v>8</v>
      </c>
      <c r="E5" s="3">
        <v>22807</v>
      </c>
      <c r="F5" s="2" t="s">
        <v>2</v>
      </c>
      <c r="G5" s="2" t="s">
        <v>17</v>
      </c>
      <c r="H5" s="2" t="s">
        <v>18</v>
      </c>
      <c r="I5" s="1">
        <v>156</v>
      </c>
      <c r="J5" s="1">
        <v>62</v>
      </c>
      <c r="K5" s="2" t="s">
        <v>19</v>
      </c>
      <c r="L5" s="2" t="s">
        <v>16</v>
      </c>
      <c r="M5" s="2" t="s">
        <v>7</v>
      </c>
      <c r="N5" s="2" t="s">
        <v>7</v>
      </c>
    </row>
    <row r="6" spans="1:14" hidden="1" x14ac:dyDescent="0.2">
      <c r="A6" s="1">
        <v>5</v>
      </c>
      <c r="B6" s="4" t="s">
        <v>67</v>
      </c>
      <c r="C6" s="4" t="s">
        <v>69</v>
      </c>
      <c r="D6" s="2" t="s">
        <v>1</v>
      </c>
      <c r="E6" s="3">
        <v>23484</v>
      </c>
      <c r="F6" s="2" t="s">
        <v>9</v>
      </c>
      <c r="G6" s="2" t="s">
        <v>3</v>
      </c>
      <c r="H6" s="2" t="s">
        <v>20</v>
      </c>
      <c r="I6" s="1">
        <v>200</v>
      </c>
      <c r="J6" s="1">
        <v>78</v>
      </c>
      <c r="K6" s="2" t="s">
        <v>19</v>
      </c>
      <c r="L6" s="2" t="s">
        <v>16</v>
      </c>
      <c r="M6" s="2" t="s">
        <v>21</v>
      </c>
      <c r="N6" s="2" t="s">
        <v>7</v>
      </c>
    </row>
    <row r="7" spans="1:14" hidden="1" x14ac:dyDescent="0.2">
      <c r="A7" s="1">
        <v>6</v>
      </c>
      <c r="B7" s="4" t="s">
        <v>100</v>
      </c>
      <c r="C7" s="4" t="s">
        <v>70</v>
      </c>
      <c r="D7" s="2" t="s">
        <v>8</v>
      </c>
      <c r="E7" s="3">
        <v>24074</v>
      </c>
      <c r="F7" s="2" t="s">
        <v>9</v>
      </c>
      <c r="G7" s="2" t="s">
        <v>10</v>
      </c>
      <c r="H7" s="2" t="s">
        <v>22</v>
      </c>
      <c r="I7" s="1">
        <v>180</v>
      </c>
      <c r="J7" s="1">
        <v>81</v>
      </c>
      <c r="K7" s="2" t="s">
        <v>5</v>
      </c>
      <c r="L7" s="2" t="s">
        <v>6</v>
      </c>
      <c r="M7" s="2" t="s">
        <v>21</v>
      </c>
      <c r="N7" s="2" t="s">
        <v>7</v>
      </c>
    </row>
    <row r="8" spans="1:14" x14ac:dyDescent="0.2">
      <c r="A8" s="1">
        <v>7</v>
      </c>
      <c r="B8" s="4" t="s">
        <v>99</v>
      </c>
      <c r="C8" s="4" t="s">
        <v>38</v>
      </c>
      <c r="D8" s="2" t="s">
        <v>1</v>
      </c>
      <c r="E8" s="3">
        <v>23075</v>
      </c>
      <c r="F8" s="2" t="s">
        <v>14</v>
      </c>
      <c r="G8" s="2" t="s">
        <v>3</v>
      </c>
      <c r="H8" s="2" t="s">
        <v>22</v>
      </c>
      <c r="I8" s="1">
        <v>176</v>
      </c>
      <c r="J8" s="1">
        <v>77</v>
      </c>
      <c r="K8" s="2" t="s">
        <v>16</v>
      </c>
      <c r="L8" s="2" t="s">
        <v>13</v>
      </c>
      <c r="M8" s="2" t="s">
        <v>7</v>
      </c>
      <c r="N8" s="2" t="s">
        <v>7</v>
      </c>
    </row>
    <row r="9" spans="1:14" hidden="1" x14ac:dyDescent="0.2">
      <c r="A9" s="1">
        <v>8</v>
      </c>
      <c r="B9" s="4" t="s">
        <v>98</v>
      </c>
      <c r="C9" s="4" t="s">
        <v>39</v>
      </c>
      <c r="D9" s="2" t="s">
        <v>8</v>
      </c>
      <c r="E9" s="3">
        <v>23411</v>
      </c>
      <c r="F9" s="2" t="s">
        <v>2</v>
      </c>
      <c r="G9" s="2" t="s">
        <v>10</v>
      </c>
      <c r="H9" s="2" t="s">
        <v>4</v>
      </c>
      <c r="I9" s="1">
        <v>166</v>
      </c>
      <c r="J9" s="1">
        <v>67</v>
      </c>
      <c r="K9" s="2" t="s">
        <v>5</v>
      </c>
      <c r="L9" s="2" t="s">
        <v>23</v>
      </c>
      <c r="M9" s="2" t="s">
        <v>7</v>
      </c>
      <c r="N9" s="2">
        <v>1</v>
      </c>
    </row>
    <row r="10" spans="1:14" hidden="1" x14ac:dyDescent="0.2">
      <c r="A10" s="1">
        <v>9</v>
      </c>
      <c r="B10" s="4" t="s">
        <v>97</v>
      </c>
      <c r="C10" s="4" t="s">
        <v>40</v>
      </c>
      <c r="D10" s="2" t="s">
        <v>8</v>
      </c>
      <c r="E10" s="3">
        <v>24202.571428571428</v>
      </c>
      <c r="F10" s="2" t="s">
        <v>9</v>
      </c>
      <c r="G10" s="2" t="s">
        <v>17</v>
      </c>
      <c r="H10" s="2" t="s">
        <v>11</v>
      </c>
      <c r="I10" s="1">
        <v>165</v>
      </c>
      <c r="J10" s="1">
        <v>66</v>
      </c>
      <c r="K10" s="2" t="s">
        <v>5</v>
      </c>
      <c r="L10" s="2" t="s">
        <v>16</v>
      </c>
      <c r="M10" s="2" t="s">
        <v>21</v>
      </c>
      <c r="N10" s="2" t="s">
        <v>7</v>
      </c>
    </row>
    <row r="11" spans="1:14" hidden="1" x14ac:dyDescent="0.2">
      <c r="A11" s="1">
        <v>10</v>
      </c>
      <c r="B11" s="4" t="s">
        <v>96</v>
      </c>
      <c r="C11" s="4" t="s">
        <v>41</v>
      </c>
      <c r="D11" s="2" t="s">
        <v>1</v>
      </c>
      <c r="E11" s="3">
        <v>23327.107142857141</v>
      </c>
      <c r="F11" s="2" t="s">
        <v>9</v>
      </c>
      <c r="G11" s="2" t="s">
        <v>10</v>
      </c>
      <c r="H11" s="2" t="s">
        <v>24</v>
      </c>
      <c r="I11" s="1">
        <v>198</v>
      </c>
      <c r="J11" s="1">
        <v>99</v>
      </c>
      <c r="K11" s="2" t="s">
        <v>12</v>
      </c>
      <c r="L11" s="2" t="s">
        <v>23</v>
      </c>
      <c r="M11" s="2" t="s">
        <v>7</v>
      </c>
      <c r="N11" s="2" t="s">
        <v>7</v>
      </c>
    </row>
    <row r="12" spans="1:14" hidden="1" x14ac:dyDescent="0.2">
      <c r="A12" s="1">
        <v>11</v>
      </c>
      <c r="B12" s="4" t="s">
        <v>95</v>
      </c>
      <c r="C12" s="4" t="s">
        <v>42</v>
      </c>
      <c r="D12" s="2" t="s">
        <v>8</v>
      </c>
      <c r="E12" s="3">
        <v>24286.464285714283</v>
      </c>
      <c r="F12" s="2" t="s">
        <v>14</v>
      </c>
      <c r="G12" s="2" t="s">
        <v>10</v>
      </c>
      <c r="H12" s="2" t="s">
        <v>25</v>
      </c>
      <c r="I12" s="1">
        <v>160</v>
      </c>
      <c r="J12" s="1">
        <v>61</v>
      </c>
      <c r="K12" s="2" t="s">
        <v>16</v>
      </c>
      <c r="L12" s="2" t="s">
        <v>26</v>
      </c>
      <c r="M12" s="2" t="s">
        <v>21</v>
      </c>
      <c r="N12" s="2" t="s">
        <v>7</v>
      </c>
    </row>
    <row r="13" spans="1:14" hidden="1" x14ac:dyDescent="0.2">
      <c r="A13" s="1">
        <v>12</v>
      </c>
      <c r="B13" s="4" t="s">
        <v>94</v>
      </c>
      <c r="C13" s="4" t="s">
        <v>36</v>
      </c>
      <c r="D13" s="2" t="s">
        <v>8</v>
      </c>
      <c r="E13" s="3">
        <v>23941.464285714283</v>
      </c>
      <c r="F13" s="2" t="s">
        <v>2</v>
      </c>
      <c r="G13" s="2" t="s">
        <v>10</v>
      </c>
      <c r="H13" s="2" t="s">
        <v>22</v>
      </c>
      <c r="I13" s="1">
        <v>172</v>
      </c>
      <c r="J13" s="1">
        <v>73</v>
      </c>
      <c r="K13" s="2" t="s">
        <v>16</v>
      </c>
      <c r="L13" s="2" t="s">
        <v>23</v>
      </c>
      <c r="M13" s="5" t="s">
        <v>101</v>
      </c>
      <c r="N13" s="2" t="s">
        <v>7</v>
      </c>
    </row>
    <row r="14" spans="1:14" hidden="1" x14ac:dyDescent="0.2">
      <c r="A14" s="1">
        <v>13</v>
      </c>
      <c r="B14" s="4" t="s">
        <v>93</v>
      </c>
      <c r="C14" s="4" t="s">
        <v>43</v>
      </c>
      <c r="D14" s="2" t="s">
        <v>1</v>
      </c>
      <c r="E14" s="3">
        <v>24030.464285714283</v>
      </c>
      <c r="F14" s="2" t="s">
        <v>9</v>
      </c>
      <c r="G14" s="2" t="s">
        <v>3</v>
      </c>
      <c r="H14" s="2" t="s">
        <v>4</v>
      </c>
      <c r="I14" s="1">
        <v>188</v>
      </c>
      <c r="J14" s="1">
        <v>89</v>
      </c>
      <c r="K14" s="2" t="s">
        <v>16</v>
      </c>
      <c r="L14" s="2" t="s">
        <v>6</v>
      </c>
      <c r="M14" s="2" t="s">
        <v>21</v>
      </c>
      <c r="N14" s="2">
        <v>2</v>
      </c>
    </row>
    <row r="15" spans="1:14" x14ac:dyDescent="0.2">
      <c r="A15" s="1">
        <v>14</v>
      </c>
      <c r="B15" s="4" t="s">
        <v>92</v>
      </c>
      <c r="C15" s="4" t="s">
        <v>44</v>
      </c>
      <c r="D15" s="2" t="s">
        <v>1</v>
      </c>
      <c r="E15" s="3">
        <v>23353.464285714283</v>
      </c>
      <c r="F15" s="2" t="s">
        <v>14</v>
      </c>
      <c r="G15" s="2" t="s">
        <v>3</v>
      </c>
      <c r="H15" s="2" t="s">
        <v>27</v>
      </c>
      <c r="I15" s="1">
        <v>176</v>
      </c>
      <c r="J15" s="1">
        <v>77</v>
      </c>
      <c r="K15" s="2" t="s">
        <v>19</v>
      </c>
      <c r="L15" s="2" t="s">
        <v>6</v>
      </c>
      <c r="M15" s="2" t="s">
        <v>7</v>
      </c>
      <c r="N15" s="2" t="s">
        <v>7</v>
      </c>
    </row>
    <row r="16" spans="1:14" hidden="1" x14ac:dyDescent="0.2">
      <c r="A16" s="1">
        <v>15</v>
      </c>
      <c r="B16" s="4" t="s">
        <v>91</v>
      </c>
      <c r="C16" s="4" t="s">
        <v>45</v>
      </c>
      <c r="D16" s="2" t="s">
        <v>8</v>
      </c>
      <c r="E16" s="3">
        <v>23943.464285714283</v>
      </c>
      <c r="F16" s="2" t="s">
        <v>2</v>
      </c>
      <c r="G16" s="2" t="s">
        <v>17</v>
      </c>
      <c r="H16" s="2" t="s">
        <v>15</v>
      </c>
      <c r="I16" s="1">
        <v>163</v>
      </c>
      <c r="J16" s="1">
        <v>64</v>
      </c>
      <c r="K16" s="2" t="s">
        <v>5</v>
      </c>
      <c r="L16" s="2" t="s">
        <v>13</v>
      </c>
      <c r="M16" s="2" t="s">
        <v>7</v>
      </c>
      <c r="N16" s="2" t="s">
        <v>7</v>
      </c>
    </row>
    <row r="17" spans="1:14" hidden="1" x14ac:dyDescent="0.2">
      <c r="A17" s="1">
        <v>16</v>
      </c>
      <c r="B17" s="4" t="s">
        <v>90</v>
      </c>
      <c r="C17" s="4" t="s">
        <v>46</v>
      </c>
      <c r="D17" s="2" t="s">
        <v>1</v>
      </c>
      <c r="E17" s="3">
        <v>24942.464282407407</v>
      </c>
      <c r="F17" s="2" t="s">
        <v>14</v>
      </c>
      <c r="G17" s="2" t="s">
        <v>10</v>
      </c>
      <c r="H17" s="2" t="s">
        <v>20</v>
      </c>
      <c r="I17" s="1">
        <v>180</v>
      </c>
      <c r="J17" s="1">
        <v>81</v>
      </c>
      <c r="K17" s="2" t="s">
        <v>5</v>
      </c>
      <c r="L17" s="2" t="s">
        <v>23</v>
      </c>
      <c r="M17" s="2" t="s">
        <v>7</v>
      </c>
      <c r="N17" s="2" t="s">
        <v>7</v>
      </c>
    </row>
    <row r="18" spans="1:14" hidden="1" x14ac:dyDescent="0.2">
      <c r="A18" s="1">
        <v>17</v>
      </c>
      <c r="B18" s="4" t="s">
        <v>89</v>
      </c>
      <c r="C18" s="4" t="s">
        <v>47</v>
      </c>
      <c r="D18" s="2" t="s">
        <v>1</v>
      </c>
      <c r="E18" s="3">
        <v>25278.464285714283</v>
      </c>
      <c r="F18" s="2" t="s">
        <v>14</v>
      </c>
      <c r="G18" s="2" t="s">
        <v>10</v>
      </c>
      <c r="H18" s="2" t="s">
        <v>28</v>
      </c>
      <c r="I18" s="1">
        <v>179</v>
      </c>
      <c r="J18" s="1">
        <v>80</v>
      </c>
      <c r="K18" s="2" t="s">
        <v>16</v>
      </c>
      <c r="L18" s="2" t="s">
        <v>16</v>
      </c>
      <c r="M18" s="2" t="s">
        <v>7</v>
      </c>
      <c r="N18" s="2" t="s">
        <v>7</v>
      </c>
    </row>
    <row r="19" spans="1:14" hidden="1" x14ac:dyDescent="0.2">
      <c r="A19" s="1">
        <v>18</v>
      </c>
      <c r="B19" s="4" t="s">
        <v>88</v>
      </c>
      <c r="C19" s="4" t="s">
        <v>37</v>
      </c>
      <c r="D19" s="2" t="s">
        <v>8</v>
      </c>
      <c r="E19" s="3">
        <v>23731.857142857141</v>
      </c>
      <c r="F19" s="2" t="s">
        <v>2</v>
      </c>
      <c r="G19" s="2" t="s">
        <v>10</v>
      </c>
      <c r="H19" s="2" t="s">
        <v>22</v>
      </c>
      <c r="I19" s="1">
        <v>163</v>
      </c>
      <c r="J19" s="1">
        <v>64</v>
      </c>
      <c r="K19" s="2" t="s">
        <v>5</v>
      </c>
      <c r="L19" s="2" t="s">
        <v>6</v>
      </c>
      <c r="M19" s="2" t="s">
        <v>21</v>
      </c>
      <c r="N19" s="2" t="s">
        <v>7</v>
      </c>
    </row>
    <row r="20" spans="1:14" hidden="1" x14ac:dyDescent="0.2">
      <c r="A20" s="1">
        <v>19</v>
      </c>
      <c r="B20" s="4" t="s">
        <v>87</v>
      </c>
      <c r="C20" s="4" t="s">
        <v>48</v>
      </c>
      <c r="D20" s="2" t="s">
        <v>8</v>
      </c>
      <c r="E20" s="3">
        <v>25362.357142857141</v>
      </c>
      <c r="F20" s="2" t="s">
        <v>9</v>
      </c>
      <c r="G20" s="2" t="s">
        <v>10</v>
      </c>
      <c r="H20" s="2" t="s">
        <v>4</v>
      </c>
      <c r="I20" s="1">
        <v>170</v>
      </c>
      <c r="J20" s="1">
        <v>71</v>
      </c>
      <c r="K20" s="2" t="s">
        <v>5</v>
      </c>
      <c r="L20" s="2" t="s">
        <v>13</v>
      </c>
      <c r="M20" s="2" t="s">
        <v>7</v>
      </c>
      <c r="N20" s="2">
        <v>3</v>
      </c>
    </row>
    <row r="21" spans="1:14" hidden="1" x14ac:dyDescent="0.2">
      <c r="A21" s="1">
        <v>20</v>
      </c>
      <c r="B21" s="4" t="s">
        <v>86</v>
      </c>
      <c r="C21" s="4" t="s">
        <v>49</v>
      </c>
      <c r="D21" s="2" t="s">
        <v>1</v>
      </c>
      <c r="E21" s="3">
        <v>23647.964285714283</v>
      </c>
      <c r="F21" s="2" t="s">
        <v>9</v>
      </c>
      <c r="G21" s="2" t="s">
        <v>3</v>
      </c>
      <c r="H21" s="2" t="s">
        <v>15</v>
      </c>
      <c r="I21" s="1">
        <v>201</v>
      </c>
      <c r="J21" s="1">
        <v>89</v>
      </c>
      <c r="K21" s="2" t="s">
        <v>12</v>
      </c>
      <c r="L21" s="2" t="s">
        <v>23</v>
      </c>
      <c r="M21" s="2" t="s">
        <v>21</v>
      </c>
      <c r="N21" s="2" t="s">
        <v>7</v>
      </c>
    </row>
    <row r="22" spans="1:14" x14ac:dyDescent="0.2">
      <c r="A22" s="1">
        <v>21</v>
      </c>
      <c r="B22" s="4" t="s">
        <v>85</v>
      </c>
      <c r="C22" s="4" t="s">
        <v>42</v>
      </c>
      <c r="D22" s="2" t="s">
        <v>8</v>
      </c>
      <c r="E22" s="3">
        <v>24324.964285714283</v>
      </c>
      <c r="F22" s="2" t="s">
        <v>9</v>
      </c>
      <c r="G22" s="2" t="s">
        <v>3</v>
      </c>
      <c r="H22" s="2" t="s">
        <v>15</v>
      </c>
      <c r="I22" s="1">
        <v>155</v>
      </c>
      <c r="J22" s="1">
        <v>46</v>
      </c>
      <c r="K22" s="2" t="s">
        <v>19</v>
      </c>
      <c r="L22" s="2" t="s">
        <v>6</v>
      </c>
      <c r="M22" s="2" t="s">
        <v>7</v>
      </c>
      <c r="N22" s="2" t="s">
        <v>7</v>
      </c>
    </row>
    <row r="23" spans="1:14" hidden="1" x14ac:dyDescent="0.2">
      <c r="A23" s="1">
        <v>22</v>
      </c>
      <c r="B23" s="4" t="s">
        <v>84</v>
      </c>
      <c r="C23" s="4" t="s">
        <v>50</v>
      </c>
      <c r="D23" s="2" t="s">
        <v>8</v>
      </c>
      <c r="E23" s="3">
        <v>24914.964285714283</v>
      </c>
      <c r="F23" s="2" t="s">
        <v>9</v>
      </c>
      <c r="G23" s="2" t="s">
        <v>17</v>
      </c>
      <c r="H23" s="2" t="s">
        <v>29</v>
      </c>
      <c r="I23" s="1">
        <v>167</v>
      </c>
      <c r="J23" s="1">
        <v>68</v>
      </c>
      <c r="K23" s="2" t="s">
        <v>16</v>
      </c>
      <c r="L23" s="2" t="s">
        <v>6</v>
      </c>
      <c r="M23" s="2" t="s">
        <v>7</v>
      </c>
      <c r="N23" s="2" t="s">
        <v>7</v>
      </c>
    </row>
    <row r="24" spans="1:14" hidden="1" x14ac:dyDescent="0.2">
      <c r="A24" s="1">
        <v>23</v>
      </c>
      <c r="B24" s="6" t="s">
        <v>102</v>
      </c>
      <c r="C24" s="4" t="s">
        <v>51</v>
      </c>
      <c r="D24" s="2" t="s">
        <v>8</v>
      </c>
      <c r="E24" s="3">
        <v>23915.964285714283</v>
      </c>
      <c r="F24" s="2" t="s">
        <v>2</v>
      </c>
      <c r="G24" s="2" t="s">
        <v>10</v>
      </c>
      <c r="H24" s="2" t="s">
        <v>22</v>
      </c>
      <c r="I24" s="1">
        <v>159</v>
      </c>
      <c r="J24" s="1">
        <v>60</v>
      </c>
      <c r="K24" s="2" t="s">
        <v>16</v>
      </c>
      <c r="L24" s="2" t="s">
        <v>26</v>
      </c>
      <c r="M24" s="2" t="s">
        <v>7</v>
      </c>
      <c r="N24" s="2" t="s">
        <v>7</v>
      </c>
    </row>
    <row r="25" spans="1:14" hidden="1" x14ac:dyDescent="0.2">
      <c r="A25" s="1">
        <v>24</v>
      </c>
      <c r="B25" s="4" t="s">
        <v>83</v>
      </c>
      <c r="C25" s="4" t="s">
        <v>52</v>
      </c>
      <c r="D25" s="2" t="s">
        <v>1</v>
      </c>
      <c r="E25" s="3">
        <v>24251.964285714283</v>
      </c>
      <c r="F25" s="2" t="s">
        <v>9</v>
      </c>
      <c r="G25" s="2" t="s">
        <v>10</v>
      </c>
      <c r="H25" s="2" t="s">
        <v>30</v>
      </c>
      <c r="I25" s="1">
        <v>179</v>
      </c>
      <c r="J25" s="1">
        <v>80</v>
      </c>
      <c r="K25" s="2" t="s">
        <v>19</v>
      </c>
      <c r="L25" s="2" t="s">
        <v>23</v>
      </c>
      <c r="M25" s="5" t="s">
        <v>101</v>
      </c>
      <c r="N25" s="2">
        <v>1</v>
      </c>
    </row>
    <row r="26" spans="1:14" hidden="1" x14ac:dyDescent="0.2">
      <c r="A26" s="1">
        <v>25</v>
      </c>
      <c r="B26" s="4" t="s">
        <v>82</v>
      </c>
      <c r="C26" s="4" t="s">
        <v>53</v>
      </c>
      <c r="D26" s="2" t="s">
        <v>1</v>
      </c>
      <c r="E26" s="3">
        <v>23376.5</v>
      </c>
      <c r="F26" s="2" t="s">
        <v>9</v>
      </c>
      <c r="G26" s="2" t="s">
        <v>17</v>
      </c>
      <c r="H26" s="2" t="s">
        <v>28</v>
      </c>
      <c r="I26" s="1">
        <v>184</v>
      </c>
      <c r="J26" s="1">
        <v>104</v>
      </c>
      <c r="K26" s="2" t="s">
        <v>19</v>
      </c>
      <c r="L26" s="2" t="s">
        <v>23</v>
      </c>
      <c r="M26" s="2" t="s">
        <v>7</v>
      </c>
      <c r="N26" s="2" t="s">
        <v>7</v>
      </c>
    </row>
    <row r="27" spans="1:14" hidden="1" x14ac:dyDescent="0.2">
      <c r="A27" s="1">
        <v>26</v>
      </c>
      <c r="B27" s="4" t="s">
        <v>81</v>
      </c>
      <c r="C27" s="4" t="s">
        <v>54</v>
      </c>
      <c r="D27" s="2" t="s">
        <v>8</v>
      </c>
      <c r="E27" s="3">
        <v>24335.857142857138</v>
      </c>
      <c r="F27" s="2" t="s">
        <v>9</v>
      </c>
      <c r="G27" s="2" t="s">
        <v>10</v>
      </c>
      <c r="H27" s="2" t="s">
        <v>20</v>
      </c>
      <c r="I27" s="1">
        <v>169</v>
      </c>
      <c r="J27" s="1">
        <v>70</v>
      </c>
      <c r="K27" s="2" t="s">
        <v>5</v>
      </c>
      <c r="L27" s="2" t="s">
        <v>13</v>
      </c>
      <c r="M27" s="2" t="s">
        <v>21</v>
      </c>
      <c r="N27" s="2">
        <v>1</v>
      </c>
    </row>
    <row r="28" spans="1:14" hidden="1" x14ac:dyDescent="0.2">
      <c r="A28" s="1">
        <v>27</v>
      </c>
      <c r="B28" s="4" t="s">
        <v>80</v>
      </c>
      <c r="C28" s="4" t="s">
        <v>55</v>
      </c>
      <c r="D28" s="2" t="s">
        <v>8</v>
      </c>
      <c r="E28" s="3">
        <v>23990.857142857138</v>
      </c>
      <c r="F28" s="2" t="s">
        <v>2</v>
      </c>
      <c r="G28" s="2" t="s">
        <v>17</v>
      </c>
      <c r="H28" s="2" t="s">
        <v>15</v>
      </c>
      <c r="I28" s="1">
        <v>170</v>
      </c>
      <c r="J28" s="1">
        <v>71</v>
      </c>
      <c r="K28" s="2" t="s">
        <v>5</v>
      </c>
      <c r="L28" s="2" t="s">
        <v>26</v>
      </c>
      <c r="M28" s="2" t="s">
        <v>7</v>
      </c>
      <c r="N28" s="2" t="s">
        <v>7</v>
      </c>
    </row>
    <row r="29" spans="1:14" x14ac:dyDescent="0.2">
      <c r="A29" s="1">
        <v>28</v>
      </c>
      <c r="B29" s="4" t="s">
        <v>79</v>
      </c>
      <c r="C29" s="4" t="s">
        <v>56</v>
      </c>
      <c r="D29" s="2" t="s">
        <v>1</v>
      </c>
      <c r="E29" s="3">
        <v>24079.857142857138</v>
      </c>
      <c r="F29" s="2" t="s">
        <v>9</v>
      </c>
      <c r="G29" s="2" t="s">
        <v>3</v>
      </c>
      <c r="H29" s="2" t="s">
        <v>28</v>
      </c>
      <c r="I29" s="1">
        <v>168</v>
      </c>
      <c r="J29" s="1">
        <v>69</v>
      </c>
      <c r="K29" s="2" t="s">
        <v>5</v>
      </c>
      <c r="L29" s="2" t="s">
        <v>23</v>
      </c>
      <c r="M29" s="2" t="s">
        <v>7</v>
      </c>
      <c r="N29" s="2" t="s">
        <v>7</v>
      </c>
    </row>
    <row r="30" spans="1:14" x14ac:dyDescent="0.2">
      <c r="A30" s="1">
        <v>29</v>
      </c>
      <c r="B30" s="4" t="s">
        <v>78</v>
      </c>
      <c r="C30" s="4" t="s">
        <v>37</v>
      </c>
      <c r="D30" s="9" t="s">
        <v>8</v>
      </c>
      <c r="E30" s="3">
        <v>23402.857142857138</v>
      </c>
      <c r="F30" s="2" t="s">
        <v>14</v>
      </c>
      <c r="G30" s="2" t="s">
        <v>3</v>
      </c>
      <c r="H30" s="2" t="s">
        <v>31</v>
      </c>
      <c r="I30" s="1">
        <v>175</v>
      </c>
      <c r="J30" s="1">
        <v>76</v>
      </c>
      <c r="K30" s="2" t="s">
        <v>5</v>
      </c>
      <c r="L30" s="2" t="s">
        <v>26</v>
      </c>
      <c r="M30" s="2" t="s">
        <v>21</v>
      </c>
      <c r="N30" s="2" t="s">
        <v>7</v>
      </c>
    </row>
    <row r="31" spans="1:14" hidden="1" x14ac:dyDescent="0.2">
      <c r="A31" s="1">
        <v>30</v>
      </c>
      <c r="B31" s="4" t="s">
        <v>77</v>
      </c>
      <c r="C31" s="4" t="s">
        <v>57</v>
      </c>
      <c r="D31" s="2" t="s">
        <v>8</v>
      </c>
      <c r="E31" s="3">
        <v>23992.857142857138</v>
      </c>
      <c r="F31" s="2" t="s">
        <v>2</v>
      </c>
      <c r="G31" s="2" t="s">
        <v>10</v>
      </c>
      <c r="H31" s="2" t="s">
        <v>15</v>
      </c>
      <c r="I31" s="1">
        <v>154</v>
      </c>
      <c r="J31" s="1">
        <v>55</v>
      </c>
      <c r="K31" s="2" t="s">
        <v>12</v>
      </c>
      <c r="L31" s="2" t="s">
        <v>13</v>
      </c>
      <c r="M31" s="2" t="s">
        <v>21</v>
      </c>
      <c r="N31" s="2">
        <v>2</v>
      </c>
    </row>
    <row r="32" spans="1:14" hidden="1" x14ac:dyDescent="0.2">
      <c r="A32" s="1">
        <v>31</v>
      </c>
      <c r="B32" s="4" t="s">
        <v>76</v>
      </c>
      <c r="C32" s="4" t="s">
        <v>58</v>
      </c>
      <c r="D32" s="2" t="s">
        <v>1</v>
      </c>
      <c r="E32" s="3">
        <v>26630.071428571428</v>
      </c>
      <c r="F32" s="2" t="s">
        <v>9</v>
      </c>
      <c r="G32" s="2" t="s">
        <v>10</v>
      </c>
      <c r="H32" s="2" t="s">
        <v>32</v>
      </c>
      <c r="I32" s="1">
        <v>177</v>
      </c>
      <c r="J32" s="1">
        <v>78</v>
      </c>
      <c r="K32" s="2" t="s">
        <v>16</v>
      </c>
      <c r="L32" s="2" t="s">
        <v>16</v>
      </c>
      <c r="M32" s="2" t="s">
        <v>7</v>
      </c>
      <c r="N32" s="2" t="s">
        <v>7</v>
      </c>
    </row>
    <row r="33" spans="1:14" hidden="1" x14ac:dyDescent="0.2">
      <c r="A33" s="1">
        <v>32</v>
      </c>
      <c r="B33" s="4" t="s">
        <v>75</v>
      </c>
      <c r="C33" s="4" t="s">
        <v>59</v>
      </c>
      <c r="D33" s="2" t="s">
        <v>1</v>
      </c>
      <c r="E33" s="3">
        <v>23908.964285714286</v>
      </c>
      <c r="F33" s="2" t="s">
        <v>14</v>
      </c>
      <c r="G33" s="2" t="s">
        <v>10</v>
      </c>
      <c r="H33" s="2" t="s">
        <v>4</v>
      </c>
      <c r="I33" s="1">
        <v>189</v>
      </c>
      <c r="J33" s="1">
        <v>90</v>
      </c>
      <c r="K33" s="2" t="s">
        <v>16</v>
      </c>
      <c r="L33" s="2" t="s">
        <v>6</v>
      </c>
      <c r="M33" s="2" t="s">
        <v>7</v>
      </c>
      <c r="N33" s="2" t="s">
        <v>7</v>
      </c>
    </row>
    <row r="34" spans="1:14" hidden="1" x14ac:dyDescent="0.2">
      <c r="A34" s="1">
        <v>33</v>
      </c>
      <c r="B34" s="4" t="s">
        <v>74</v>
      </c>
      <c r="C34" s="4" t="s">
        <v>60</v>
      </c>
      <c r="D34" s="2" t="s">
        <v>8</v>
      </c>
      <c r="E34" s="3">
        <v>26713.964285714286</v>
      </c>
      <c r="F34" s="2" t="s">
        <v>14</v>
      </c>
      <c r="G34" s="2" t="s">
        <v>10</v>
      </c>
      <c r="H34" s="2" t="s">
        <v>11</v>
      </c>
      <c r="I34" s="1">
        <v>165</v>
      </c>
      <c r="J34" s="1">
        <v>54</v>
      </c>
      <c r="K34" s="2" t="s">
        <v>16</v>
      </c>
      <c r="L34" s="2" t="s">
        <v>23</v>
      </c>
      <c r="M34" s="2" t="s">
        <v>7</v>
      </c>
      <c r="N34" s="2" t="s">
        <v>7</v>
      </c>
    </row>
    <row r="35" spans="1:14" x14ac:dyDescent="0.2">
      <c r="A35" s="1">
        <v>34</v>
      </c>
      <c r="B35" s="4" t="s">
        <v>73</v>
      </c>
      <c r="C35" s="4" t="s">
        <v>61</v>
      </c>
      <c r="D35" s="2" t="s">
        <v>1</v>
      </c>
      <c r="E35" s="3">
        <v>27390.964285714286</v>
      </c>
      <c r="F35" s="2" t="s">
        <v>14</v>
      </c>
      <c r="G35" s="2" t="s">
        <v>3</v>
      </c>
      <c r="H35" s="2" t="s">
        <v>22</v>
      </c>
      <c r="I35" s="1">
        <v>176</v>
      </c>
      <c r="J35" s="1">
        <v>77</v>
      </c>
      <c r="K35" s="2" t="s">
        <v>19</v>
      </c>
      <c r="L35" s="2" t="s">
        <v>23</v>
      </c>
      <c r="M35" s="2" t="s">
        <v>7</v>
      </c>
      <c r="N35" s="2">
        <v>1</v>
      </c>
    </row>
    <row r="36" spans="1:14" x14ac:dyDescent="0.2">
      <c r="A36" s="1">
        <v>35</v>
      </c>
      <c r="B36" s="4" t="s">
        <v>72</v>
      </c>
      <c r="C36" s="4" t="s">
        <v>45</v>
      </c>
      <c r="D36" s="2" t="s">
        <v>8</v>
      </c>
      <c r="E36" s="3">
        <v>27980.964285714286</v>
      </c>
      <c r="F36" s="2" t="s">
        <v>9</v>
      </c>
      <c r="G36" s="2" t="s">
        <v>3</v>
      </c>
      <c r="H36" s="2" t="s">
        <v>18</v>
      </c>
      <c r="I36" s="1">
        <v>167</v>
      </c>
      <c r="J36" s="1">
        <v>68</v>
      </c>
      <c r="K36" s="2" t="s">
        <v>19</v>
      </c>
      <c r="L36" s="2" t="s">
        <v>6</v>
      </c>
      <c r="M36" s="2" t="s">
        <v>7</v>
      </c>
      <c r="N36" s="2" t="s">
        <v>7</v>
      </c>
    </row>
    <row r="37" spans="1:14" hidden="1" x14ac:dyDescent="0.2">
      <c r="A37" s="1">
        <v>36</v>
      </c>
      <c r="B37" s="4" t="s">
        <v>71</v>
      </c>
      <c r="C37" s="4" t="s">
        <v>62</v>
      </c>
      <c r="D37" s="2" t="s">
        <v>1</v>
      </c>
      <c r="E37" s="3">
        <v>26981.964285714286</v>
      </c>
      <c r="F37" s="2" t="s">
        <v>14</v>
      </c>
      <c r="G37" s="2" t="s">
        <v>10</v>
      </c>
      <c r="H37" s="2" t="s">
        <v>20</v>
      </c>
      <c r="I37" s="1">
        <v>203</v>
      </c>
      <c r="J37" s="1">
        <v>98</v>
      </c>
      <c r="K37" s="2" t="s">
        <v>5</v>
      </c>
      <c r="L37" s="2" t="s">
        <v>13</v>
      </c>
      <c r="M37" s="2" t="s">
        <v>21</v>
      </c>
      <c r="N37" s="2" t="s">
        <v>7</v>
      </c>
    </row>
  </sheetData>
  <autoFilter ref="A1:N37" xr:uid="{D375CFB8-C061-44E8-A673-9153F4D57E5A}">
    <filterColumn colId="6">
      <filters>
        <filter val="w"/>
      </filters>
    </filterColumn>
    <filterColumn colId="8">
      <customFilters>
        <customFilter operator="lessThanOrEqual" val="180"/>
      </customFilters>
    </filterColumn>
  </autoFilter>
  <pageMargins left="0.7" right="0.7" top="0.75" bottom="0.75" header="0.3" footer="0.3"/>
  <customProperties>
    <customPr name="IbpWorksheetKeyString_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FBC6-768D-4BF8-8441-68D980D08BF9}">
  <sheetPr filterMode="1"/>
  <dimension ref="A1:N37"/>
  <sheetViews>
    <sheetView workbookViewId="0">
      <selection activeCell="R23" sqref="R23"/>
    </sheetView>
  </sheetViews>
  <sheetFormatPr defaultRowHeight="12.75" x14ac:dyDescent="0.2"/>
  <cols>
    <col min="5" max="5" width="15" bestFit="1" customWidth="1"/>
  </cols>
  <sheetData>
    <row r="1" spans="1:14" x14ac:dyDescent="0.2">
      <c r="A1" s="7" t="s">
        <v>0</v>
      </c>
      <c r="B1" s="7" t="s">
        <v>33</v>
      </c>
      <c r="C1" s="7" t="s">
        <v>34</v>
      </c>
      <c r="D1" s="7" t="s">
        <v>103</v>
      </c>
      <c r="E1" s="7" t="s">
        <v>104</v>
      </c>
      <c r="F1" s="7" t="s">
        <v>105</v>
      </c>
      <c r="G1" s="7" t="s">
        <v>106</v>
      </c>
      <c r="H1" s="7" t="s">
        <v>107</v>
      </c>
      <c r="I1" s="7" t="s">
        <v>108</v>
      </c>
      <c r="J1" s="7" t="s">
        <v>109</v>
      </c>
      <c r="K1" s="7" t="s">
        <v>110</v>
      </c>
      <c r="L1" s="7" t="s">
        <v>111</v>
      </c>
      <c r="M1" s="7" t="s">
        <v>112</v>
      </c>
      <c r="N1" s="7" t="s">
        <v>113</v>
      </c>
    </row>
    <row r="2" spans="1:14" hidden="1" x14ac:dyDescent="0.2">
      <c r="A2" s="1">
        <v>1</v>
      </c>
      <c r="B2" s="4" t="s">
        <v>63</v>
      </c>
      <c r="C2" s="4" t="s">
        <v>35</v>
      </c>
      <c r="D2" s="2" t="s">
        <v>1</v>
      </c>
      <c r="E2" s="3">
        <v>22217</v>
      </c>
      <c r="F2" s="2" t="s">
        <v>2</v>
      </c>
      <c r="G2" s="2" t="s">
        <v>3</v>
      </c>
      <c r="H2" s="2" t="s">
        <v>4</v>
      </c>
      <c r="I2" s="1">
        <v>178</v>
      </c>
      <c r="J2" s="1">
        <v>79</v>
      </c>
      <c r="K2" s="2" t="s">
        <v>5</v>
      </c>
      <c r="L2" s="2" t="s">
        <v>6</v>
      </c>
      <c r="M2" s="2" t="s">
        <v>7</v>
      </c>
      <c r="N2" s="2" t="s">
        <v>7</v>
      </c>
    </row>
    <row r="3" spans="1:14" x14ac:dyDescent="0.2">
      <c r="A3" s="1">
        <v>2</v>
      </c>
      <c r="B3" s="4" t="s">
        <v>64</v>
      </c>
      <c r="C3" s="4" t="s">
        <v>36</v>
      </c>
      <c r="D3" s="2" t="s">
        <v>8</v>
      </c>
      <c r="E3" s="3">
        <v>22373</v>
      </c>
      <c r="F3" s="2" t="s">
        <v>9</v>
      </c>
      <c r="G3" s="2" t="s">
        <v>10</v>
      </c>
      <c r="H3" s="2" t="s">
        <v>11</v>
      </c>
      <c r="I3" s="1">
        <v>164</v>
      </c>
      <c r="J3" s="1">
        <v>65</v>
      </c>
      <c r="K3" s="2" t="s">
        <v>12</v>
      </c>
      <c r="L3" s="2" t="s">
        <v>13</v>
      </c>
      <c r="M3" s="2" t="s">
        <v>7</v>
      </c>
      <c r="N3" s="2" t="s">
        <v>7</v>
      </c>
    </row>
    <row r="4" spans="1:14" x14ac:dyDescent="0.2">
      <c r="A4" s="1">
        <v>3</v>
      </c>
      <c r="B4" s="4" t="s">
        <v>65</v>
      </c>
      <c r="C4" s="4" t="s">
        <v>37</v>
      </c>
      <c r="D4" s="2" t="s">
        <v>8</v>
      </c>
      <c r="E4" s="3">
        <v>22718</v>
      </c>
      <c r="F4" s="2" t="s">
        <v>14</v>
      </c>
      <c r="G4" s="2" t="s">
        <v>3</v>
      </c>
      <c r="H4" s="2" t="s">
        <v>15</v>
      </c>
      <c r="I4" s="1">
        <v>170</v>
      </c>
      <c r="J4" s="1">
        <v>71</v>
      </c>
      <c r="K4" s="2" t="s">
        <v>16</v>
      </c>
      <c r="L4" s="2" t="s">
        <v>6</v>
      </c>
      <c r="M4" s="2" t="s">
        <v>7</v>
      </c>
      <c r="N4" s="2">
        <v>2</v>
      </c>
    </row>
    <row r="5" spans="1:14" hidden="1" x14ac:dyDescent="0.2">
      <c r="A5" s="1">
        <v>4</v>
      </c>
      <c r="B5" s="4" t="s">
        <v>66</v>
      </c>
      <c r="C5" s="4" t="s">
        <v>68</v>
      </c>
      <c r="D5" s="2" t="s">
        <v>8</v>
      </c>
      <c r="E5" s="3">
        <v>22807</v>
      </c>
      <c r="F5" s="2" t="s">
        <v>2</v>
      </c>
      <c r="G5" s="2" t="s">
        <v>17</v>
      </c>
      <c r="H5" s="2" t="s">
        <v>18</v>
      </c>
      <c r="I5" s="1">
        <v>156</v>
      </c>
      <c r="J5" s="1">
        <v>62</v>
      </c>
      <c r="K5" s="2" t="s">
        <v>19</v>
      </c>
      <c r="L5" s="2" t="s">
        <v>16</v>
      </c>
      <c r="M5" s="2" t="s">
        <v>7</v>
      </c>
      <c r="N5" s="2" t="s">
        <v>7</v>
      </c>
    </row>
    <row r="6" spans="1:14" x14ac:dyDescent="0.2">
      <c r="A6" s="1">
        <v>5</v>
      </c>
      <c r="B6" s="4" t="s">
        <v>67</v>
      </c>
      <c r="C6" s="4" t="s">
        <v>69</v>
      </c>
      <c r="D6" s="2" t="s">
        <v>1</v>
      </c>
      <c r="E6" s="3">
        <v>23484</v>
      </c>
      <c r="F6" s="2" t="s">
        <v>9</v>
      </c>
      <c r="G6" s="2" t="s">
        <v>3</v>
      </c>
      <c r="H6" s="2" t="s">
        <v>20</v>
      </c>
      <c r="I6" s="1">
        <v>200</v>
      </c>
      <c r="J6" s="1">
        <v>78</v>
      </c>
      <c r="K6" s="2" t="s">
        <v>19</v>
      </c>
      <c r="L6" s="2" t="s">
        <v>16</v>
      </c>
      <c r="M6" s="2" t="s">
        <v>21</v>
      </c>
      <c r="N6" s="2" t="s">
        <v>7</v>
      </c>
    </row>
    <row r="7" spans="1:14" x14ac:dyDescent="0.2">
      <c r="A7" s="1">
        <v>6</v>
      </c>
      <c r="B7" s="4" t="s">
        <v>100</v>
      </c>
      <c r="C7" s="4" t="s">
        <v>70</v>
      </c>
      <c r="D7" s="2" t="s">
        <v>8</v>
      </c>
      <c r="E7" s="3">
        <v>24074</v>
      </c>
      <c r="F7" s="2" t="s">
        <v>9</v>
      </c>
      <c r="G7" s="2" t="s">
        <v>10</v>
      </c>
      <c r="H7" s="2" t="s">
        <v>22</v>
      </c>
      <c r="I7" s="1">
        <v>180</v>
      </c>
      <c r="J7" s="1">
        <v>81</v>
      </c>
      <c r="K7" s="2" t="s">
        <v>5</v>
      </c>
      <c r="L7" s="2" t="s">
        <v>6</v>
      </c>
      <c r="M7" s="2" t="s">
        <v>21</v>
      </c>
      <c r="N7" s="2" t="s">
        <v>7</v>
      </c>
    </row>
    <row r="8" spans="1:14" x14ac:dyDescent="0.2">
      <c r="A8" s="1">
        <v>7</v>
      </c>
      <c r="B8" s="4" t="s">
        <v>99</v>
      </c>
      <c r="C8" s="4" t="s">
        <v>38</v>
      </c>
      <c r="D8" s="2" t="s">
        <v>1</v>
      </c>
      <c r="E8" s="3">
        <v>23075</v>
      </c>
      <c r="F8" s="2" t="s">
        <v>14</v>
      </c>
      <c r="G8" s="2" t="s">
        <v>3</v>
      </c>
      <c r="H8" s="2" t="s">
        <v>22</v>
      </c>
      <c r="I8" s="1">
        <v>176</v>
      </c>
      <c r="J8" s="1">
        <v>77</v>
      </c>
      <c r="K8" s="2" t="s">
        <v>16</v>
      </c>
      <c r="L8" s="2" t="s">
        <v>13</v>
      </c>
      <c r="M8" s="2" t="s">
        <v>7</v>
      </c>
      <c r="N8" s="2" t="s">
        <v>7</v>
      </c>
    </row>
    <row r="9" spans="1:14" hidden="1" x14ac:dyDescent="0.2">
      <c r="A9" s="1">
        <v>8</v>
      </c>
      <c r="B9" s="4" t="s">
        <v>98</v>
      </c>
      <c r="C9" s="4" t="s">
        <v>39</v>
      </c>
      <c r="D9" s="2" t="s">
        <v>8</v>
      </c>
      <c r="E9" s="3">
        <v>23411</v>
      </c>
      <c r="F9" s="2" t="s">
        <v>2</v>
      </c>
      <c r="G9" s="2" t="s">
        <v>10</v>
      </c>
      <c r="H9" s="2" t="s">
        <v>4</v>
      </c>
      <c r="I9" s="1">
        <v>166</v>
      </c>
      <c r="J9" s="1">
        <v>67</v>
      </c>
      <c r="K9" s="2" t="s">
        <v>5</v>
      </c>
      <c r="L9" s="2" t="s">
        <v>23</v>
      </c>
      <c r="M9" s="2" t="s">
        <v>7</v>
      </c>
      <c r="N9" s="2">
        <v>1</v>
      </c>
    </row>
    <row r="10" spans="1:14" x14ac:dyDescent="0.2">
      <c r="A10" s="1">
        <v>9</v>
      </c>
      <c r="B10" s="4" t="s">
        <v>97</v>
      </c>
      <c r="C10" s="4" t="s">
        <v>40</v>
      </c>
      <c r="D10" s="2" t="s">
        <v>8</v>
      </c>
      <c r="E10" s="3">
        <v>24202.571428571428</v>
      </c>
      <c r="F10" s="2" t="s">
        <v>9</v>
      </c>
      <c r="G10" s="2" t="s">
        <v>17</v>
      </c>
      <c r="H10" s="2" t="s">
        <v>11</v>
      </c>
      <c r="I10" s="1">
        <v>165</v>
      </c>
      <c r="J10" s="1">
        <v>66</v>
      </c>
      <c r="K10" s="2" t="s">
        <v>5</v>
      </c>
      <c r="L10" s="2" t="s">
        <v>16</v>
      </c>
      <c r="M10" s="2" t="s">
        <v>21</v>
      </c>
      <c r="N10" s="2" t="s">
        <v>7</v>
      </c>
    </row>
    <row r="11" spans="1:14" x14ac:dyDescent="0.2">
      <c r="A11" s="1">
        <v>10</v>
      </c>
      <c r="B11" s="4" t="s">
        <v>96</v>
      </c>
      <c r="C11" s="4" t="s">
        <v>41</v>
      </c>
      <c r="D11" s="2" t="s">
        <v>1</v>
      </c>
      <c r="E11" s="3">
        <v>23327.107142857141</v>
      </c>
      <c r="F11" s="2" t="s">
        <v>9</v>
      </c>
      <c r="G11" s="2" t="s">
        <v>10</v>
      </c>
      <c r="H11" s="2" t="s">
        <v>24</v>
      </c>
      <c r="I11" s="1">
        <v>198</v>
      </c>
      <c r="J11" s="1">
        <v>99</v>
      </c>
      <c r="K11" s="2" t="s">
        <v>12</v>
      </c>
      <c r="L11" s="2" t="s">
        <v>23</v>
      </c>
      <c r="M11" s="2" t="s">
        <v>7</v>
      </c>
      <c r="N11" s="2" t="s">
        <v>7</v>
      </c>
    </row>
    <row r="12" spans="1:14" x14ac:dyDescent="0.2">
      <c r="A12" s="1">
        <v>11</v>
      </c>
      <c r="B12" s="4" t="s">
        <v>95</v>
      </c>
      <c r="C12" s="4" t="s">
        <v>42</v>
      </c>
      <c r="D12" s="2" t="s">
        <v>8</v>
      </c>
      <c r="E12" s="3">
        <v>24286.464285714283</v>
      </c>
      <c r="F12" s="2" t="s">
        <v>14</v>
      </c>
      <c r="G12" s="2" t="s">
        <v>10</v>
      </c>
      <c r="H12" s="2" t="s">
        <v>25</v>
      </c>
      <c r="I12" s="1">
        <v>160</v>
      </c>
      <c r="J12" s="1">
        <v>61</v>
      </c>
      <c r="K12" s="2" t="s">
        <v>16</v>
      </c>
      <c r="L12" s="2" t="s">
        <v>26</v>
      </c>
      <c r="M12" s="2" t="s">
        <v>21</v>
      </c>
      <c r="N12" s="2" t="s">
        <v>7</v>
      </c>
    </row>
    <row r="13" spans="1:14" hidden="1" x14ac:dyDescent="0.2">
      <c r="A13" s="1">
        <v>12</v>
      </c>
      <c r="B13" s="4" t="s">
        <v>94</v>
      </c>
      <c r="C13" s="4" t="s">
        <v>36</v>
      </c>
      <c r="D13" s="2" t="s">
        <v>8</v>
      </c>
      <c r="E13" s="3">
        <v>23941.464285714283</v>
      </c>
      <c r="F13" s="2" t="s">
        <v>2</v>
      </c>
      <c r="G13" s="2" t="s">
        <v>10</v>
      </c>
      <c r="H13" s="2" t="s">
        <v>22</v>
      </c>
      <c r="I13" s="1">
        <v>172</v>
      </c>
      <c r="J13" s="1">
        <v>73</v>
      </c>
      <c r="K13" s="2" t="s">
        <v>16</v>
      </c>
      <c r="L13" s="2" t="s">
        <v>23</v>
      </c>
      <c r="M13" s="5" t="s">
        <v>101</v>
      </c>
      <c r="N13" s="2" t="s">
        <v>7</v>
      </c>
    </row>
    <row r="14" spans="1:14" x14ac:dyDescent="0.2">
      <c r="A14" s="1">
        <v>13</v>
      </c>
      <c r="B14" s="4" t="s">
        <v>93</v>
      </c>
      <c r="C14" s="4" t="s">
        <v>43</v>
      </c>
      <c r="D14" s="2" t="s">
        <v>1</v>
      </c>
      <c r="E14" s="3">
        <v>24030.464285714283</v>
      </c>
      <c r="F14" s="2" t="s">
        <v>9</v>
      </c>
      <c r="G14" s="2" t="s">
        <v>3</v>
      </c>
      <c r="H14" s="2" t="s">
        <v>4</v>
      </c>
      <c r="I14" s="1">
        <v>188</v>
      </c>
      <c r="J14" s="1">
        <v>89</v>
      </c>
      <c r="K14" s="2" t="s">
        <v>16</v>
      </c>
      <c r="L14" s="2" t="s">
        <v>6</v>
      </c>
      <c r="M14" s="2" t="s">
        <v>21</v>
      </c>
      <c r="N14" s="2">
        <v>2</v>
      </c>
    </row>
    <row r="15" spans="1:14" x14ac:dyDescent="0.2">
      <c r="A15" s="1">
        <v>14</v>
      </c>
      <c r="B15" s="4" t="s">
        <v>92</v>
      </c>
      <c r="C15" s="4" t="s">
        <v>44</v>
      </c>
      <c r="D15" s="2" t="s">
        <v>1</v>
      </c>
      <c r="E15" s="3">
        <v>23353.464285714283</v>
      </c>
      <c r="F15" s="2" t="s">
        <v>14</v>
      </c>
      <c r="G15" s="2" t="s">
        <v>3</v>
      </c>
      <c r="H15" s="2" t="s">
        <v>27</v>
      </c>
      <c r="I15" s="1">
        <v>176</v>
      </c>
      <c r="J15" s="1">
        <v>77</v>
      </c>
      <c r="K15" s="2" t="s">
        <v>19</v>
      </c>
      <c r="L15" s="2" t="s">
        <v>6</v>
      </c>
      <c r="M15" s="2" t="s">
        <v>7</v>
      </c>
      <c r="N15" s="2" t="s">
        <v>7</v>
      </c>
    </row>
    <row r="16" spans="1:14" hidden="1" x14ac:dyDescent="0.2">
      <c r="A16" s="1">
        <v>15</v>
      </c>
      <c r="B16" s="4" t="s">
        <v>91</v>
      </c>
      <c r="C16" s="4" t="s">
        <v>45</v>
      </c>
      <c r="D16" s="2" t="s">
        <v>8</v>
      </c>
      <c r="E16" s="3">
        <v>23943.464285714283</v>
      </c>
      <c r="F16" s="2" t="s">
        <v>2</v>
      </c>
      <c r="G16" s="2" t="s">
        <v>17</v>
      </c>
      <c r="H16" s="2" t="s">
        <v>15</v>
      </c>
      <c r="I16" s="1">
        <v>163</v>
      </c>
      <c r="J16" s="1">
        <v>64</v>
      </c>
      <c r="K16" s="2" t="s">
        <v>5</v>
      </c>
      <c r="L16" s="2" t="s">
        <v>13</v>
      </c>
      <c r="M16" s="2" t="s">
        <v>7</v>
      </c>
      <c r="N16" s="2" t="s">
        <v>7</v>
      </c>
    </row>
    <row r="17" spans="1:14" x14ac:dyDescent="0.2">
      <c r="A17" s="1">
        <v>16</v>
      </c>
      <c r="B17" s="4" t="s">
        <v>90</v>
      </c>
      <c r="C17" s="4" t="s">
        <v>46</v>
      </c>
      <c r="D17" s="2" t="s">
        <v>1</v>
      </c>
      <c r="E17" s="3">
        <v>24942.464282407407</v>
      </c>
      <c r="F17" s="2" t="s">
        <v>14</v>
      </c>
      <c r="G17" s="2" t="s">
        <v>10</v>
      </c>
      <c r="H17" s="2" t="s">
        <v>20</v>
      </c>
      <c r="I17" s="1">
        <v>180</v>
      </c>
      <c r="J17" s="1">
        <v>81</v>
      </c>
      <c r="K17" s="2" t="s">
        <v>5</v>
      </c>
      <c r="L17" s="2" t="s">
        <v>23</v>
      </c>
      <c r="M17" s="2" t="s">
        <v>7</v>
      </c>
      <c r="N17" s="2" t="s">
        <v>7</v>
      </c>
    </row>
    <row r="18" spans="1:14" x14ac:dyDescent="0.2">
      <c r="A18" s="1">
        <v>17</v>
      </c>
      <c r="B18" s="4" t="s">
        <v>89</v>
      </c>
      <c r="C18" s="4" t="s">
        <v>47</v>
      </c>
      <c r="D18" s="2" t="s">
        <v>1</v>
      </c>
      <c r="E18" s="3">
        <v>25278.464285714283</v>
      </c>
      <c r="F18" s="2" t="s">
        <v>14</v>
      </c>
      <c r="G18" s="2" t="s">
        <v>10</v>
      </c>
      <c r="H18" s="2" t="s">
        <v>28</v>
      </c>
      <c r="I18" s="1">
        <v>179</v>
      </c>
      <c r="J18" s="1">
        <v>80</v>
      </c>
      <c r="K18" s="2" t="s">
        <v>16</v>
      </c>
      <c r="L18" s="2" t="s">
        <v>16</v>
      </c>
      <c r="M18" s="2" t="s">
        <v>7</v>
      </c>
      <c r="N18" s="2" t="s">
        <v>7</v>
      </c>
    </row>
    <row r="19" spans="1:14" hidden="1" x14ac:dyDescent="0.2">
      <c r="A19" s="1">
        <v>18</v>
      </c>
      <c r="B19" s="4" t="s">
        <v>88</v>
      </c>
      <c r="C19" s="4" t="s">
        <v>37</v>
      </c>
      <c r="D19" s="2" t="s">
        <v>8</v>
      </c>
      <c r="E19" s="3">
        <v>23731.857142857141</v>
      </c>
      <c r="F19" s="2" t="s">
        <v>2</v>
      </c>
      <c r="G19" s="2" t="s">
        <v>10</v>
      </c>
      <c r="H19" s="2" t="s">
        <v>22</v>
      </c>
      <c r="I19" s="1">
        <v>163</v>
      </c>
      <c r="J19" s="1">
        <v>64</v>
      </c>
      <c r="K19" s="2" t="s">
        <v>5</v>
      </c>
      <c r="L19" s="2" t="s">
        <v>6</v>
      </c>
      <c r="M19" s="2" t="s">
        <v>21</v>
      </c>
      <c r="N19" s="2" t="s">
        <v>7</v>
      </c>
    </row>
    <row r="20" spans="1:14" x14ac:dyDescent="0.2">
      <c r="A20" s="1">
        <v>19</v>
      </c>
      <c r="B20" s="4" t="s">
        <v>87</v>
      </c>
      <c r="C20" s="4" t="s">
        <v>48</v>
      </c>
      <c r="D20" s="2" t="s">
        <v>8</v>
      </c>
      <c r="E20" s="3">
        <v>25362.357142857141</v>
      </c>
      <c r="F20" s="2" t="s">
        <v>9</v>
      </c>
      <c r="G20" s="2" t="s">
        <v>10</v>
      </c>
      <c r="H20" s="2" t="s">
        <v>4</v>
      </c>
      <c r="I20" s="1">
        <v>170</v>
      </c>
      <c r="J20" s="1">
        <v>71</v>
      </c>
      <c r="K20" s="2" t="s">
        <v>5</v>
      </c>
      <c r="L20" s="2" t="s">
        <v>13</v>
      </c>
      <c r="M20" s="2" t="s">
        <v>7</v>
      </c>
      <c r="N20" s="2">
        <v>3</v>
      </c>
    </row>
    <row r="21" spans="1:14" x14ac:dyDescent="0.2">
      <c r="A21" s="1">
        <v>20</v>
      </c>
      <c r="B21" s="4" t="s">
        <v>86</v>
      </c>
      <c r="C21" s="4" t="s">
        <v>49</v>
      </c>
      <c r="D21" s="2" t="s">
        <v>1</v>
      </c>
      <c r="E21" s="3">
        <v>23647.964285714283</v>
      </c>
      <c r="F21" s="2" t="s">
        <v>9</v>
      </c>
      <c r="G21" s="2" t="s">
        <v>3</v>
      </c>
      <c r="H21" s="2" t="s">
        <v>15</v>
      </c>
      <c r="I21" s="1">
        <v>201</v>
      </c>
      <c r="J21" s="1">
        <v>89</v>
      </c>
      <c r="K21" s="2" t="s">
        <v>12</v>
      </c>
      <c r="L21" s="2" t="s">
        <v>23</v>
      </c>
      <c r="M21" s="2" t="s">
        <v>21</v>
      </c>
      <c r="N21" s="2" t="s">
        <v>7</v>
      </c>
    </row>
    <row r="22" spans="1:14" x14ac:dyDescent="0.2">
      <c r="A22" s="1">
        <v>21</v>
      </c>
      <c r="B22" s="4" t="s">
        <v>85</v>
      </c>
      <c r="C22" s="4" t="s">
        <v>42</v>
      </c>
      <c r="D22" s="2" t="s">
        <v>8</v>
      </c>
      <c r="E22" s="3">
        <v>24324.964285714283</v>
      </c>
      <c r="F22" s="2" t="s">
        <v>9</v>
      </c>
      <c r="G22" s="2" t="s">
        <v>3</v>
      </c>
      <c r="H22" s="2" t="s">
        <v>15</v>
      </c>
      <c r="I22" s="1">
        <v>155</v>
      </c>
      <c r="J22" s="1">
        <v>46</v>
      </c>
      <c r="K22" s="2" t="s">
        <v>19</v>
      </c>
      <c r="L22" s="2" t="s">
        <v>6</v>
      </c>
      <c r="M22" s="2" t="s">
        <v>7</v>
      </c>
      <c r="N22" s="2" t="s">
        <v>7</v>
      </c>
    </row>
    <row r="23" spans="1:14" x14ac:dyDescent="0.2">
      <c r="A23" s="1">
        <v>22</v>
      </c>
      <c r="B23" s="4" t="s">
        <v>84</v>
      </c>
      <c r="C23" s="4" t="s">
        <v>50</v>
      </c>
      <c r="D23" s="2" t="s">
        <v>8</v>
      </c>
      <c r="E23" s="3">
        <v>24914.964285714283</v>
      </c>
      <c r="F23" s="2" t="s">
        <v>9</v>
      </c>
      <c r="G23" s="2" t="s">
        <v>17</v>
      </c>
      <c r="H23" s="2" t="s">
        <v>29</v>
      </c>
      <c r="I23" s="1">
        <v>167</v>
      </c>
      <c r="J23" s="1">
        <v>68</v>
      </c>
      <c r="K23" s="2" t="s">
        <v>16</v>
      </c>
      <c r="L23" s="2" t="s">
        <v>6</v>
      </c>
      <c r="M23" s="2" t="s">
        <v>7</v>
      </c>
      <c r="N23" s="2" t="s">
        <v>7</v>
      </c>
    </row>
    <row r="24" spans="1:14" hidden="1" x14ac:dyDescent="0.2">
      <c r="A24" s="1">
        <v>23</v>
      </c>
      <c r="B24" s="6" t="s">
        <v>102</v>
      </c>
      <c r="C24" s="4" t="s">
        <v>51</v>
      </c>
      <c r="D24" s="2" t="s">
        <v>8</v>
      </c>
      <c r="E24" s="3">
        <v>23915.964285714283</v>
      </c>
      <c r="F24" s="2" t="s">
        <v>2</v>
      </c>
      <c r="G24" s="2" t="s">
        <v>10</v>
      </c>
      <c r="H24" s="2" t="s">
        <v>22</v>
      </c>
      <c r="I24" s="1">
        <v>159</v>
      </c>
      <c r="J24" s="1">
        <v>60</v>
      </c>
      <c r="K24" s="2" t="s">
        <v>16</v>
      </c>
      <c r="L24" s="2" t="s">
        <v>26</v>
      </c>
      <c r="M24" s="2" t="s">
        <v>7</v>
      </c>
      <c r="N24" s="2" t="s">
        <v>7</v>
      </c>
    </row>
    <row r="25" spans="1:14" x14ac:dyDescent="0.2">
      <c r="A25" s="1">
        <v>24</v>
      </c>
      <c r="B25" s="4" t="s">
        <v>83</v>
      </c>
      <c r="C25" s="4" t="s">
        <v>52</v>
      </c>
      <c r="D25" s="2" t="s">
        <v>1</v>
      </c>
      <c r="E25" s="3">
        <v>24251.964285714283</v>
      </c>
      <c r="F25" s="2" t="s">
        <v>9</v>
      </c>
      <c r="G25" s="2" t="s">
        <v>10</v>
      </c>
      <c r="H25" s="2" t="s">
        <v>30</v>
      </c>
      <c r="I25" s="1">
        <v>179</v>
      </c>
      <c r="J25" s="1">
        <v>80</v>
      </c>
      <c r="K25" s="2" t="s">
        <v>19</v>
      </c>
      <c r="L25" s="2" t="s">
        <v>23</v>
      </c>
      <c r="M25" s="5" t="s">
        <v>101</v>
      </c>
      <c r="N25" s="2">
        <v>1</v>
      </c>
    </row>
    <row r="26" spans="1:14" x14ac:dyDescent="0.2">
      <c r="A26" s="1">
        <v>25</v>
      </c>
      <c r="B26" s="4" t="s">
        <v>82</v>
      </c>
      <c r="C26" s="4" t="s">
        <v>53</v>
      </c>
      <c r="D26" s="2" t="s">
        <v>1</v>
      </c>
      <c r="E26" s="3">
        <v>23376.5</v>
      </c>
      <c r="F26" s="2" t="s">
        <v>9</v>
      </c>
      <c r="G26" s="2" t="s">
        <v>17</v>
      </c>
      <c r="H26" s="2" t="s">
        <v>28</v>
      </c>
      <c r="I26" s="1">
        <v>184</v>
      </c>
      <c r="J26" s="1">
        <v>104</v>
      </c>
      <c r="K26" s="2" t="s">
        <v>19</v>
      </c>
      <c r="L26" s="2" t="s">
        <v>23</v>
      </c>
      <c r="M26" s="2" t="s">
        <v>7</v>
      </c>
      <c r="N26" s="2" t="s">
        <v>7</v>
      </c>
    </row>
    <row r="27" spans="1:14" x14ac:dyDescent="0.2">
      <c r="A27" s="1">
        <v>26</v>
      </c>
      <c r="B27" s="4" t="s">
        <v>81</v>
      </c>
      <c r="C27" s="4" t="s">
        <v>54</v>
      </c>
      <c r="D27" s="2" t="s">
        <v>8</v>
      </c>
      <c r="E27" s="3">
        <v>24335.857142857138</v>
      </c>
      <c r="F27" s="2" t="s">
        <v>9</v>
      </c>
      <c r="G27" s="2" t="s">
        <v>10</v>
      </c>
      <c r="H27" s="2" t="s">
        <v>20</v>
      </c>
      <c r="I27" s="1">
        <v>169</v>
      </c>
      <c r="J27" s="1">
        <v>70</v>
      </c>
      <c r="K27" s="2" t="s">
        <v>5</v>
      </c>
      <c r="L27" s="2" t="s">
        <v>13</v>
      </c>
      <c r="M27" s="2" t="s">
        <v>21</v>
      </c>
      <c r="N27" s="2">
        <v>1</v>
      </c>
    </row>
    <row r="28" spans="1:14" hidden="1" x14ac:dyDescent="0.2">
      <c r="A28" s="1">
        <v>27</v>
      </c>
      <c r="B28" s="4" t="s">
        <v>80</v>
      </c>
      <c r="C28" s="4" t="s">
        <v>55</v>
      </c>
      <c r="D28" s="2" t="s">
        <v>8</v>
      </c>
      <c r="E28" s="3">
        <v>23990.857142857138</v>
      </c>
      <c r="F28" s="2" t="s">
        <v>2</v>
      </c>
      <c r="G28" s="2" t="s">
        <v>17</v>
      </c>
      <c r="H28" s="2" t="s">
        <v>15</v>
      </c>
      <c r="I28" s="1">
        <v>170</v>
      </c>
      <c r="J28" s="1">
        <v>71</v>
      </c>
      <c r="K28" s="2" t="s">
        <v>5</v>
      </c>
      <c r="L28" s="2" t="s">
        <v>26</v>
      </c>
      <c r="M28" s="2" t="s">
        <v>7</v>
      </c>
      <c r="N28" s="2" t="s">
        <v>7</v>
      </c>
    </row>
    <row r="29" spans="1:14" x14ac:dyDescent="0.2">
      <c r="A29" s="1">
        <v>28</v>
      </c>
      <c r="B29" s="4" t="s">
        <v>79</v>
      </c>
      <c r="C29" s="4" t="s">
        <v>56</v>
      </c>
      <c r="D29" s="2" t="s">
        <v>1</v>
      </c>
      <c r="E29" s="3">
        <v>24079.857142857138</v>
      </c>
      <c r="F29" s="2" t="s">
        <v>9</v>
      </c>
      <c r="G29" s="2" t="s">
        <v>3</v>
      </c>
      <c r="H29" s="2" t="s">
        <v>28</v>
      </c>
      <c r="I29" s="1">
        <v>168</v>
      </c>
      <c r="J29" s="1">
        <v>69</v>
      </c>
      <c r="K29" s="2" t="s">
        <v>5</v>
      </c>
      <c r="L29" s="2" t="s">
        <v>23</v>
      </c>
      <c r="M29" s="2" t="s">
        <v>7</v>
      </c>
      <c r="N29" s="2" t="s">
        <v>7</v>
      </c>
    </row>
    <row r="30" spans="1:14" x14ac:dyDescent="0.2">
      <c r="A30" s="1">
        <v>29</v>
      </c>
      <c r="B30" s="4" t="s">
        <v>78</v>
      </c>
      <c r="C30" s="4" t="s">
        <v>37</v>
      </c>
      <c r="D30" s="9" t="s">
        <v>8</v>
      </c>
      <c r="E30" s="3">
        <v>23402.857142857138</v>
      </c>
      <c r="F30" s="2" t="s">
        <v>14</v>
      </c>
      <c r="G30" s="2" t="s">
        <v>3</v>
      </c>
      <c r="H30" s="2" t="s">
        <v>31</v>
      </c>
      <c r="I30" s="1">
        <v>175</v>
      </c>
      <c r="J30" s="1">
        <v>76</v>
      </c>
      <c r="K30" s="2" t="s">
        <v>5</v>
      </c>
      <c r="L30" s="2" t="s">
        <v>26</v>
      </c>
      <c r="M30" s="2" t="s">
        <v>21</v>
      </c>
      <c r="N30" s="2" t="s">
        <v>7</v>
      </c>
    </row>
    <row r="31" spans="1:14" hidden="1" x14ac:dyDescent="0.2">
      <c r="A31" s="1">
        <v>30</v>
      </c>
      <c r="B31" s="4" t="s">
        <v>77</v>
      </c>
      <c r="C31" s="4" t="s">
        <v>57</v>
      </c>
      <c r="D31" s="2" t="s">
        <v>8</v>
      </c>
      <c r="E31" s="3">
        <v>23992.857142857138</v>
      </c>
      <c r="F31" s="2" t="s">
        <v>2</v>
      </c>
      <c r="G31" s="2" t="s">
        <v>10</v>
      </c>
      <c r="H31" s="2" t="s">
        <v>15</v>
      </c>
      <c r="I31" s="1">
        <v>154</v>
      </c>
      <c r="J31" s="1">
        <v>55</v>
      </c>
      <c r="K31" s="2" t="s">
        <v>12</v>
      </c>
      <c r="L31" s="2" t="s">
        <v>13</v>
      </c>
      <c r="M31" s="2" t="s">
        <v>21</v>
      </c>
      <c r="N31" s="2">
        <v>2</v>
      </c>
    </row>
    <row r="32" spans="1:14" x14ac:dyDescent="0.2">
      <c r="A32" s="1">
        <v>31</v>
      </c>
      <c r="B32" s="4" t="s">
        <v>76</v>
      </c>
      <c r="C32" s="4" t="s">
        <v>58</v>
      </c>
      <c r="D32" s="2" t="s">
        <v>1</v>
      </c>
      <c r="E32" s="3">
        <v>26630.071428571428</v>
      </c>
      <c r="F32" s="2" t="s">
        <v>9</v>
      </c>
      <c r="G32" s="2" t="s">
        <v>10</v>
      </c>
      <c r="H32" s="2" t="s">
        <v>32</v>
      </c>
      <c r="I32" s="1">
        <v>177</v>
      </c>
      <c r="J32" s="1">
        <v>78</v>
      </c>
      <c r="K32" s="2" t="s">
        <v>16</v>
      </c>
      <c r="L32" s="2" t="s">
        <v>16</v>
      </c>
      <c r="M32" s="2" t="s">
        <v>7</v>
      </c>
      <c r="N32" s="2" t="s">
        <v>7</v>
      </c>
    </row>
    <row r="33" spans="1:14" x14ac:dyDescent="0.2">
      <c r="A33" s="1">
        <v>32</v>
      </c>
      <c r="B33" s="4" t="s">
        <v>75</v>
      </c>
      <c r="C33" s="4" t="s">
        <v>59</v>
      </c>
      <c r="D33" s="2" t="s">
        <v>1</v>
      </c>
      <c r="E33" s="3">
        <v>23908.964285714286</v>
      </c>
      <c r="F33" s="2" t="s">
        <v>14</v>
      </c>
      <c r="G33" s="2" t="s">
        <v>10</v>
      </c>
      <c r="H33" s="2" t="s">
        <v>4</v>
      </c>
      <c r="I33" s="1">
        <v>189</v>
      </c>
      <c r="J33" s="1">
        <v>90</v>
      </c>
      <c r="K33" s="2" t="s">
        <v>16</v>
      </c>
      <c r="L33" s="2" t="s">
        <v>6</v>
      </c>
      <c r="M33" s="2" t="s">
        <v>7</v>
      </c>
      <c r="N33" s="2" t="s">
        <v>7</v>
      </c>
    </row>
    <row r="34" spans="1:14" x14ac:dyDescent="0.2">
      <c r="A34" s="1">
        <v>33</v>
      </c>
      <c r="B34" s="4" t="s">
        <v>74</v>
      </c>
      <c r="C34" s="4" t="s">
        <v>60</v>
      </c>
      <c r="D34" s="2" t="s">
        <v>8</v>
      </c>
      <c r="E34" s="3">
        <v>26713.964285714286</v>
      </c>
      <c r="F34" s="2" t="s">
        <v>14</v>
      </c>
      <c r="G34" s="2" t="s">
        <v>10</v>
      </c>
      <c r="H34" s="2" t="s">
        <v>11</v>
      </c>
      <c r="I34" s="1">
        <v>165</v>
      </c>
      <c r="J34" s="1">
        <v>54</v>
      </c>
      <c r="K34" s="2" t="s">
        <v>16</v>
      </c>
      <c r="L34" s="2" t="s">
        <v>23</v>
      </c>
      <c r="M34" s="2" t="s">
        <v>7</v>
      </c>
      <c r="N34" s="2" t="s">
        <v>7</v>
      </c>
    </row>
    <row r="35" spans="1:14" x14ac:dyDescent="0.2">
      <c r="A35" s="1">
        <v>34</v>
      </c>
      <c r="B35" s="4" t="s">
        <v>73</v>
      </c>
      <c r="C35" s="4" t="s">
        <v>61</v>
      </c>
      <c r="D35" s="2" t="s">
        <v>1</v>
      </c>
      <c r="E35" s="3">
        <v>27390.964285714286</v>
      </c>
      <c r="F35" s="2" t="s">
        <v>14</v>
      </c>
      <c r="G35" s="2" t="s">
        <v>3</v>
      </c>
      <c r="H35" s="2" t="s">
        <v>22</v>
      </c>
      <c r="I35" s="1">
        <v>176</v>
      </c>
      <c r="J35" s="1">
        <v>77</v>
      </c>
      <c r="K35" s="2" t="s">
        <v>19</v>
      </c>
      <c r="L35" s="2" t="s">
        <v>23</v>
      </c>
      <c r="M35" s="2" t="s">
        <v>7</v>
      </c>
      <c r="N35" s="2">
        <v>1</v>
      </c>
    </row>
    <row r="36" spans="1:14" x14ac:dyDescent="0.2">
      <c r="A36" s="1">
        <v>35</v>
      </c>
      <c r="B36" s="4" t="s">
        <v>72</v>
      </c>
      <c r="C36" s="4" t="s">
        <v>45</v>
      </c>
      <c r="D36" s="2" t="s">
        <v>8</v>
      </c>
      <c r="E36" s="3">
        <v>27980.964285714286</v>
      </c>
      <c r="F36" s="2" t="s">
        <v>9</v>
      </c>
      <c r="G36" s="2" t="s">
        <v>3</v>
      </c>
      <c r="H36" s="2" t="s">
        <v>18</v>
      </c>
      <c r="I36" s="1">
        <v>167</v>
      </c>
      <c r="J36" s="1">
        <v>68</v>
      </c>
      <c r="K36" s="2" t="s">
        <v>19</v>
      </c>
      <c r="L36" s="2" t="s">
        <v>6</v>
      </c>
      <c r="M36" s="2" t="s">
        <v>7</v>
      </c>
      <c r="N36" s="2" t="s">
        <v>7</v>
      </c>
    </row>
    <row r="37" spans="1:14" x14ac:dyDescent="0.2">
      <c r="A37" s="1">
        <v>36</v>
      </c>
      <c r="B37" s="4" t="s">
        <v>71</v>
      </c>
      <c r="C37" s="4" t="s">
        <v>62</v>
      </c>
      <c r="D37" s="2" t="s">
        <v>1</v>
      </c>
      <c r="E37" s="3">
        <v>26981.964285714286</v>
      </c>
      <c r="F37" s="2" t="s">
        <v>14</v>
      </c>
      <c r="G37" s="2" t="s">
        <v>10</v>
      </c>
      <c r="H37" s="2" t="s">
        <v>20</v>
      </c>
      <c r="I37" s="1">
        <v>203</v>
      </c>
      <c r="J37" s="1">
        <v>98</v>
      </c>
      <c r="K37" s="2" t="s">
        <v>5</v>
      </c>
      <c r="L37" s="2" t="s">
        <v>13</v>
      </c>
      <c r="M37" s="2" t="s">
        <v>21</v>
      </c>
      <c r="N37" s="2" t="s">
        <v>7</v>
      </c>
    </row>
  </sheetData>
  <autoFilter ref="A1:N37" xr:uid="{C9964CC0-C294-43AE-9476-32BAA8A68E28}">
    <filterColumn colId="5">
      <filters>
        <filter val="średni"/>
        <filter val="wysoki"/>
      </filters>
    </filterColumn>
  </autoFilter>
  <pageMargins left="0.7" right="0.7" top="0.75" bottom="0.75" header="0.3" footer="0.3"/>
  <customProperties>
    <customPr name="IbpWorksheetKeyString_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B7BA7-D484-4F52-9522-3BFE757D35B4}">
  <dimension ref="A1:AD37"/>
  <sheetViews>
    <sheetView topLeftCell="D1" workbookViewId="0">
      <selection activeCell="R41" sqref="R41"/>
    </sheetView>
  </sheetViews>
  <sheetFormatPr defaultRowHeight="12.75" x14ac:dyDescent="0.2"/>
  <cols>
    <col min="5" max="5" width="15" bestFit="1" customWidth="1"/>
    <col min="21" max="21" width="15" bestFit="1" customWidth="1"/>
  </cols>
  <sheetData>
    <row r="1" spans="1:30" x14ac:dyDescent="0.2">
      <c r="A1" s="7" t="s">
        <v>0</v>
      </c>
      <c r="B1" s="7" t="s">
        <v>33</v>
      </c>
      <c r="C1" s="7" t="s">
        <v>34</v>
      </c>
      <c r="D1" s="7" t="s">
        <v>103</v>
      </c>
      <c r="E1" s="7" t="s">
        <v>104</v>
      </c>
      <c r="F1" s="7" t="s">
        <v>105</v>
      </c>
      <c r="G1" s="7" t="s">
        <v>106</v>
      </c>
      <c r="H1" s="7" t="s">
        <v>107</v>
      </c>
      <c r="I1" s="7" t="s">
        <v>108</v>
      </c>
      <c r="J1" s="7" t="s">
        <v>109</v>
      </c>
      <c r="K1" s="7" t="s">
        <v>110</v>
      </c>
      <c r="L1" s="7" t="s">
        <v>111</v>
      </c>
      <c r="M1" s="7" t="s">
        <v>112</v>
      </c>
      <c r="N1" s="7" t="s">
        <v>113</v>
      </c>
    </row>
    <row r="2" spans="1:30" x14ac:dyDescent="0.2">
      <c r="A2" s="1">
        <v>1</v>
      </c>
      <c r="B2" s="4" t="s">
        <v>63</v>
      </c>
      <c r="C2" s="4" t="s">
        <v>35</v>
      </c>
      <c r="D2" s="2" t="s">
        <v>1</v>
      </c>
      <c r="E2" s="3">
        <v>22217</v>
      </c>
      <c r="F2" s="2" t="s">
        <v>2</v>
      </c>
      <c r="G2" s="2" t="s">
        <v>3</v>
      </c>
      <c r="H2" s="2" t="s">
        <v>4</v>
      </c>
      <c r="I2" s="1">
        <v>178</v>
      </c>
      <c r="J2" s="1">
        <v>79</v>
      </c>
      <c r="K2" s="2" t="s">
        <v>5</v>
      </c>
      <c r="L2" s="2" t="s">
        <v>6</v>
      </c>
      <c r="M2" s="2" t="s">
        <v>7</v>
      </c>
      <c r="N2" s="2" t="s">
        <v>7</v>
      </c>
    </row>
    <row r="3" spans="1:30" x14ac:dyDescent="0.2">
      <c r="A3" s="1">
        <v>2</v>
      </c>
      <c r="B3" s="4" t="s">
        <v>64</v>
      </c>
      <c r="C3" s="4" t="s">
        <v>36</v>
      </c>
      <c r="D3" s="2" t="s">
        <v>8</v>
      </c>
      <c r="E3" s="3">
        <v>22373</v>
      </c>
      <c r="F3" s="2" t="s">
        <v>9</v>
      </c>
      <c r="G3" s="2" t="s">
        <v>10</v>
      </c>
      <c r="H3" s="2" t="s">
        <v>11</v>
      </c>
      <c r="I3" s="1">
        <v>164</v>
      </c>
      <c r="J3" s="1">
        <v>65</v>
      </c>
      <c r="K3" s="2" t="s">
        <v>12</v>
      </c>
      <c r="L3" s="2" t="s">
        <v>13</v>
      </c>
      <c r="M3" s="2" t="s">
        <v>7</v>
      </c>
      <c r="N3" s="2" t="s">
        <v>7</v>
      </c>
    </row>
    <row r="4" spans="1:30" x14ac:dyDescent="0.2">
      <c r="A4" s="1">
        <v>3</v>
      </c>
      <c r="B4" s="4" t="s">
        <v>65</v>
      </c>
      <c r="C4" s="4" t="s">
        <v>37</v>
      </c>
      <c r="D4" s="2" t="s">
        <v>8</v>
      </c>
      <c r="E4" s="3">
        <v>22718</v>
      </c>
      <c r="F4" s="2" t="s">
        <v>14</v>
      </c>
      <c r="G4" s="2" t="s">
        <v>3</v>
      </c>
      <c r="H4" s="2" t="s">
        <v>15</v>
      </c>
      <c r="I4" s="1">
        <v>170</v>
      </c>
      <c r="J4" s="1">
        <v>71</v>
      </c>
      <c r="K4" s="2" t="s">
        <v>16</v>
      </c>
      <c r="L4" s="2" t="s">
        <v>6</v>
      </c>
      <c r="M4" s="2" t="s">
        <v>7</v>
      </c>
      <c r="N4" s="2">
        <v>2</v>
      </c>
      <c r="Q4" t="s">
        <v>124</v>
      </c>
    </row>
    <row r="5" spans="1:30" x14ac:dyDescent="0.2">
      <c r="A5" s="1">
        <v>4</v>
      </c>
      <c r="B5" s="4" t="s">
        <v>66</v>
      </c>
      <c r="C5" s="4" t="s">
        <v>68</v>
      </c>
      <c r="D5" s="2" t="s">
        <v>8</v>
      </c>
      <c r="E5" s="3">
        <v>22807</v>
      </c>
      <c r="F5" s="2" t="s">
        <v>2</v>
      </c>
      <c r="G5" s="2" t="s">
        <v>17</v>
      </c>
      <c r="H5" s="2" t="s">
        <v>18</v>
      </c>
      <c r="I5" s="1">
        <v>156</v>
      </c>
      <c r="J5" s="1">
        <v>62</v>
      </c>
      <c r="K5" s="2" t="s">
        <v>19</v>
      </c>
      <c r="L5" s="2" t="s">
        <v>16</v>
      </c>
      <c r="M5" s="2" t="s">
        <v>7</v>
      </c>
      <c r="N5" s="2" t="s">
        <v>7</v>
      </c>
      <c r="Q5" t="s">
        <v>125</v>
      </c>
    </row>
    <row r="6" spans="1:30" x14ac:dyDescent="0.2">
      <c r="A6" s="1">
        <v>5</v>
      </c>
      <c r="B6" s="4" t="s">
        <v>67</v>
      </c>
      <c r="C6" s="4" t="s">
        <v>69</v>
      </c>
      <c r="D6" s="2" t="s">
        <v>1</v>
      </c>
      <c r="E6" s="3">
        <v>23484</v>
      </c>
      <c r="F6" s="2" t="s">
        <v>9</v>
      </c>
      <c r="G6" s="2" t="s">
        <v>3</v>
      </c>
      <c r="H6" s="2" t="s">
        <v>20</v>
      </c>
      <c r="I6" s="1">
        <v>200</v>
      </c>
      <c r="J6" s="1">
        <v>78</v>
      </c>
      <c r="K6" s="2" t="s">
        <v>19</v>
      </c>
      <c r="L6" s="2" t="s">
        <v>16</v>
      </c>
      <c r="M6" s="2" t="s">
        <v>21</v>
      </c>
      <c r="N6" s="2" t="s">
        <v>7</v>
      </c>
    </row>
    <row r="7" spans="1:30" x14ac:dyDescent="0.2">
      <c r="A7" s="1">
        <v>6</v>
      </c>
      <c r="B7" s="4" t="s">
        <v>100</v>
      </c>
      <c r="C7" s="4" t="s">
        <v>70</v>
      </c>
      <c r="D7" s="2" t="s">
        <v>8</v>
      </c>
      <c r="E7" s="3">
        <v>24074</v>
      </c>
      <c r="F7" s="2" t="s">
        <v>9</v>
      </c>
      <c r="G7" s="2" t="s">
        <v>10</v>
      </c>
      <c r="H7" s="2" t="s">
        <v>22</v>
      </c>
      <c r="I7" s="1">
        <v>180</v>
      </c>
      <c r="J7" s="1">
        <v>81</v>
      </c>
      <c r="K7" s="2" t="s">
        <v>5</v>
      </c>
      <c r="L7" s="2" t="s">
        <v>6</v>
      </c>
      <c r="M7" s="2" t="s">
        <v>21</v>
      </c>
      <c r="N7" s="2" t="s">
        <v>7</v>
      </c>
    </row>
    <row r="8" spans="1:30" x14ac:dyDescent="0.2">
      <c r="A8" s="1">
        <v>7</v>
      </c>
      <c r="B8" s="4" t="s">
        <v>99</v>
      </c>
      <c r="C8" s="4" t="s">
        <v>38</v>
      </c>
      <c r="D8" s="2" t="s">
        <v>1</v>
      </c>
      <c r="E8" s="3">
        <v>23075</v>
      </c>
      <c r="F8" s="2" t="s">
        <v>14</v>
      </c>
      <c r="G8" s="2" t="s">
        <v>3</v>
      </c>
      <c r="H8" s="2" t="s">
        <v>22</v>
      </c>
      <c r="I8" s="1">
        <v>176</v>
      </c>
      <c r="J8" s="1">
        <v>77</v>
      </c>
      <c r="K8" s="2" t="s">
        <v>16</v>
      </c>
      <c r="L8" s="2" t="s">
        <v>13</v>
      </c>
      <c r="M8" s="2" t="s">
        <v>7</v>
      </c>
      <c r="N8" s="2" t="s">
        <v>7</v>
      </c>
      <c r="Q8" s="16" t="s">
        <v>103</v>
      </c>
      <c r="R8" t="s">
        <v>107</v>
      </c>
      <c r="S8" s="16" t="s">
        <v>103</v>
      </c>
      <c r="T8" t="s">
        <v>107</v>
      </c>
      <c r="U8" s="16" t="s">
        <v>103</v>
      </c>
      <c r="V8" t="s">
        <v>107</v>
      </c>
    </row>
    <row r="9" spans="1:30" x14ac:dyDescent="0.2">
      <c r="A9" s="1">
        <v>8</v>
      </c>
      <c r="B9" s="4" t="s">
        <v>98</v>
      </c>
      <c r="C9" s="4" t="s">
        <v>39</v>
      </c>
      <c r="D9" s="2" t="s">
        <v>8</v>
      </c>
      <c r="E9" s="3">
        <v>23411</v>
      </c>
      <c r="F9" s="2" t="s">
        <v>2</v>
      </c>
      <c r="G9" s="2" t="s">
        <v>10</v>
      </c>
      <c r="H9" s="2" t="s">
        <v>4</v>
      </c>
      <c r="I9" s="1">
        <v>166</v>
      </c>
      <c r="J9" s="1">
        <v>67</v>
      </c>
      <c r="K9" s="2" t="s">
        <v>5</v>
      </c>
      <c r="L9" s="2" t="s">
        <v>23</v>
      </c>
      <c r="M9" s="2" t="s">
        <v>7</v>
      </c>
      <c r="N9" s="2">
        <v>1</v>
      </c>
      <c r="Q9" t="s">
        <v>8</v>
      </c>
      <c r="R9" t="s">
        <v>11</v>
      </c>
    </row>
    <row r="10" spans="1:30" x14ac:dyDescent="0.2">
      <c r="A10" s="1">
        <v>9</v>
      </c>
      <c r="B10" s="4" t="s">
        <v>97</v>
      </c>
      <c r="C10" s="4" t="s">
        <v>40</v>
      </c>
      <c r="D10" s="2" t="s">
        <v>8</v>
      </c>
      <c r="E10" s="3">
        <v>24202.571428571428</v>
      </c>
      <c r="F10" s="2" t="s">
        <v>9</v>
      </c>
      <c r="G10" s="2" t="s">
        <v>17</v>
      </c>
      <c r="H10" s="2" t="s">
        <v>11</v>
      </c>
      <c r="I10" s="1">
        <v>165</v>
      </c>
      <c r="J10" s="1">
        <v>66</v>
      </c>
      <c r="K10" s="2" t="s">
        <v>5</v>
      </c>
      <c r="L10" s="2" t="s">
        <v>16</v>
      </c>
      <c r="M10" s="2" t="s">
        <v>21</v>
      </c>
      <c r="N10" s="2" t="s">
        <v>7</v>
      </c>
      <c r="S10" t="s">
        <v>8</v>
      </c>
      <c r="T10" t="s">
        <v>20</v>
      </c>
    </row>
    <row r="11" spans="1:30" x14ac:dyDescent="0.2">
      <c r="A11" s="1">
        <v>10</v>
      </c>
      <c r="B11" s="4" t="s">
        <v>96</v>
      </c>
      <c r="C11" s="4" t="s">
        <v>41</v>
      </c>
      <c r="D11" s="2" t="s">
        <v>1</v>
      </c>
      <c r="E11" s="3">
        <v>23327.107142857141</v>
      </c>
      <c r="F11" s="2" t="s">
        <v>9</v>
      </c>
      <c r="G11" s="2" t="s">
        <v>10</v>
      </c>
      <c r="H11" s="2" t="s">
        <v>24</v>
      </c>
      <c r="I11" s="1">
        <v>198</v>
      </c>
      <c r="J11" s="1">
        <v>99</v>
      </c>
      <c r="K11" s="2" t="s">
        <v>12</v>
      </c>
      <c r="L11" s="2" t="s">
        <v>23</v>
      </c>
      <c r="M11" s="2" t="s">
        <v>7</v>
      </c>
      <c r="N11" s="2" t="s">
        <v>7</v>
      </c>
      <c r="U11" t="s">
        <v>8</v>
      </c>
      <c r="V11" t="s">
        <v>25</v>
      </c>
    </row>
    <row r="12" spans="1:30" x14ac:dyDescent="0.2">
      <c r="A12" s="1">
        <v>11</v>
      </c>
      <c r="B12" s="4" t="s">
        <v>95</v>
      </c>
      <c r="C12" s="4" t="s">
        <v>42</v>
      </c>
      <c r="D12" s="2" t="s">
        <v>8</v>
      </c>
      <c r="E12" s="3">
        <v>24286.464285714283</v>
      </c>
      <c r="F12" s="2" t="s">
        <v>14</v>
      </c>
      <c r="G12" s="2" t="s">
        <v>10</v>
      </c>
      <c r="H12" s="2" t="s">
        <v>25</v>
      </c>
      <c r="I12" s="1">
        <v>160</v>
      </c>
      <c r="J12" s="1">
        <v>61</v>
      </c>
      <c r="K12" s="2" t="s">
        <v>16</v>
      </c>
      <c r="L12" s="2" t="s">
        <v>26</v>
      </c>
      <c r="M12" s="2" t="s">
        <v>21</v>
      </c>
      <c r="N12" s="2" t="s">
        <v>7</v>
      </c>
    </row>
    <row r="13" spans="1:30" x14ac:dyDescent="0.2">
      <c r="A13" s="1">
        <v>12</v>
      </c>
      <c r="B13" s="4" t="s">
        <v>94</v>
      </c>
      <c r="C13" s="4" t="s">
        <v>36</v>
      </c>
      <c r="D13" s="2" t="s">
        <v>8</v>
      </c>
      <c r="E13" s="3">
        <v>23941.464285714283</v>
      </c>
      <c r="F13" s="2" t="s">
        <v>2</v>
      </c>
      <c r="G13" s="2" t="s">
        <v>10</v>
      </c>
      <c r="H13" s="2" t="s">
        <v>22</v>
      </c>
      <c r="I13" s="1">
        <v>172</v>
      </c>
      <c r="J13" s="1">
        <v>73</v>
      </c>
      <c r="K13" s="2" t="s">
        <v>16</v>
      </c>
      <c r="L13" s="2" t="s">
        <v>23</v>
      </c>
      <c r="M13" s="5" t="s">
        <v>101</v>
      </c>
      <c r="N13" s="2" t="s">
        <v>7</v>
      </c>
      <c r="Q13" s="7" t="s">
        <v>0</v>
      </c>
      <c r="R13" s="7" t="s">
        <v>33</v>
      </c>
      <c r="S13" s="7" t="s">
        <v>34</v>
      </c>
      <c r="T13" s="7" t="s">
        <v>103</v>
      </c>
      <c r="U13" s="7" t="s">
        <v>104</v>
      </c>
      <c r="V13" s="7" t="s">
        <v>105</v>
      </c>
      <c r="W13" s="7" t="s">
        <v>106</v>
      </c>
      <c r="X13" s="7" t="s">
        <v>107</v>
      </c>
      <c r="Y13" s="7" t="s">
        <v>108</v>
      </c>
      <c r="Z13" s="7" t="s">
        <v>109</v>
      </c>
      <c r="AA13" s="7" t="s">
        <v>110</v>
      </c>
      <c r="AB13" s="7" t="s">
        <v>111</v>
      </c>
      <c r="AC13" s="7" t="s">
        <v>112</v>
      </c>
      <c r="AD13" s="7" t="s">
        <v>113</v>
      </c>
    </row>
    <row r="14" spans="1:30" x14ac:dyDescent="0.2">
      <c r="A14" s="1">
        <v>13</v>
      </c>
      <c r="B14" s="4" t="s">
        <v>93</v>
      </c>
      <c r="C14" s="4" t="s">
        <v>43</v>
      </c>
      <c r="D14" s="2" t="s">
        <v>1</v>
      </c>
      <c r="E14" s="3">
        <v>24030.464285714283</v>
      </c>
      <c r="F14" s="2" t="s">
        <v>9</v>
      </c>
      <c r="G14" s="2" t="s">
        <v>3</v>
      </c>
      <c r="H14" s="2" t="s">
        <v>4</v>
      </c>
      <c r="I14" s="1">
        <v>188</v>
      </c>
      <c r="J14" s="1">
        <v>89</v>
      </c>
      <c r="K14" s="2" t="s">
        <v>16</v>
      </c>
      <c r="L14" s="2" t="s">
        <v>6</v>
      </c>
      <c r="M14" s="2" t="s">
        <v>21</v>
      </c>
      <c r="N14" s="2">
        <v>2</v>
      </c>
      <c r="Q14" s="1">
        <v>2</v>
      </c>
      <c r="R14" s="4" t="s">
        <v>64</v>
      </c>
      <c r="S14" s="4" t="s">
        <v>36</v>
      </c>
      <c r="T14" s="2" t="s">
        <v>8</v>
      </c>
      <c r="U14" s="3">
        <v>22373</v>
      </c>
      <c r="V14" s="2" t="s">
        <v>9</v>
      </c>
      <c r="W14" s="2" t="s">
        <v>10</v>
      </c>
      <c r="X14" s="2" t="s">
        <v>11</v>
      </c>
      <c r="Y14" s="1">
        <v>164</v>
      </c>
      <c r="Z14" s="1">
        <v>65</v>
      </c>
      <c r="AA14" s="2" t="s">
        <v>12</v>
      </c>
      <c r="AB14" s="2" t="s">
        <v>13</v>
      </c>
      <c r="AC14" s="2" t="s">
        <v>7</v>
      </c>
      <c r="AD14" s="2" t="s">
        <v>7</v>
      </c>
    </row>
    <row r="15" spans="1:30" x14ac:dyDescent="0.2">
      <c r="A15" s="1">
        <v>14</v>
      </c>
      <c r="B15" s="4" t="s">
        <v>92</v>
      </c>
      <c r="C15" s="4" t="s">
        <v>44</v>
      </c>
      <c r="D15" s="2" t="s">
        <v>1</v>
      </c>
      <c r="E15" s="3">
        <v>23353.464285714283</v>
      </c>
      <c r="F15" s="2" t="s">
        <v>14</v>
      </c>
      <c r="G15" s="2" t="s">
        <v>3</v>
      </c>
      <c r="H15" s="2" t="s">
        <v>27</v>
      </c>
      <c r="I15" s="1">
        <v>176</v>
      </c>
      <c r="J15" s="1">
        <v>77</v>
      </c>
      <c r="K15" s="2" t="s">
        <v>19</v>
      </c>
      <c r="L15" s="2" t="s">
        <v>6</v>
      </c>
      <c r="M15" s="2" t="s">
        <v>7</v>
      </c>
      <c r="N15" s="2" t="s">
        <v>7</v>
      </c>
      <c r="Q15" s="1">
        <v>9</v>
      </c>
      <c r="R15" s="4" t="s">
        <v>97</v>
      </c>
      <c r="S15" s="4" t="s">
        <v>40</v>
      </c>
      <c r="T15" s="2" t="s">
        <v>8</v>
      </c>
      <c r="U15" s="3">
        <v>24202.571428571428</v>
      </c>
      <c r="V15" s="2" t="s">
        <v>9</v>
      </c>
      <c r="W15" s="2" t="s">
        <v>17</v>
      </c>
      <c r="X15" s="2" t="s">
        <v>11</v>
      </c>
      <c r="Y15" s="1">
        <v>165</v>
      </c>
      <c r="Z15" s="1">
        <v>66</v>
      </c>
      <c r="AA15" s="2" t="s">
        <v>5</v>
      </c>
      <c r="AB15" s="2" t="s">
        <v>16</v>
      </c>
      <c r="AC15" s="2" t="s">
        <v>21</v>
      </c>
      <c r="AD15" s="2" t="s">
        <v>7</v>
      </c>
    </row>
    <row r="16" spans="1:30" x14ac:dyDescent="0.2">
      <c r="A16" s="1">
        <v>15</v>
      </c>
      <c r="B16" s="4" t="s">
        <v>91</v>
      </c>
      <c r="C16" s="4" t="s">
        <v>45</v>
      </c>
      <c r="D16" s="2" t="s">
        <v>8</v>
      </c>
      <c r="E16" s="3">
        <v>23943.464285714283</v>
      </c>
      <c r="F16" s="2" t="s">
        <v>2</v>
      </c>
      <c r="G16" s="2" t="s">
        <v>17</v>
      </c>
      <c r="H16" s="2" t="s">
        <v>15</v>
      </c>
      <c r="I16" s="1">
        <v>163</v>
      </c>
      <c r="J16" s="1">
        <v>64</v>
      </c>
      <c r="K16" s="2" t="s">
        <v>5</v>
      </c>
      <c r="L16" s="2" t="s">
        <v>13</v>
      </c>
      <c r="M16" s="2" t="s">
        <v>7</v>
      </c>
      <c r="N16" s="2" t="s">
        <v>7</v>
      </c>
      <c r="Q16" s="1">
        <v>11</v>
      </c>
      <c r="R16" s="4" t="s">
        <v>95</v>
      </c>
      <c r="S16" s="4" t="s">
        <v>42</v>
      </c>
      <c r="T16" s="2" t="s">
        <v>8</v>
      </c>
      <c r="U16" s="3">
        <v>24286.464285714283</v>
      </c>
      <c r="V16" s="2" t="s">
        <v>14</v>
      </c>
      <c r="W16" s="2" t="s">
        <v>10</v>
      </c>
      <c r="X16" s="2" t="s">
        <v>25</v>
      </c>
      <c r="Y16" s="1">
        <v>160</v>
      </c>
      <c r="Z16" s="1">
        <v>61</v>
      </c>
      <c r="AA16" s="2" t="s">
        <v>16</v>
      </c>
      <c r="AB16" s="2" t="s">
        <v>26</v>
      </c>
      <c r="AC16" s="2" t="s">
        <v>21</v>
      </c>
      <c r="AD16" s="2" t="s">
        <v>7</v>
      </c>
    </row>
    <row r="17" spans="1:30" x14ac:dyDescent="0.2">
      <c r="A17" s="1">
        <v>16</v>
      </c>
      <c r="B17" s="4" t="s">
        <v>90</v>
      </c>
      <c r="C17" s="4" t="s">
        <v>46</v>
      </c>
      <c r="D17" s="2" t="s">
        <v>1</v>
      </c>
      <c r="E17" s="3">
        <v>24942.464282407407</v>
      </c>
      <c r="F17" s="2" t="s">
        <v>14</v>
      </c>
      <c r="G17" s="2" t="s">
        <v>10</v>
      </c>
      <c r="H17" s="2" t="s">
        <v>20</v>
      </c>
      <c r="I17" s="1">
        <v>180</v>
      </c>
      <c r="J17" s="1">
        <v>81</v>
      </c>
      <c r="K17" s="2" t="s">
        <v>5</v>
      </c>
      <c r="L17" s="2" t="s">
        <v>23</v>
      </c>
      <c r="M17" s="2" t="s">
        <v>7</v>
      </c>
      <c r="N17" s="2" t="s">
        <v>7</v>
      </c>
      <c r="Q17" s="1">
        <v>26</v>
      </c>
      <c r="R17" s="4" t="s">
        <v>81</v>
      </c>
      <c r="S17" s="4" t="s">
        <v>54</v>
      </c>
      <c r="T17" s="2" t="s">
        <v>8</v>
      </c>
      <c r="U17" s="3">
        <v>24335.857142857138</v>
      </c>
      <c r="V17" s="2" t="s">
        <v>9</v>
      </c>
      <c r="W17" s="2" t="s">
        <v>10</v>
      </c>
      <c r="X17" s="2" t="s">
        <v>20</v>
      </c>
      <c r="Y17" s="1">
        <v>169</v>
      </c>
      <c r="Z17" s="1">
        <v>70</v>
      </c>
      <c r="AA17" s="2" t="s">
        <v>5</v>
      </c>
      <c r="AB17" s="2" t="s">
        <v>13</v>
      </c>
      <c r="AC17" s="2" t="s">
        <v>21</v>
      </c>
      <c r="AD17" s="2">
        <v>1</v>
      </c>
    </row>
    <row r="18" spans="1:30" x14ac:dyDescent="0.2">
      <c r="A18" s="1">
        <v>17</v>
      </c>
      <c r="B18" s="4" t="s">
        <v>89</v>
      </c>
      <c r="C18" s="4" t="s">
        <v>47</v>
      </c>
      <c r="D18" s="2" t="s">
        <v>1</v>
      </c>
      <c r="E18" s="3">
        <v>25278.464285714283</v>
      </c>
      <c r="F18" s="2" t="s">
        <v>14</v>
      </c>
      <c r="G18" s="2" t="s">
        <v>10</v>
      </c>
      <c r="H18" s="2" t="s">
        <v>28</v>
      </c>
      <c r="I18" s="1">
        <v>179</v>
      </c>
      <c r="J18" s="1">
        <v>80</v>
      </c>
      <c r="K18" s="2" t="s">
        <v>16</v>
      </c>
      <c r="L18" s="2" t="s">
        <v>16</v>
      </c>
      <c r="M18" s="2" t="s">
        <v>7</v>
      </c>
      <c r="N18" s="2" t="s">
        <v>7</v>
      </c>
      <c r="Q18" s="1">
        <v>33</v>
      </c>
      <c r="R18" s="4" t="s">
        <v>74</v>
      </c>
      <c r="S18" s="4" t="s">
        <v>60</v>
      </c>
      <c r="T18" s="2" t="s">
        <v>8</v>
      </c>
      <c r="U18" s="3">
        <v>26713.964285714286</v>
      </c>
      <c r="V18" s="2" t="s">
        <v>14</v>
      </c>
      <c r="W18" s="2" t="s">
        <v>10</v>
      </c>
      <c r="X18" s="2" t="s">
        <v>11</v>
      </c>
      <c r="Y18" s="1">
        <v>165</v>
      </c>
      <c r="Z18" s="1">
        <v>54</v>
      </c>
      <c r="AA18" s="2" t="s">
        <v>16</v>
      </c>
      <c r="AB18" s="2" t="s">
        <v>23</v>
      </c>
      <c r="AC18" s="2" t="s">
        <v>7</v>
      </c>
      <c r="AD18" s="2" t="s">
        <v>7</v>
      </c>
    </row>
    <row r="19" spans="1:30" x14ac:dyDescent="0.2">
      <c r="A19" s="1">
        <v>18</v>
      </c>
      <c r="B19" s="4" t="s">
        <v>88</v>
      </c>
      <c r="C19" s="4" t="s">
        <v>37</v>
      </c>
      <c r="D19" s="2" t="s">
        <v>8</v>
      </c>
      <c r="E19" s="3">
        <v>23731.857142857141</v>
      </c>
      <c r="F19" s="2" t="s">
        <v>2</v>
      </c>
      <c r="G19" s="2" t="s">
        <v>10</v>
      </c>
      <c r="H19" s="2" t="s">
        <v>22</v>
      </c>
      <c r="I19" s="1">
        <v>163</v>
      </c>
      <c r="J19" s="1">
        <v>64</v>
      </c>
      <c r="K19" s="2" t="s">
        <v>5</v>
      </c>
      <c r="L19" s="2" t="s">
        <v>6</v>
      </c>
      <c r="M19" s="2" t="s">
        <v>21</v>
      </c>
      <c r="N19" s="2" t="s">
        <v>7</v>
      </c>
    </row>
    <row r="20" spans="1:30" x14ac:dyDescent="0.2">
      <c r="A20" s="1">
        <v>19</v>
      </c>
      <c r="B20" s="4" t="s">
        <v>87</v>
      </c>
      <c r="C20" s="4" t="s">
        <v>48</v>
      </c>
      <c r="D20" s="2" t="s">
        <v>8</v>
      </c>
      <c r="E20" s="3">
        <v>25362.357142857141</v>
      </c>
      <c r="F20" s="2" t="s">
        <v>9</v>
      </c>
      <c r="G20" s="2" t="s">
        <v>10</v>
      </c>
      <c r="H20" s="2" t="s">
        <v>4</v>
      </c>
      <c r="I20" s="1">
        <v>170</v>
      </c>
      <c r="J20" s="1">
        <v>71</v>
      </c>
      <c r="K20" s="2" t="s">
        <v>5</v>
      </c>
      <c r="L20" s="2" t="s">
        <v>13</v>
      </c>
      <c r="M20" s="2" t="s">
        <v>7</v>
      </c>
      <c r="N20" s="2">
        <v>3</v>
      </c>
    </row>
    <row r="21" spans="1:30" x14ac:dyDescent="0.2">
      <c r="A21" s="1">
        <v>20</v>
      </c>
      <c r="B21" s="4" t="s">
        <v>86</v>
      </c>
      <c r="C21" s="4" t="s">
        <v>49</v>
      </c>
      <c r="D21" s="2" t="s">
        <v>1</v>
      </c>
      <c r="E21" s="3">
        <v>23647.964285714283</v>
      </c>
      <c r="F21" s="2" t="s">
        <v>9</v>
      </c>
      <c r="G21" s="2" t="s">
        <v>3</v>
      </c>
      <c r="H21" s="2" t="s">
        <v>15</v>
      </c>
      <c r="I21" s="1">
        <v>201</v>
      </c>
      <c r="J21" s="1">
        <v>89</v>
      </c>
      <c r="K21" s="2" t="s">
        <v>12</v>
      </c>
      <c r="L21" s="2" t="s">
        <v>23</v>
      </c>
      <c r="M21" s="2" t="s">
        <v>21</v>
      </c>
      <c r="N21" s="2" t="s">
        <v>7</v>
      </c>
      <c r="Q21" s="16" t="s">
        <v>103</v>
      </c>
      <c r="R21" s="16" t="s">
        <v>112</v>
      </c>
      <c r="S21" s="16" t="s">
        <v>111</v>
      </c>
    </row>
    <row r="22" spans="1:30" x14ac:dyDescent="0.2">
      <c r="A22" s="1">
        <v>21</v>
      </c>
      <c r="B22" s="4" t="s">
        <v>85</v>
      </c>
      <c r="C22" s="4" t="s">
        <v>42</v>
      </c>
      <c r="D22" s="2" t="s">
        <v>8</v>
      </c>
      <c r="E22" s="3">
        <v>24324.964285714283</v>
      </c>
      <c r="F22" s="2" t="s">
        <v>9</v>
      </c>
      <c r="G22" s="2" t="s">
        <v>3</v>
      </c>
      <c r="H22" s="2" t="s">
        <v>15</v>
      </c>
      <c r="I22" s="1">
        <v>155</v>
      </c>
      <c r="J22" s="1">
        <v>46</v>
      </c>
      <c r="K22" s="2" t="s">
        <v>19</v>
      </c>
      <c r="L22" s="2" t="s">
        <v>6</v>
      </c>
      <c r="M22" s="2" t="s">
        <v>7</v>
      </c>
      <c r="N22" s="2" t="s">
        <v>7</v>
      </c>
      <c r="Q22" t="s">
        <v>8</v>
      </c>
      <c r="R22" t="s">
        <v>7</v>
      </c>
      <c r="S22" t="s">
        <v>16</v>
      </c>
    </row>
    <row r="23" spans="1:30" x14ac:dyDescent="0.2">
      <c r="A23" s="1">
        <v>22</v>
      </c>
      <c r="B23" s="4" t="s">
        <v>84</v>
      </c>
      <c r="C23" s="4" t="s">
        <v>50</v>
      </c>
      <c r="D23" s="2" t="s">
        <v>8</v>
      </c>
      <c r="E23" s="3">
        <v>24914.964285714283</v>
      </c>
      <c r="F23" s="2" t="s">
        <v>9</v>
      </c>
      <c r="G23" s="2" t="s">
        <v>17</v>
      </c>
      <c r="H23" s="2" t="s">
        <v>29</v>
      </c>
      <c r="I23" s="1">
        <v>167</v>
      </c>
      <c r="J23" s="1">
        <v>68</v>
      </c>
      <c r="K23" s="2" t="s">
        <v>16</v>
      </c>
      <c r="L23" s="2" t="s">
        <v>6</v>
      </c>
      <c r="M23" s="2" t="s">
        <v>7</v>
      </c>
      <c r="N23" s="2" t="s">
        <v>7</v>
      </c>
    </row>
    <row r="24" spans="1:30" x14ac:dyDescent="0.2">
      <c r="A24" s="1">
        <v>23</v>
      </c>
      <c r="B24" s="6" t="s">
        <v>102</v>
      </c>
      <c r="C24" s="4" t="s">
        <v>51</v>
      </c>
      <c r="D24" s="2" t="s">
        <v>8</v>
      </c>
      <c r="E24" s="3">
        <v>23915.964285714283</v>
      </c>
      <c r="F24" s="2" t="s">
        <v>2</v>
      </c>
      <c r="G24" s="2" t="s">
        <v>10</v>
      </c>
      <c r="H24" s="2" t="s">
        <v>22</v>
      </c>
      <c r="I24" s="1">
        <v>159</v>
      </c>
      <c r="J24" s="1">
        <v>60</v>
      </c>
      <c r="K24" s="2" t="s">
        <v>16</v>
      </c>
      <c r="L24" s="2" t="s">
        <v>26</v>
      </c>
      <c r="M24" s="2" t="s">
        <v>7</v>
      </c>
      <c r="N24" s="2" t="s">
        <v>7</v>
      </c>
      <c r="Q24" s="7" t="s">
        <v>0</v>
      </c>
      <c r="R24" s="7" t="s">
        <v>33</v>
      </c>
      <c r="S24" s="7" t="s">
        <v>34</v>
      </c>
      <c r="T24" s="7" t="s">
        <v>103</v>
      </c>
      <c r="U24" s="7" t="s">
        <v>104</v>
      </c>
      <c r="V24" s="7" t="s">
        <v>105</v>
      </c>
      <c r="W24" s="7" t="s">
        <v>106</v>
      </c>
      <c r="X24" s="7" t="s">
        <v>107</v>
      </c>
      <c r="Y24" s="7" t="s">
        <v>108</v>
      </c>
      <c r="Z24" s="7" t="s">
        <v>109</v>
      </c>
      <c r="AA24" s="7" t="s">
        <v>110</v>
      </c>
      <c r="AB24" s="7" t="s">
        <v>111</v>
      </c>
      <c r="AC24" s="7" t="s">
        <v>112</v>
      </c>
      <c r="AD24" s="7" t="s">
        <v>113</v>
      </c>
    </row>
    <row r="25" spans="1:30" x14ac:dyDescent="0.2">
      <c r="A25" s="1">
        <v>24</v>
      </c>
      <c r="B25" s="4" t="s">
        <v>83</v>
      </c>
      <c r="C25" s="4" t="s">
        <v>52</v>
      </c>
      <c r="D25" s="2" t="s">
        <v>1</v>
      </c>
      <c r="E25" s="3">
        <v>24251.964285714283</v>
      </c>
      <c r="F25" s="2" t="s">
        <v>9</v>
      </c>
      <c r="G25" s="2" t="s">
        <v>10</v>
      </c>
      <c r="H25" s="2" t="s">
        <v>30</v>
      </c>
      <c r="I25" s="1">
        <v>179</v>
      </c>
      <c r="J25" s="1">
        <v>80</v>
      </c>
      <c r="K25" s="2" t="s">
        <v>19</v>
      </c>
      <c r="L25" s="2" t="s">
        <v>23</v>
      </c>
      <c r="M25" s="5" t="s">
        <v>101</v>
      </c>
      <c r="N25" s="2">
        <v>1</v>
      </c>
      <c r="Q25" s="1">
        <v>4</v>
      </c>
      <c r="R25" s="4" t="s">
        <v>66</v>
      </c>
      <c r="S25" s="4" t="s">
        <v>68</v>
      </c>
      <c r="T25" s="2" t="s">
        <v>8</v>
      </c>
      <c r="U25" s="3">
        <v>22807</v>
      </c>
      <c r="V25" s="2" t="s">
        <v>2</v>
      </c>
      <c r="W25" s="2" t="s">
        <v>17</v>
      </c>
      <c r="X25" s="2" t="s">
        <v>18</v>
      </c>
      <c r="Y25" s="1">
        <v>156</v>
      </c>
      <c r="Z25" s="1">
        <v>62</v>
      </c>
      <c r="AA25" s="2" t="s">
        <v>19</v>
      </c>
      <c r="AB25" s="2" t="s">
        <v>16</v>
      </c>
      <c r="AC25" s="2" t="s">
        <v>7</v>
      </c>
      <c r="AD25" s="2" t="s">
        <v>7</v>
      </c>
    </row>
    <row r="26" spans="1:30" x14ac:dyDescent="0.2">
      <c r="A26" s="1">
        <v>25</v>
      </c>
      <c r="B26" s="4" t="s">
        <v>82</v>
      </c>
      <c r="C26" s="4" t="s">
        <v>53</v>
      </c>
      <c r="D26" s="2" t="s">
        <v>1</v>
      </c>
      <c r="E26" s="3">
        <v>23376.5</v>
      </c>
      <c r="F26" s="2" t="s">
        <v>9</v>
      </c>
      <c r="G26" s="2" t="s">
        <v>17</v>
      </c>
      <c r="H26" s="2" t="s">
        <v>28</v>
      </c>
      <c r="I26" s="1">
        <v>184</v>
      </c>
      <c r="J26" s="1">
        <v>104</v>
      </c>
      <c r="K26" s="2" t="s">
        <v>19</v>
      </c>
      <c r="L26" s="2" t="s">
        <v>23</v>
      </c>
      <c r="M26" s="2" t="s">
        <v>7</v>
      </c>
      <c r="N26" s="2" t="s">
        <v>7</v>
      </c>
    </row>
    <row r="27" spans="1:30" x14ac:dyDescent="0.2">
      <c r="A27" s="1">
        <v>26</v>
      </c>
      <c r="B27" s="4" t="s">
        <v>81</v>
      </c>
      <c r="C27" s="4" t="s">
        <v>54</v>
      </c>
      <c r="D27" s="2" t="s">
        <v>8</v>
      </c>
      <c r="E27" s="3">
        <v>24335.857142857138</v>
      </c>
      <c r="F27" s="2" t="s">
        <v>9</v>
      </c>
      <c r="G27" s="2" t="s">
        <v>10</v>
      </c>
      <c r="H27" s="2" t="s">
        <v>20</v>
      </c>
      <c r="I27" s="1">
        <v>169</v>
      </c>
      <c r="J27" s="1">
        <v>70</v>
      </c>
      <c r="K27" s="2" t="s">
        <v>5</v>
      </c>
      <c r="L27" s="2" t="s">
        <v>13</v>
      </c>
      <c r="M27" s="2" t="s">
        <v>21</v>
      </c>
      <c r="N27" s="2">
        <v>1</v>
      </c>
    </row>
    <row r="28" spans="1:30" x14ac:dyDescent="0.2">
      <c r="A28" s="1">
        <v>27</v>
      </c>
      <c r="B28" s="4" t="s">
        <v>80</v>
      </c>
      <c r="C28" s="4" t="s">
        <v>55</v>
      </c>
      <c r="D28" s="2" t="s">
        <v>8</v>
      </c>
      <c r="E28" s="3">
        <v>23990.857142857138</v>
      </c>
      <c r="F28" s="2" t="s">
        <v>2</v>
      </c>
      <c r="G28" s="2" t="s">
        <v>17</v>
      </c>
      <c r="H28" s="2" t="s">
        <v>15</v>
      </c>
      <c r="I28" s="1">
        <v>170</v>
      </c>
      <c r="J28" s="1">
        <v>71</v>
      </c>
      <c r="K28" s="2" t="s">
        <v>5</v>
      </c>
      <c r="L28" s="2" t="s">
        <v>26</v>
      </c>
      <c r="M28" s="2" t="s">
        <v>7</v>
      </c>
      <c r="N28" s="2" t="s">
        <v>7</v>
      </c>
    </row>
    <row r="29" spans="1:30" x14ac:dyDescent="0.2">
      <c r="A29" s="1">
        <v>28</v>
      </c>
      <c r="B29" s="4" t="s">
        <v>79</v>
      </c>
      <c r="C29" s="4" t="s">
        <v>56</v>
      </c>
      <c r="D29" s="2" t="s">
        <v>1</v>
      </c>
      <c r="E29" s="3">
        <v>24079.857142857138</v>
      </c>
      <c r="F29" s="2" t="s">
        <v>9</v>
      </c>
      <c r="G29" s="2" t="s">
        <v>3</v>
      </c>
      <c r="H29" s="2" t="s">
        <v>28</v>
      </c>
      <c r="I29" s="1">
        <v>168</v>
      </c>
      <c r="J29" s="1">
        <v>69</v>
      </c>
      <c r="K29" s="2" t="s">
        <v>5</v>
      </c>
      <c r="L29" s="2" t="s">
        <v>23</v>
      </c>
      <c r="M29" s="2" t="s">
        <v>7</v>
      </c>
      <c r="N29" s="2" t="s">
        <v>7</v>
      </c>
    </row>
    <row r="30" spans="1:30" x14ac:dyDescent="0.2">
      <c r="A30" s="1">
        <v>29</v>
      </c>
      <c r="B30" s="4" t="s">
        <v>78</v>
      </c>
      <c r="C30" s="4" t="s">
        <v>37</v>
      </c>
      <c r="D30" s="9" t="s">
        <v>8</v>
      </c>
      <c r="E30" s="3">
        <v>23402.857142857138</v>
      </c>
      <c r="F30" s="2" t="s">
        <v>14</v>
      </c>
      <c r="G30" s="2" t="s">
        <v>3</v>
      </c>
      <c r="H30" s="2" t="s">
        <v>31</v>
      </c>
      <c r="I30" s="1">
        <v>175</v>
      </c>
      <c r="J30" s="1">
        <v>76</v>
      </c>
      <c r="K30" s="2" t="s">
        <v>5</v>
      </c>
      <c r="L30" s="2" t="s">
        <v>26</v>
      </c>
      <c r="M30" s="2" t="s">
        <v>21</v>
      </c>
      <c r="N30" s="2" t="s">
        <v>7</v>
      </c>
    </row>
    <row r="31" spans="1:30" x14ac:dyDescent="0.2">
      <c r="A31" s="1">
        <v>30</v>
      </c>
      <c r="B31" s="4" t="s">
        <v>77</v>
      </c>
      <c r="C31" s="4" t="s">
        <v>57</v>
      </c>
      <c r="D31" s="2" t="s">
        <v>8</v>
      </c>
      <c r="E31" s="3">
        <v>23992.857142857138</v>
      </c>
      <c r="F31" s="2" t="s">
        <v>2</v>
      </c>
      <c r="G31" s="2" t="s">
        <v>10</v>
      </c>
      <c r="H31" s="2" t="s">
        <v>15</v>
      </c>
      <c r="I31" s="1">
        <v>154</v>
      </c>
      <c r="J31" s="1">
        <v>55</v>
      </c>
      <c r="K31" s="2" t="s">
        <v>12</v>
      </c>
      <c r="L31" s="2" t="s">
        <v>13</v>
      </c>
      <c r="M31" s="2" t="s">
        <v>21</v>
      </c>
      <c r="N31" s="2">
        <v>2</v>
      </c>
    </row>
    <row r="32" spans="1:30" x14ac:dyDescent="0.2">
      <c r="A32" s="1">
        <v>31</v>
      </c>
      <c r="B32" s="4" t="s">
        <v>76</v>
      </c>
      <c r="C32" s="4" t="s">
        <v>58</v>
      </c>
      <c r="D32" s="2" t="s">
        <v>1</v>
      </c>
      <c r="E32" s="3">
        <v>26630.071428571428</v>
      </c>
      <c r="F32" s="2" t="s">
        <v>9</v>
      </c>
      <c r="G32" s="2" t="s">
        <v>10</v>
      </c>
      <c r="H32" s="2" t="s">
        <v>32</v>
      </c>
      <c r="I32" s="1">
        <v>177</v>
      </c>
      <c r="J32" s="1">
        <v>78</v>
      </c>
      <c r="K32" s="2" t="s">
        <v>16</v>
      </c>
      <c r="L32" s="2" t="s">
        <v>16</v>
      </c>
      <c r="M32" s="2" t="s">
        <v>7</v>
      </c>
      <c r="N32" s="2" t="s">
        <v>7</v>
      </c>
    </row>
    <row r="33" spans="1:14" x14ac:dyDescent="0.2">
      <c r="A33" s="1">
        <v>32</v>
      </c>
      <c r="B33" s="4" t="s">
        <v>75</v>
      </c>
      <c r="C33" s="4" t="s">
        <v>59</v>
      </c>
      <c r="D33" s="2" t="s">
        <v>1</v>
      </c>
      <c r="E33" s="3">
        <v>23908.964285714286</v>
      </c>
      <c r="F33" s="2" t="s">
        <v>14</v>
      </c>
      <c r="G33" s="2" t="s">
        <v>10</v>
      </c>
      <c r="H33" s="2" t="s">
        <v>4</v>
      </c>
      <c r="I33" s="1">
        <v>189</v>
      </c>
      <c r="J33" s="1">
        <v>90</v>
      </c>
      <c r="K33" s="2" t="s">
        <v>16</v>
      </c>
      <c r="L33" s="2" t="s">
        <v>6</v>
      </c>
      <c r="M33" s="2" t="s">
        <v>7</v>
      </c>
      <c r="N33" s="2" t="s">
        <v>7</v>
      </c>
    </row>
    <row r="34" spans="1:14" x14ac:dyDescent="0.2">
      <c r="A34" s="1">
        <v>33</v>
      </c>
      <c r="B34" s="4" t="s">
        <v>74</v>
      </c>
      <c r="C34" s="4" t="s">
        <v>60</v>
      </c>
      <c r="D34" s="2" t="s">
        <v>8</v>
      </c>
      <c r="E34" s="3">
        <v>26713.964285714286</v>
      </c>
      <c r="F34" s="2" t="s">
        <v>14</v>
      </c>
      <c r="G34" s="2" t="s">
        <v>10</v>
      </c>
      <c r="H34" s="2" t="s">
        <v>11</v>
      </c>
      <c r="I34" s="1">
        <v>165</v>
      </c>
      <c r="J34" s="1">
        <v>54</v>
      </c>
      <c r="K34" s="2" t="s">
        <v>16</v>
      </c>
      <c r="L34" s="2" t="s">
        <v>23</v>
      </c>
      <c r="M34" s="2" t="s">
        <v>7</v>
      </c>
      <c r="N34" s="2" t="s">
        <v>7</v>
      </c>
    </row>
    <row r="35" spans="1:14" x14ac:dyDescent="0.2">
      <c r="A35" s="1">
        <v>34</v>
      </c>
      <c r="B35" s="4" t="s">
        <v>73</v>
      </c>
      <c r="C35" s="4" t="s">
        <v>61</v>
      </c>
      <c r="D35" s="2" t="s">
        <v>1</v>
      </c>
      <c r="E35" s="3">
        <v>27390.964285714286</v>
      </c>
      <c r="F35" s="2" t="s">
        <v>14</v>
      </c>
      <c r="G35" s="2" t="s">
        <v>3</v>
      </c>
      <c r="H35" s="2" t="s">
        <v>22</v>
      </c>
      <c r="I35" s="1">
        <v>176</v>
      </c>
      <c r="J35" s="1">
        <v>77</v>
      </c>
      <c r="K35" s="2" t="s">
        <v>19</v>
      </c>
      <c r="L35" s="2" t="s">
        <v>23</v>
      </c>
      <c r="M35" s="2" t="s">
        <v>7</v>
      </c>
      <c r="N35" s="2">
        <v>1</v>
      </c>
    </row>
    <row r="36" spans="1:14" x14ac:dyDescent="0.2">
      <c r="A36" s="1">
        <v>35</v>
      </c>
      <c r="B36" s="4" t="s">
        <v>72</v>
      </c>
      <c r="C36" s="4" t="s">
        <v>45</v>
      </c>
      <c r="D36" s="2" t="s">
        <v>8</v>
      </c>
      <c r="E36" s="3">
        <v>27980.964285714286</v>
      </c>
      <c r="F36" s="2" t="s">
        <v>9</v>
      </c>
      <c r="G36" s="2" t="s">
        <v>3</v>
      </c>
      <c r="H36" s="2" t="s">
        <v>18</v>
      </c>
      <c r="I36" s="1">
        <v>167</v>
      </c>
      <c r="J36" s="1">
        <v>68</v>
      </c>
      <c r="K36" s="2" t="s">
        <v>19</v>
      </c>
      <c r="L36" s="2" t="s">
        <v>6</v>
      </c>
      <c r="M36" s="2" t="s">
        <v>7</v>
      </c>
      <c r="N36" s="2" t="s">
        <v>7</v>
      </c>
    </row>
    <row r="37" spans="1:14" x14ac:dyDescent="0.2">
      <c r="A37" s="1">
        <v>36</v>
      </c>
      <c r="B37" s="4" t="s">
        <v>71</v>
      </c>
      <c r="C37" s="4" t="s">
        <v>62</v>
      </c>
      <c r="D37" s="2" t="s">
        <v>1</v>
      </c>
      <c r="E37" s="3">
        <v>26981.964285714286</v>
      </c>
      <c r="F37" s="2" t="s">
        <v>14</v>
      </c>
      <c r="G37" s="2" t="s">
        <v>10</v>
      </c>
      <c r="H37" s="2" t="s">
        <v>20</v>
      </c>
      <c r="I37" s="1">
        <v>203</v>
      </c>
      <c r="J37" s="1">
        <v>98</v>
      </c>
      <c r="K37" s="2" t="s">
        <v>5</v>
      </c>
      <c r="L37" s="2" t="s">
        <v>13</v>
      </c>
      <c r="M37" s="2" t="s">
        <v>21</v>
      </c>
      <c r="N37" s="2" t="s">
        <v>7</v>
      </c>
    </row>
  </sheetData>
  <pageMargins left="0.7" right="0.7" top="0.75" bottom="0.75" header="0.3" footer="0.3"/>
  <customProperties>
    <customPr name="IbpWorksheetKeyString_GU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C7F3-CF4B-4503-9228-359173F52C2D}">
  <dimension ref="B2:D13"/>
  <sheetViews>
    <sheetView workbookViewId="0">
      <selection activeCell="F22" sqref="F22"/>
    </sheetView>
  </sheetViews>
  <sheetFormatPr defaultRowHeight="12.75" x14ac:dyDescent="0.2"/>
  <sheetData>
    <row r="2" spans="2:4" x14ac:dyDescent="0.2">
      <c r="B2" t="s">
        <v>115</v>
      </c>
    </row>
    <row r="3" spans="2:4" x14ac:dyDescent="0.2">
      <c r="B3" t="s">
        <v>126</v>
      </c>
      <c r="C3" t="s">
        <v>109</v>
      </c>
    </row>
    <row r="4" spans="2:4" x14ac:dyDescent="0.2">
      <c r="B4">
        <f>DCOUNTA(Baza!A1:N37,10,C3:C4)</f>
        <v>17</v>
      </c>
      <c r="C4" t="s">
        <v>127</v>
      </c>
    </row>
    <row r="6" spans="2:4" x14ac:dyDescent="0.2">
      <c r="B6" t="s">
        <v>116</v>
      </c>
    </row>
    <row r="7" spans="2:4" x14ac:dyDescent="0.2">
      <c r="B7" t="s">
        <v>128</v>
      </c>
      <c r="C7" t="s">
        <v>106</v>
      </c>
    </row>
    <row r="8" spans="2:4" x14ac:dyDescent="0.2">
      <c r="B8">
        <f>DAVERAGE(Baza!A1:N37,9,C7:C8)</f>
        <v>177.5</v>
      </c>
      <c r="C8" t="s">
        <v>3</v>
      </c>
    </row>
    <row r="10" spans="2:4" x14ac:dyDescent="0.2">
      <c r="B10" t="s">
        <v>117</v>
      </c>
    </row>
    <row r="11" spans="2:4" x14ac:dyDescent="0.2">
      <c r="B11" t="s">
        <v>129</v>
      </c>
      <c r="C11" t="s">
        <v>33</v>
      </c>
      <c r="D11" t="s">
        <v>33</v>
      </c>
    </row>
    <row r="12" spans="2:4" x14ac:dyDescent="0.2">
      <c r="B12">
        <f>DCOUNTA(Baza!B1:B37,,C11:D13)</f>
        <v>3</v>
      </c>
      <c r="C12" t="s">
        <v>130</v>
      </c>
    </row>
    <row r="13" spans="2:4" x14ac:dyDescent="0.2">
      <c r="D13" t="s">
        <v>131</v>
      </c>
    </row>
  </sheetData>
  <pageMargins left="0.7" right="0.7" top="0.75" bottom="0.75" header="0.3" footer="0.3"/>
  <customProperties>
    <customPr name="IbpWorksheetKeyString_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D8AE-797B-4679-BA92-3CB058556A0E}">
  <dimension ref="A1:N43"/>
  <sheetViews>
    <sheetView workbookViewId="0">
      <selection activeCell="R24" sqref="R24"/>
    </sheetView>
  </sheetViews>
  <sheetFormatPr defaultRowHeight="12.75" outlineLevelRow="2" x14ac:dyDescent="0.2"/>
  <cols>
    <col min="5" max="5" width="15" bestFit="1" customWidth="1"/>
  </cols>
  <sheetData>
    <row r="1" spans="1:14" x14ac:dyDescent="0.2">
      <c r="A1" s="7" t="s">
        <v>0</v>
      </c>
      <c r="B1" s="7" t="s">
        <v>33</v>
      </c>
      <c r="C1" s="7" t="s">
        <v>34</v>
      </c>
      <c r="D1" s="7" t="s">
        <v>103</v>
      </c>
      <c r="E1" s="7" t="s">
        <v>104</v>
      </c>
      <c r="F1" s="7" t="s">
        <v>105</v>
      </c>
      <c r="G1" s="7" t="s">
        <v>106</v>
      </c>
      <c r="H1" s="7" t="s">
        <v>107</v>
      </c>
      <c r="I1" s="7" t="s">
        <v>108</v>
      </c>
      <c r="J1" s="7" t="s">
        <v>109</v>
      </c>
      <c r="K1" s="7" t="s">
        <v>110</v>
      </c>
      <c r="L1" s="7" t="s">
        <v>111</v>
      </c>
      <c r="M1" s="7" t="s">
        <v>112</v>
      </c>
      <c r="N1" s="7" t="s">
        <v>113</v>
      </c>
    </row>
    <row r="2" spans="1:14" outlineLevel="2" x14ac:dyDescent="0.2">
      <c r="A2" s="1">
        <v>11</v>
      </c>
      <c r="B2" s="4" t="s">
        <v>95</v>
      </c>
      <c r="C2" s="4" t="s">
        <v>42</v>
      </c>
      <c r="D2" s="2" t="s">
        <v>8</v>
      </c>
      <c r="E2" s="3">
        <v>24286.464285714283</v>
      </c>
      <c r="F2" s="2" t="s">
        <v>14</v>
      </c>
      <c r="G2" s="2" t="s">
        <v>10</v>
      </c>
      <c r="H2" s="2" t="s">
        <v>25</v>
      </c>
      <c r="I2" s="1">
        <v>160</v>
      </c>
      <c r="J2" s="1">
        <v>61</v>
      </c>
      <c r="K2" s="2" t="s">
        <v>16</v>
      </c>
      <c r="L2" s="2" t="s">
        <v>26</v>
      </c>
      <c r="M2" s="2" t="s">
        <v>21</v>
      </c>
      <c r="N2" s="2" t="s">
        <v>7</v>
      </c>
    </row>
    <row r="3" spans="1:14" outlineLevel="2" x14ac:dyDescent="0.2">
      <c r="A3" s="1">
        <v>23</v>
      </c>
      <c r="B3" s="6" t="s">
        <v>102</v>
      </c>
      <c r="C3" s="4" t="s">
        <v>51</v>
      </c>
      <c r="D3" s="2" t="s">
        <v>8</v>
      </c>
      <c r="E3" s="3">
        <v>23915.964285714283</v>
      </c>
      <c r="F3" s="2" t="s">
        <v>2</v>
      </c>
      <c r="G3" s="2" t="s">
        <v>10</v>
      </c>
      <c r="H3" s="2" t="s">
        <v>22</v>
      </c>
      <c r="I3" s="1">
        <v>159</v>
      </c>
      <c r="J3" s="1">
        <v>60</v>
      </c>
      <c r="K3" s="2" t="s">
        <v>16</v>
      </c>
      <c r="L3" s="2" t="s">
        <v>26</v>
      </c>
      <c r="M3" s="2" t="s">
        <v>7</v>
      </c>
      <c r="N3" s="2" t="s">
        <v>7</v>
      </c>
    </row>
    <row r="4" spans="1:14" outlineLevel="2" x14ac:dyDescent="0.2">
      <c r="A4" s="1">
        <v>27</v>
      </c>
      <c r="B4" s="4" t="s">
        <v>80</v>
      </c>
      <c r="C4" s="4" t="s">
        <v>55</v>
      </c>
      <c r="D4" s="2" t="s">
        <v>8</v>
      </c>
      <c r="E4" s="3">
        <v>23990.857142857138</v>
      </c>
      <c r="F4" s="2" t="s">
        <v>2</v>
      </c>
      <c r="G4" s="2" t="s">
        <v>17</v>
      </c>
      <c r="H4" s="2" t="s">
        <v>15</v>
      </c>
      <c r="I4" s="1">
        <v>170</v>
      </c>
      <c r="J4" s="1">
        <v>71</v>
      </c>
      <c r="K4" s="2" t="s">
        <v>5</v>
      </c>
      <c r="L4" s="2" t="s">
        <v>26</v>
      </c>
      <c r="M4" s="2" t="s">
        <v>7</v>
      </c>
      <c r="N4" s="2" t="s">
        <v>7</v>
      </c>
    </row>
    <row r="5" spans="1:14" outlineLevel="2" x14ac:dyDescent="0.2">
      <c r="A5" s="1">
        <v>29</v>
      </c>
      <c r="B5" s="4" t="s">
        <v>78</v>
      </c>
      <c r="C5" s="4" t="s">
        <v>37</v>
      </c>
      <c r="D5" s="9" t="s">
        <v>8</v>
      </c>
      <c r="E5" s="3">
        <v>23402.857142857138</v>
      </c>
      <c r="F5" s="2" t="s">
        <v>14</v>
      </c>
      <c r="G5" s="2" t="s">
        <v>3</v>
      </c>
      <c r="H5" s="2" t="s">
        <v>31</v>
      </c>
      <c r="I5" s="1">
        <v>175</v>
      </c>
      <c r="J5" s="1">
        <v>76</v>
      </c>
      <c r="K5" s="2" t="s">
        <v>5</v>
      </c>
      <c r="L5" s="2" t="s">
        <v>26</v>
      </c>
      <c r="M5" s="2" t="s">
        <v>21</v>
      </c>
      <c r="N5" s="2" t="s">
        <v>7</v>
      </c>
    </row>
    <row r="6" spans="1:14" outlineLevel="1" x14ac:dyDescent="0.2">
      <c r="A6" s="1"/>
      <c r="B6" s="4"/>
      <c r="C6" s="4"/>
      <c r="D6" s="9"/>
      <c r="E6" s="3"/>
      <c r="F6" s="2"/>
      <c r="G6" s="2"/>
      <c r="H6" s="2"/>
      <c r="I6" s="1"/>
      <c r="J6" s="1"/>
      <c r="K6" s="7" t="s">
        <v>132</v>
      </c>
      <c r="L6" s="2">
        <f>SUBTOTAL(3,L2:L5)</f>
        <v>4</v>
      </c>
      <c r="M6" s="2"/>
      <c r="N6" s="2"/>
    </row>
    <row r="7" spans="1:14" outlineLevel="2" x14ac:dyDescent="0.2">
      <c r="A7" s="1">
        <v>4</v>
      </c>
      <c r="B7" s="4" t="s">
        <v>66</v>
      </c>
      <c r="C7" s="4" t="s">
        <v>68</v>
      </c>
      <c r="D7" s="2" t="s">
        <v>8</v>
      </c>
      <c r="E7" s="3">
        <v>22807</v>
      </c>
      <c r="F7" s="2" t="s">
        <v>2</v>
      </c>
      <c r="G7" s="2" t="s">
        <v>17</v>
      </c>
      <c r="H7" s="2" t="s">
        <v>18</v>
      </c>
      <c r="I7" s="1">
        <v>156</v>
      </c>
      <c r="J7" s="1">
        <v>62</v>
      </c>
      <c r="K7" s="2" t="s">
        <v>19</v>
      </c>
      <c r="L7" s="2" t="s">
        <v>16</v>
      </c>
      <c r="M7" s="2" t="s">
        <v>7</v>
      </c>
      <c r="N7" s="2" t="s">
        <v>7</v>
      </c>
    </row>
    <row r="8" spans="1:14" outlineLevel="2" x14ac:dyDescent="0.2">
      <c r="A8" s="1">
        <v>5</v>
      </c>
      <c r="B8" s="4" t="s">
        <v>67</v>
      </c>
      <c r="C8" s="4" t="s">
        <v>69</v>
      </c>
      <c r="D8" s="2" t="s">
        <v>1</v>
      </c>
      <c r="E8" s="3">
        <v>23484</v>
      </c>
      <c r="F8" s="2" t="s">
        <v>9</v>
      </c>
      <c r="G8" s="2" t="s">
        <v>3</v>
      </c>
      <c r="H8" s="2" t="s">
        <v>20</v>
      </c>
      <c r="I8" s="1">
        <v>200</v>
      </c>
      <c r="J8" s="1">
        <v>78</v>
      </c>
      <c r="K8" s="2" t="s">
        <v>19</v>
      </c>
      <c r="L8" s="2" t="s">
        <v>16</v>
      </c>
      <c r="M8" s="2" t="s">
        <v>21</v>
      </c>
      <c r="N8" s="2" t="s">
        <v>7</v>
      </c>
    </row>
    <row r="9" spans="1:14" outlineLevel="2" x14ac:dyDescent="0.2">
      <c r="A9" s="1">
        <v>9</v>
      </c>
      <c r="B9" s="4" t="s">
        <v>97</v>
      </c>
      <c r="C9" s="4" t="s">
        <v>40</v>
      </c>
      <c r="D9" s="2" t="s">
        <v>8</v>
      </c>
      <c r="E9" s="3">
        <v>24202.571428571428</v>
      </c>
      <c r="F9" s="2" t="s">
        <v>9</v>
      </c>
      <c r="G9" s="2" t="s">
        <v>17</v>
      </c>
      <c r="H9" s="2" t="s">
        <v>11</v>
      </c>
      <c r="I9" s="1">
        <v>165</v>
      </c>
      <c r="J9" s="1">
        <v>66</v>
      </c>
      <c r="K9" s="2" t="s">
        <v>5</v>
      </c>
      <c r="L9" s="2" t="s">
        <v>16</v>
      </c>
      <c r="M9" s="2" t="s">
        <v>21</v>
      </c>
      <c r="N9" s="2" t="s">
        <v>7</v>
      </c>
    </row>
    <row r="10" spans="1:14" outlineLevel="2" x14ac:dyDescent="0.2">
      <c r="A10" s="1">
        <v>17</v>
      </c>
      <c r="B10" s="4" t="s">
        <v>89</v>
      </c>
      <c r="C10" s="4" t="s">
        <v>47</v>
      </c>
      <c r="D10" s="2" t="s">
        <v>1</v>
      </c>
      <c r="E10" s="3">
        <v>25278.464285714283</v>
      </c>
      <c r="F10" s="2" t="s">
        <v>14</v>
      </c>
      <c r="G10" s="2" t="s">
        <v>10</v>
      </c>
      <c r="H10" s="2" t="s">
        <v>28</v>
      </c>
      <c r="I10" s="1">
        <v>179</v>
      </c>
      <c r="J10" s="1">
        <v>80</v>
      </c>
      <c r="K10" s="2" t="s">
        <v>16</v>
      </c>
      <c r="L10" s="2" t="s">
        <v>16</v>
      </c>
      <c r="M10" s="2" t="s">
        <v>7</v>
      </c>
      <c r="N10" s="2" t="s">
        <v>7</v>
      </c>
    </row>
    <row r="11" spans="1:14" outlineLevel="2" x14ac:dyDescent="0.2">
      <c r="A11" s="1">
        <v>31</v>
      </c>
      <c r="B11" s="4" t="s">
        <v>76</v>
      </c>
      <c r="C11" s="4" t="s">
        <v>58</v>
      </c>
      <c r="D11" s="2" t="s">
        <v>1</v>
      </c>
      <c r="E11" s="3">
        <v>26630.071428571428</v>
      </c>
      <c r="F11" s="2" t="s">
        <v>9</v>
      </c>
      <c r="G11" s="2" t="s">
        <v>10</v>
      </c>
      <c r="H11" s="2" t="s">
        <v>32</v>
      </c>
      <c r="I11" s="1">
        <v>177</v>
      </c>
      <c r="J11" s="1">
        <v>78</v>
      </c>
      <c r="K11" s="2" t="s">
        <v>16</v>
      </c>
      <c r="L11" s="2" t="s">
        <v>16</v>
      </c>
      <c r="M11" s="2" t="s">
        <v>7</v>
      </c>
      <c r="N11" s="2" t="s">
        <v>7</v>
      </c>
    </row>
    <row r="12" spans="1:14" outlineLevel="1" x14ac:dyDescent="0.2">
      <c r="A12" s="1"/>
      <c r="B12" s="4"/>
      <c r="C12" s="4"/>
      <c r="D12" s="2"/>
      <c r="E12" s="3"/>
      <c r="F12" s="2"/>
      <c r="G12" s="2"/>
      <c r="H12" s="2"/>
      <c r="I12" s="1"/>
      <c r="J12" s="1"/>
      <c r="K12" s="7" t="s">
        <v>133</v>
      </c>
      <c r="L12" s="2">
        <f>SUBTOTAL(3,L7:L11)</f>
        <v>5</v>
      </c>
      <c r="M12" s="2"/>
      <c r="N12" s="2"/>
    </row>
    <row r="13" spans="1:14" outlineLevel="2" x14ac:dyDescent="0.2">
      <c r="A13" s="1">
        <v>1</v>
      </c>
      <c r="B13" s="4" t="s">
        <v>63</v>
      </c>
      <c r="C13" s="4" t="s">
        <v>35</v>
      </c>
      <c r="D13" s="2" t="s">
        <v>1</v>
      </c>
      <c r="E13" s="3">
        <v>22217</v>
      </c>
      <c r="F13" s="2" t="s">
        <v>2</v>
      </c>
      <c r="G13" s="2" t="s">
        <v>3</v>
      </c>
      <c r="H13" s="2" t="s">
        <v>4</v>
      </c>
      <c r="I13" s="1">
        <v>178</v>
      </c>
      <c r="J13" s="1">
        <v>79</v>
      </c>
      <c r="K13" s="2" t="s">
        <v>5</v>
      </c>
      <c r="L13" s="2" t="s">
        <v>6</v>
      </c>
      <c r="M13" s="2" t="s">
        <v>7</v>
      </c>
      <c r="N13" s="2" t="s">
        <v>7</v>
      </c>
    </row>
    <row r="14" spans="1:14" outlineLevel="2" x14ac:dyDescent="0.2">
      <c r="A14" s="1">
        <v>3</v>
      </c>
      <c r="B14" s="4" t="s">
        <v>65</v>
      </c>
      <c r="C14" s="4" t="s">
        <v>37</v>
      </c>
      <c r="D14" s="2" t="s">
        <v>8</v>
      </c>
      <c r="E14" s="3">
        <v>22718</v>
      </c>
      <c r="F14" s="2" t="s">
        <v>14</v>
      </c>
      <c r="G14" s="2" t="s">
        <v>3</v>
      </c>
      <c r="H14" s="2" t="s">
        <v>15</v>
      </c>
      <c r="I14" s="1">
        <v>170</v>
      </c>
      <c r="J14" s="1">
        <v>71</v>
      </c>
      <c r="K14" s="2" t="s">
        <v>16</v>
      </c>
      <c r="L14" s="2" t="s">
        <v>6</v>
      </c>
      <c r="M14" s="2" t="s">
        <v>7</v>
      </c>
      <c r="N14" s="2">
        <v>2</v>
      </c>
    </row>
    <row r="15" spans="1:14" outlineLevel="2" x14ac:dyDescent="0.2">
      <c r="A15" s="1">
        <v>6</v>
      </c>
      <c r="B15" s="4" t="s">
        <v>100</v>
      </c>
      <c r="C15" s="4" t="s">
        <v>70</v>
      </c>
      <c r="D15" s="2" t="s">
        <v>8</v>
      </c>
      <c r="E15" s="3">
        <v>24074</v>
      </c>
      <c r="F15" s="2" t="s">
        <v>9</v>
      </c>
      <c r="G15" s="2" t="s">
        <v>10</v>
      </c>
      <c r="H15" s="2" t="s">
        <v>22</v>
      </c>
      <c r="I15" s="1">
        <v>180</v>
      </c>
      <c r="J15" s="1">
        <v>81</v>
      </c>
      <c r="K15" s="2" t="s">
        <v>5</v>
      </c>
      <c r="L15" s="2" t="s">
        <v>6</v>
      </c>
      <c r="M15" s="2" t="s">
        <v>21</v>
      </c>
      <c r="N15" s="2" t="s">
        <v>7</v>
      </c>
    </row>
    <row r="16" spans="1:14" outlineLevel="2" x14ac:dyDescent="0.2">
      <c r="A16" s="1">
        <v>13</v>
      </c>
      <c r="B16" s="4" t="s">
        <v>93</v>
      </c>
      <c r="C16" s="4" t="s">
        <v>43</v>
      </c>
      <c r="D16" s="2" t="s">
        <v>1</v>
      </c>
      <c r="E16" s="3">
        <v>24030.464285714283</v>
      </c>
      <c r="F16" s="2" t="s">
        <v>9</v>
      </c>
      <c r="G16" s="2" t="s">
        <v>3</v>
      </c>
      <c r="H16" s="2" t="s">
        <v>4</v>
      </c>
      <c r="I16" s="1">
        <v>188</v>
      </c>
      <c r="J16" s="1">
        <v>89</v>
      </c>
      <c r="K16" s="2" t="s">
        <v>16</v>
      </c>
      <c r="L16" s="2" t="s">
        <v>6</v>
      </c>
      <c r="M16" s="2" t="s">
        <v>21</v>
      </c>
      <c r="N16" s="2">
        <v>2</v>
      </c>
    </row>
    <row r="17" spans="1:14" outlineLevel="2" x14ac:dyDescent="0.2">
      <c r="A17" s="1">
        <v>14</v>
      </c>
      <c r="B17" s="4" t="s">
        <v>92</v>
      </c>
      <c r="C17" s="4" t="s">
        <v>44</v>
      </c>
      <c r="D17" s="2" t="s">
        <v>1</v>
      </c>
      <c r="E17" s="3">
        <v>23353.464285714283</v>
      </c>
      <c r="F17" s="2" t="s">
        <v>14</v>
      </c>
      <c r="G17" s="2" t="s">
        <v>3</v>
      </c>
      <c r="H17" s="2" t="s">
        <v>27</v>
      </c>
      <c r="I17" s="1">
        <v>176</v>
      </c>
      <c r="J17" s="1">
        <v>77</v>
      </c>
      <c r="K17" s="2" t="s">
        <v>19</v>
      </c>
      <c r="L17" s="2" t="s">
        <v>6</v>
      </c>
      <c r="M17" s="2" t="s">
        <v>7</v>
      </c>
      <c r="N17" s="2" t="s">
        <v>7</v>
      </c>
    </row>
    <row r="18" spans="1:14" outlineLevel="2" x14ac:dyDescent="0.2">
      <c r="A18" s="1">
        <v>18</v>
      </c>
      <c r="B18" s="4" t="s">
        <v>88</v>
      </c>
      <c r="C18" s="4" t="s">
        <v>37</v>
      </c>
      <c r="D18" s="2" t="s">
        <v>8</v>
      </c>
      <c r="E18" s="3">
        <v>23731.857142857141</v>
      </c>
      <c r="F18" s="2" t="s">
        <v>2</v>
      </c>
      <c r="G18" s="2" t="s">
        <v>10</v>
      </c>
      <c r="H18" s="2" t="s">
        <v>22</v>
      </c>
      <c r="I18" s="1">
        <v>163</v>
      </c>
      <c r="J18" s="1">
        <v>64</v>
      </c>
      <c r="K18" s="2" t="s">
        <v>5</v>
      </c>
      <c r="L18" s="2" t="s">
        <v>6</v>
      </c>
      <c r="M18" s="2" t="s">
        <v>21</v>
      </c>
      <c r="N18" s="2" t="s">
        <v>7</v>
      </c>
    </row>
    <row r="19" spans="1:14" outlineLevel="2" x14ac:dyDescent="0.2">
      <c r="A19" s="1">
        <v>21</v>
      </c>
      <c r="B19" s="4" t="s">
        <v>85</v>
      </c>
      <c r="C19" s="4" t="s">
        <v>42</v>
      </c>
      <c r="D19" s="2" t="s">
        <v>8</v>
      </c>
      <c r="E19" s="3">
        <v>24324.964285714283</v>
      </c>
      <c r="F19" s="2" t="s">
        <v>9</v>
      </c>
      <c r="G19" s="2" t="s">
        <v>3</v>
      </c>
      <c r="H19" s="2" t="s">
        <v>15</v>
      </c>
      <c r="I19" s="1">
        <v>155</v>
      </c>
      <c r="J19" s="1">
        <v>46</v>
      </c>
      <c r="K19" s="2" t="s">
        <v>19</v>
      </c>
      <c r="L19" s="2" t="s">
        <v>6</v>
      </c>
      <c r="M19" s="2" t="s">
        <v>7</v>
      </c>
      <c r="N19" s="2" t="s">
        <v>7</v>
      </c>
    </row>
    <row r="20" spans="1:14" outlineLevel="2" x14ac:dyDescent="0.2">
      <c r="A20" s="1">
        <v>22</v>
      </c>
      <c r="B20" s="4" t="s">
        <v>84</v>
      </c>
      <c r="C20" s="4" t="s">
        <v>50</v>
      </c>
      <c r="D20" s="2" t="s">
        <v>8</v>
      </c>
      <c r="E20" s="3">
        <v>24914.964285714283</v>
      </c>
      <c r="F20" s="2" t="s">
        <v>9</v>
      </c>
      <c r="G20" s="2" t="s">
        <v>17</v>
      </c>
      <c r="H20" s="2" t="s">
        <v>29</v>
      </c>
      <c r="I20" s="1">
        <v>167</v>
      </c>
      <c r="J20" s="1">
        <v>68</v>
      </c>
      <c r="K20" s="2" t="s">
        <v>16</v>
      </c>
      <c r="L20" s="2" t="s">
        <v>6</v>
      </c>
      <c r="M20" s="2" t="s">
        <v>7</v>
      </c>
      <c r="N20" s="2" t="s">
        <v>7</v>
      </c>
    </row>
    <row r="21" spans="1:14" outlineLevel="2" x14ac:dyDescent="0.2">
      <c r="A21" s="1">
        <v>32</v>
      </c>
      <c r="B21" s="4" t="s">
        <v>75</v>
      </c>
      <c r="C21" s="4" t="s">
        <v>59</v>
      </c>
      <c r="D21" s="2" t="s">
        <v>1</v>
      </c>
      <c r="E21" s="3">
        <v>23908.964285714286</v>
      </c>
      <c r="F21" s="2" t="s">
        <v>14</v>
      </c>
      <c r="G21" s="2" t="s">
        <v>10</v>
      </c>
      <c r="H21" s="2" t="s">
        <v>4</v>
      </c>
      <c r="I21" s="1">
        <v>189</v>
      </c>
      <c r="J21" s="1">
        <v>90</v>
      </c>
      <c r="K21" s="2" t="s">
        <v>16</v>
      </c>
      <c r="L21" s="2" t="s">
        <v>6</v>
      </c>
      <c r="M21" s="2" t="s">
        <v>7</v>
      </c>
      <c r="N21" s="2" t="s">
        <v>7</v>
      </c>
    </row>
    <row r="22" spans="1:14" outlineLevel="2" x14ac:dyDescent="0.2">
      <c r="A22" s="1">
        <v>35</v>
      </c>
      <c r="B22" s="4" t="s">
        <v>72</v>
      </c>
      <c r="C22" s="4" t="s">
        <v>45</v>
      </c>
      <c r="D22" s="2" t="s">
        <v>8</v>
      </c>
      <c r="E22" s="3">
        <v>27980.964285714286</v>
      </c>
      <c r="F22" s="2" t="s">
        <v>9</v>
      </c>
      <c r="G22" s="2" t="s">
        <v>3</v>
      </c>
      <c r="H22" s="2" t="s">
        <v>18</v>
      </c>
      <c r="I22" s="1">
        <v>167</v>
      </c>
      <c r="J22" s="1">
        <v>68</v>
      </c>
      <c r="K22" s="2" t="s">
        <v>19</v>
      </c>
      <c r="L22" s="2" t="s">
        <v>6</v>
      </c>
      <c r="M22" s="2" t="s">
        <v>7</v>
      </c>
      <c r="N22" s="2" t="s">
        <v>7</v>
      </c>
    </row>
    <row r="23" spans="1:14" outlineLevel="1" x14ac:dyDescent="0.2">
      <c r="A23" s="1"/>
      <c r="B23" s="4"/>
      <c r="C23" s="4"/>
      <c r="D23" s="2"/>
      <c r="E23" s="3"/>
      <c r="F23" s="2"/>
      <c r="G23" s="2"/>
      <c r="H23" s="2"/>
      <c r="I23" s="1"/>
      <c r="J23" s="1"/>
      <c r="K23" s="7" t="s">
        <v>134</v>
      </c>
      <c r="L23" s="2">
        <f>SUBTOTAL(3,L13:L22)</f>
        <v>10</v>
      </c>
      <c r="M23" s="2"/>
      <c r="N23" s="2"/>
    </row>
    <row r="24" spans="1:14" outlineLevel="2" x14ac:dyDescent="0.2">
      <c r="A24" s="1">
        <v>8</v>
      </c>
      <c r="B24" s="4" t="s">
        <v>98</v>
      </c>
      <c r="C24" s="4" t="s">
        <v>39</v>
      </c>
      <c r="D24" s="2" t="s">
        <v>8</v>
      </c>
      <c r="E24" s="3">
        <v>23411</v>
      </c>
      <c r="F24" s="2" t="s">
        <v>2</v>
      </c>
      <c r="G24" s="2" t="s">
        <v>10</v>
      </c>
      <c r="H24" s="2" t="s">
        <v>4</v>
      </c>
      <c r="I24" s="1">
        <v>166</v>
      </c>
      <c r="J24" s="1">
        <v>67</v>
      </c>
      <c r="K24" s="2" t="s">
        <v>5</v>
      </c>
      <c r="L24" s="2" t="s">
        <v>23</v>
      </c>
      <c r="M24" s="2" t="s">
        <v>7</v>
      </c>
      <c r="N24" s="2">
        <v>1</v>
      </c>
    </row>
    <row r="25" spans="1:14" outlineLevel="2" x14ac:dyDescent="0.2">
      <c r="A25" s="1">
        <v>10</v>
      </c>
      <c r="B25" s="4" t="s">
        <v>96</v>
      </c>
      <c r="C25" s="4" t="s">
        <v>41</v>
      </c>
      <c r="D25" s="2" t="s">
        <v>1</v>
      </c>
      <c r="E25" s="3">
        <v>23327.107142857141</v>
      </c>
      <c r="F25" s="2" t="s">
        <v>9</v>
      </c>
      <c r="G25" s="2" t="s">
        <v>10</v>
      </c>
      <c r="H25" s="2" t="s">
        <v>24</v>
      </c>
      <c r="I25" s="1">
        <v>198</v>
      </c>
      <c r="J25" s="1">
        <v>99</v>
      </c>
      <c r="K25" s="2" t="s">
        <v>12</v>
      </c>
      <c r="L25" s="2" t="s">
        <v>23</v>
      </c>
      <c r="M25" s="2" t="s">
        <v>7</v>
      </c>
      <c r="N25" s="2" t="s">
        <v>7</v>
      </c>
    </row>
    <row r="26" spans="1:14" outlineLevel="2" x14ac:dyDescent="0.2">
      <c r="A26" s="1">
        <v>12</v>
      </c>
      <c r="B26" s="4" t="s">
        <v>94</v>
      </c>
      <c r="C26" s="4" t="s">
        <v>36</v>
      </c>
      <c r="D26" s="2" t="s">
        <v>8</v>
      </c>
      <c r="E26" s="3">
        <v>23941.464285714283</v>
      </c>
      <c r="F26" s="2" t="s">
        <v>2</v>
      </c>
      <c r="G26" s="2" t="s">
        <v>10</v>
      </c>
      <c r="H26" s="2" t="s">
        <v>22</v>
      </c>
      <c r="I26" s="1">
        <v>172</v>
      </c>
      <c r="J26" s="1">
        <v>73</v>
      </c>
      <c r="K26" s="2" t="s">
        <v>16</v>
      </c>
      <c r="L26" s="2" t="s">
        <v>23</v>
      </c>
      <c r="M26" s="5" t="s">
        <v>101</v>
      </c>
      <c r="N26" s="2" t="s">
        <v>7</v>
      </c>
    </row>
    <row r="27" spans="1:14" outlineLevel="2" x14ac:dyDescent="0.2">
      <c r="A27" s="1">
        <v>16</v>
      </c>
      <c r="B27" s="4" t="s">
        <v>90</v>
      </c>
      <c r="C27" s="4" t="s">
        <v>46</v>
      </c>
      <c r="D27" s="2" t="s">
        <v>1</v>
      </c>
      <c r="E27" s="3">
        <v>24942.464282407407</v>
      </c>
      <c r="F27" s="2" t="s">
        <v>14</v>
      </c>
      <c r="G27" s="2" t="s">
        <v>10</v>
      </c>
      <c r="H27" s="2" t="s">
        <v>20</v>
      </c>
      <c r="I27" s="1">
        <v>180</v>
      </c>
      <c r="J27" s="1">
        <v>81</v>
      </c>
      <c r="K27" s="2" t="s">
        <v>5</v>
      </c>
      <c r="L27" s="2" t="s">
        <v>23</v>
      </c>
      <c r="M27" s="2" t="s">
        <v>7</v>
      </c>
      <c r="N27" s="2" t="s">
        <v>7</v>
      </c>
    </row>
    <row r="28" spans="1:14" outlineLevel="2" x14ac:dyDescent="0.2">
      <c r="A28" s="1">
        <v>20</v>
      </c>
      <c r="B28" s="4" t="s">
        <v>86</v>
      </c>
      <c r="C28" s="4" t="s">
        <v>49</v>
      </c>
      <c r="D28" s="2" t="s">
        <v>1</v>
      </c>
      <c r="E28" s="3">
        <v>23647.964285714283</v>
      </c>
      <c r="F28" s="2" t="s">
        <v>9</v>
      </c>
      <c r="G28" s="2" t="s">
        <v>3</v>
      </c>
      <c r="H28" s="2" t="s">
        <v>15</v>
      </c>
      <c r="I28" s="1">
        <v>201</v>
      </c>
      <c r="J28" s="1">
        <v>89</v>
      </c>
      <c r="K28" s="2" t="s">
        <v>12</v>
      </c>
      <c r="L28" s="2" t="s">
        <v>23</v>
      </c>
      <c r="M28" s="2" t="s">
        <v>21</v>
      </c>
      <c r="N28" s="2" t="s">
        <v>7</v>
      </c>
    </row>
    <row r="29" spans="1:14" outlineLevel="2" x14ac:dyDescent="0.2">
      <c r="A29" s="1">
        <v>24</v>
      </c>
      <c r="B29" s="4" t="s">
        <v>83</v>
      </c>
      <c r="C29" s="4" t="s">
        <v>52</v>
      </c>
      <c r="D29" s="2" t="s">
        <v>1</v>
      </c>
      <c r="E29" s="3">
        <v>24251.964285714283</v>
      </c>
      <c r="F29" s="2" t="s">
        <v>9</v>
      </c>
      <c r="G29" s="2" t="s">
        <v>10</v>
      </c>
      <c r="H29" s="2" t="s">
        <v>30</v>
      </c>
      <c r="I29" s="1">
        <v>179</v>
      </c>
      <c r="J29" s="1">
        <v>80</v>
      </c>
      <c r="K29" s="2" t="s">
        <v>19</v>
      </c>
      <c r="L29" s="2" t="s">
        <v>23</v>
      </c>
      <c r="M29" s="5" t="s">
        <v>101</v>
      </c>
      <c r="N29" s="2">
        <v>1</v>
      </c>
    </row>
    <row r="30" spans="1:14" outlineLevel="2" x14ac:dyDescent="0.2">
      <c r="A30" s="1">
        <v>25</v>
      </c>
      <c r="B30" s="4" t="s">
        <v>82</v>
      </c>
      <c r="C30" s="4" t="s">
        <v>53</v>
      </c>
      <c r="D30" s="2" t="s">
        <v>1</v>
      </c>
      <c r="E30" s="3">
        <v>23376.5</v>
      </c>
      <c r="F30" s="2" t="s">
        <v>9</v>
      </c>
      <c r="G30" s="2" t="s">
        <v>17</v>
      </c>
      <c r="H30" s="2" t="s">
        <v>28</v>
      </c>
      <c r="I30" s="1">
        <v>184</v>
      </c>
      <c r="J30" s="1">
        <v>104</v>
      </c>
      <c r="K30" s="2" t="s">
        <v>19</v>
      </c>
      <c r="L30" s="2" t="s">
        <v>23</v>
      </c>
      <c r="M30" s="2" t="s">
        <v>7</v>
      </c>
      <c r="N30" s="2" t="s">
        <v>7</v>
      </c>
    </row>
    <row r="31" spans="1:14" outlineLevel="2" x14ac:dyDescent="0.2">
      <c r="A31" s="1">
        <v>28</v>
      </c>
      <c r="B31" s="4" t="s">
        <v>79</v>
      </c>
      <c r="C31" s="4" t="s">
        <v>56</v>
      </c>
      <c r="D31" s="2" t="s">
        <v>1</v>
      </c>
      <c r="E31" s="3">
        <v>24079.857142857138</v>
      </c>
      <c r="F31" s="2" t="s">
        <v>9</v>
      </c>
      <c r="G31" s="2" t="s">
        <v>3</v>
      </c>
      <c r="H31" s="2" t="s">
        <v>28</v>
      </c>
      <c r="I31" s="1">
        <v>168</v>
      </c>
      <c r="J31" s="1">
        <v>69</v>
      </c>
      <c r="K31" s="2" t="s">
        <v>5</v>
      </c>
      <c r="L31" s="2" t="s">
        <v>23</v>
      </c>
      <c r="M31" s="2" t="s">
        <v>7</v>
      </c>
      <c r="N31" s="2" t="s">
        <v>7</v>
      </c>
    </row>
    <row r="32" spans="1:14" outlineLevel="2" x14ac:dyDescent="0.2">
      <c r="A32" s="1">
        <v>33</v>
      </c>
      <c r="B32" s="4" t="s">
        <v>74</v>
      </c>
      <c r="C32" s="4" t="s">
        <v>60</v>
      </c>
      <c r="D32" s="2" t="s">
        <v>8</v>
      </c>
      <c r="E32" s="3">
        <v>26713.964285714286</v>
      </c>
      <c r="F32" s="2" t="s">
        <v>14</v>
      </c>
      <c r="G32" s="2" t="s">
        <v>10</v>
      </c>
      <c r="H32" s="2" t="s">
        <v>11</v>
      </c>
      <c r="I32" s="1">
        <v>165</v>
      </c>
      <c r="J32" s="1">
        <v>54</v>
      </c>
      <c r="K32" s="2" t="s">
        <v>16</v>
      </c>
      <c r="L32" s="2" t="s">
        <v>23</v>
      </c>
      <c r="M32" s="2" t="s">
        <v>7</v>
      </c>
      <c r="N32" s="2" t="s">
        <v>7</v>
      </c>
    </row>
    <row r="33" spans="1:14" outlineLevel="2" x14ac:dyDescent="0.2">
      <c r="A33" s="1">
        <v>34</v>
      </c>
      <c r="B33" s="4" t="s">
        <v>73</v>
      </c>
      <c r="C33" s="4" t="s">
        <v>61</v>
      </c>
      <c r="D33" s="2" t="s">
        <v>1</v>
      </c>
      <c r="E33" s="3">
        <v>27390.964285714286</v>
      </c>
      <c r="F33" s="2" t="s">
        <v>14</v>
      </c>
      <c r="G33" s="2" t="s">
        <v>3</v>
      </c>
      <c r="H33" s="2" t="s">
        <v>22</v>
      </c>
      <c r="I33" s="1">
        <v>176</v>
      </c>
      <c r="J33" s="1">
        <v>77</v>
      </c>
      <c r="K33" s="2" t="s">
        <v>19</v>
      </c>
      <c r="L33" s="2" t="s">
        <v>23</v>
      </c>
      <c r="M33" s="2" t="s">
        <v>7</v>
      </c>
      <c r="N33" s="2">
        <v>1</v>
      </c>
    </row>
    <row r="34" spans="1:14" outlineLevel="1" x14ac:dyDescent="0.2">
      <c r="A34" s="1"/>
      <c r="B34" s="4"/>
      <c r="C34" s="4"/>
      <c r="D34" s="2"/>
      <c r="E34" s="3"/>
      <c r="F34" s="2"/>
      <c r="G34" s="2"/>
      <c r="H34" s="2"/>
      <c r="I34" s="1"/>
      <c r="J34" s="1"/>
      <c r="K34" s="7" t="s">
        <v>135</v>
      </c>
      <c r="L34" s="2">
        <f>SUBTOTAL(3,L24:L33)</f>
        <v>10</v>
      </c>
      <c r="M34" s="2"/>
      <c r="N34" s="2"/>
    </row>
    <row r="35" spans="1:14" outlineLevel="2" x14ac:dyDescent="0.2">
      <c r="A35" s="1">
        <v>2</v>
      </c>
      <c r="B35" s="4" t="s">
        <v>64</v>
      </c>
      <c r="C35" s="4" t="s">
        <v>36</v>
      </c>
      <c r="D35" s="2" t="s">
        <v>8</v>
      </c>
      <c r="E35" s="3">
        <v>22373</v>
      </c>
      <c r="F35" s="2" t="s">
        <v>9</v>
      </c>
      <c r="G35" s="2" t="s">
        <v>10</v>
      </c>
      <c r="H35" s="2" t="s">
        <v>11</v>
      </c>
      <c r="I35" s="1">
        <v>164</v>
      </c>
      <c r="J35" s="1">
        <v>65</v>
      </c>
      <c r="K35" s="2" t="s">
        <v>12</v>
      </c>
      <c r="L35" s="2" t="s">
        <v>13</v>
      </c>
      <c r="M35" s="2" t="s">
        <v>7</v>
      </c>
      <c r="N35" s="2" t="s">
        <v>7</v>
      </c>
    </row>
    <row r="36" spans="1:14" outlineLevel="2" x14ac:dyDescent="0.2">
      <c r="A36" s="1">
        <v>7</v>
      </c>
      <c r="B36" s="4" t="s">
        <v>99</v>
      </c>
      <c r="C36" s="4" t="s">
        <v>38</v>
      </c>
      <c r="D36" s="2" t="s">
        <v>1</v>
      </c>
      <c r="E36" s="3">
        <v>23075</v>
      </c>
      <c r="F36" s="2" t="s">
        <v>14</v>
      </c>
      <c r="G36" s="2" t="s">
        <v>3</v>
      </c>
      <c r="H36" s="2" t="s">
        <v>22</v>
      </c>
      <c r="I36" s="1">
        <v>176</v>
      </c>
      <c r="J36" s="1">
        <v>77</v>
      </c>
      <c r="K36" s="2" t="s">
        <v>16</v>
      </c>
      <c r="L36" s="2" t="s">
        <v>13</v>
      </c>
      <c r="M36" s="2" t="s">
        <v>7</v>
      </c>
      <c r="N36" s="2" t="s">
        <v>7</v>
      </c>
    </row>
    <row r="37" spans="1:14" outlineLevel="2" x14ac:dyDescent="0.2">
      <c r="A37" s="1">
        <v>15</v>
      </c>
      <c r="B37" s="4" t="s">
        <v>91</v>
      </c>
      <c r="C37" s="4" t="s">
        <v>45</v>
      </c>
      <c r="D37" s="2" t="s">
        <v>8</v>
      </c>
      <c r="E37" s="3">
        <v>23943.464285714283</v>
      </c>
      <c r="F37" s="2" t="s">
        <v>2</v>
      </c>
      <c r="G37" s="2" t="s">
        <v>17</v>
      </c>
      <c r="H37" s="2" t="s">
        <v>15</v>
      </c>
      <c r="I37" s="1">
        <v>163</v>
      </c>
      <c r="J37" s="1">
        <v>64</v>
      </c>
      <c r="K37" s="2" t="s">
        <v>5</v>
      </c>
      <c r="L37" s="2" t="s">
        <v>13</v>
      </c>
      <c r="M37" s="2" t="s">
        <v>7</v>
      </c>
      <c r="N37" s="2" t="s">
        <v>7</v>
      </c>
    </row>
    <row r="38" spans="1:14" outlineLevel="2" x14ac:dyDescent="0.2">
      <c r="A38" s="1">
        <v>19</v>
      </c>
      <c r="B38" s="4" t="s">
        <v>87</v>
      </c>
      <c r="C38" s="4" t="s">
        <v>48</v>
      </c>
      <c r="D38" s="2" t="s">
        <v>8</v>
      </c>
      <c r="E38" s="3">
        <v>25362.357142857141</v>
      </c>
      <c r="F38" s="2" t="s">
        <v>9</v>
      </c>
      <c r="G38" s="2" t="s">
        <v>10</v>
      </c>
      <c r="H38" s="2" t="s">
        <v>4</v>
      </c>
      <c r="I38" s="1">
        <v>170</v>
      </c>
      <c r="J38" s="1">
        <v>71</v>
      </c>
      <c r="K38" s="2" t="s">
        <v>5</v>
      </c>
      <c r="L38" s="2" t="s">
        <v>13</v>
      </c>
      <c r="M38" s="2" t="s">
        <v>7</v>
      </c>
      <c r="N38" s="2">
        <v>3</v>
      </c>
    </row>
    <row r="39" spans="1:14" outlineLevel="2" x14ac:dyDescent="0.2">
      <c r="A39" s="1">
        <v>26</v>
      </c>
      <c r="B39" s="4" t="s">
        <v>81</v>
      </c>
      <c r="C39" s="4" t="s">
        <v>54</v>
      </c>
      <c r="D39" s="2" t="s">
        <v>8</v>
      </c>
      <c r="E39" s="3">
        <v>24335.857142857138</v>
      </c>
      <c r="F39" s="2" t="s">
        <v>9</v>
      </c>
      <c r="G39" s="2" t="s">
        <v>10</v>
      </c>
      <c r="H39" s="2" t="s">
        <v>20</v>
      </c>
      <c r="I39" s="1">
        <v>169</v>
      </c>
      <c r="J39" s="1">
        <v>70</v>
      </c>
      <c r="K39" s="2" t="s">
        <v>5</v>
      </c>
      <c r="L39" s="2" t="s">
        <v>13</v>
      </c>
      <c r="M39" s="2" t="s">
        <v>21</v>
      </c>
      <c r="N39" s="2">
        <v>1</v>
      </c>
    </row>
    <row r="40" spans="1:14" outlineLevel="2" x14ac:dyDescent="0.2">
      <c r="A40" s="1">
        <v>30</v>
      </c>
      <c r="B40" s="4" t="s">
        <v>77</v>
      </c>
      <c r="C40" s="4" t="s">
        <v>57</v>
      </c>
      <c r="D40" s="2" t="s">
        <v>8</v>
      </c>
      <c r="E40" s="3">
        <v>23992.857142857138</v>
      </c>
      <c r="F40" s="2" t="s">
        <v>2</v>
      </c>
      <c r="G40" s="2" t="s">
        <v>10</v>
      </c>
      <c r="H40" s="2" t="s">
        <v>15</v>
      </c>
      <c r="I40" s="1">
        <v>154</v>
      </c>
      <c r="J40" s="1">
        <v>55</v>
      </c>
      <c r="K40" s="2" t="s">
        <v>12</v>
      </c>
      <c r="L40" s="2" t="s">
        <v>13</v>
      </c>
      <c r="M40" s="2" t="s">
        <v>21</v>
      </c>
      <c r="N40" s="2">
        <v>2</v>
      </c>
    </row>
    <row r="41" spans="1:14" outlineLevel="2" x14ac:dyDescent="0.2">
      <c r="A41" s="1">
        <v>36</v>
      </c>
      <c r="B41" s="4" t="s">
        <v>71</v>
      </c>
      <c r="C41" s="4" t="s">
        <v>62</v>
      </c>
      <c r="D41" s="2" t="s">
        <v>1</v>
      </c>
      <c r="E41" s="3">
        <v>26981.964285714286</v>
      </c>
      <c r="F41" s="2" t="s">
        <v>14</v>
      </c>
      <c r="G41" s="2" t="s">
        <v>10</v>
      </c>
      <c r="H41" s="2" t="s">
        <v>20</v>
      </c>
      <c r="I41" s="1">
        <v>203</v>
      </c>
      <c r="J41" s="1">
        <v>98</v>
      </c>
      <c r="K41" s="2" t="s">
        <v>5</v>
      </c>
      <c r="L41" s="2" t="s">
        <v>13</v>
      </c>
      <c r="M41" s="2" t="s">
        <v>21</v>
      </c>
      <c r="N41" s="2" t="s">
        <v>7</v>
      </c>
    </row>
    <row r="42" spans="1:14" outlineLevel="1" x14ac:dyDescent="0.2">
      <c r="A42" s="17"/>
      <c r="B42" s="18"/>
      <c r="C42" s="18"/>
      <c r="D42" s="19"/>
      <c r="E42" s="20"/>
      <c r="F42" s="19"/>
      <c r="G42" s="19"/>
      <c r="H42" s="19"/>
      <c r="I42" s="17"/>
      <c r="J42" s="17"/>
      <c r="K42" s="12" t="s">
        <v>136</v>
      </c>
      <c r="L42" s="19">
        <f>SUBTOTAL(3,L35:L41)</f>
        <v>7</v>
      </c>
      <c r="M42" s="19"/>
      <c r="N42" s="19"/>
    </row>
    <row r="43" spans="1:14" x14ac:dyDescent="0.2">
      <c r="A43" s="17"/>
      <c r="B43" s="18"/>
      <c r="C43" s="18"/>
      <c r="D43" s="19"/>
      <c r="E43" s="20"/>
      <c r="F43" s="19"/>
      <c r="G43" s="19"/>
      <c r="H43" s="19"/>
      <c r="I43" s="17"/>
      <c r="J43" s="17"/>
      <c r="K43" s="12" t="s">
        <v>137</v>
      </c>
      <c r="L43" s="19">
        <f>SUBTOTAL(3,L2:L41)</f>
        <v>36</v>
      </c>
      <c r="M43" s="19"/>
      <c r="N43" s="19"/>
    </row>
  </sheetData>
  <sortState ref="A2:N41">
    <sortCondition ref="L9"/>
  </sortState>
  <pageMargins left="0.7" right="0.7" top="0.75" bottom="0.75" header="0.3" footer="0.3"/>
  <customProperties>
    <customPr name="IbpWorksheetKeyString_GU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D0D1E-4299-4BD0-B110-5E211737EEAE}">
  <dimension ref="A1:P40"/>
  <sheetViews>
    <sheetView tabSelected="1" workbookViewId="0">
      <selection activeCell="K41" sqref="K41"/>
    </sheetView>
  </sheetViews>
  <sheetFormatPr defaultRowHeight="12.75" outlineLevelRow="2" x14ac:dyDescent="0.2"/>
  <cols>
    <col min="1" max="1" width="4" bestFit="1" customWidth="1"/>
    <col min="2" max="2" width="11" bestFit="1" customWidth="1"/>
    <col min="3" max="3" width="10.7109375" bestFit="1" customWidth="1"/>
    <col min="4" max="4" width="5" bestFit="1" customWidth="1"/>
    <col min="5" max="5" width="15" bestFit="1" customWidth="1"/>
    <col min="6" max="6" width="17" bestFit="1" customWidth="1"/>
    <col min="7" max="7" width="14.140625" bestFit="1" customWidth="1"/>
    <col min="8" max="8" width="16.140625" bestFit="1" customWidth="1"/>
    <col min="9" max="9" width="7.140625" bestFit="1" customWidth="1"/>
    <col min="10" max="10" width="6.28515625" bestFit="1" customWidth="1"/>
    <col min="11" max="11" width="13.42578125" bestFit="1" customWidth="1"/>
    <col min="12" max="12" width="10.7109375" bestFit="1" customWidth="1"/>
    <col min="13" max="13" width="9" bestFit="1" customWidth="1"/>
    <col min="14" max="14" width="6.5703125" bestFit="1" customWidth="1"/>
    <col min="16" max="16" width="13.7109375" bestFit="1" customWidth="1"/>
  </cols>
  <sheetData>
    <row r="1" spans="1:16" s="8" customFormat="1" x14ac:dyDescent="0.2">
      <c r="A1" s="7" t="s">
        <v>0</v>
      </c>
      <c r="B1" s="7" t="s">
        <v>33</v>
      </c>
      <c r="C1" s="7" t="s">
        <v>34</v>
      </c>
      <c r="D1" s="7" t="s">
        <v>103</v>
      </c>
      <c r="E1" s="7" t="s">
        <v>104</v>
      </c>
      <c r="F1" s="7" t="s">
        <v>105</v>
      </c>
      <c r="G1" s="7" t="s">
        <v>106</v>
      </c>
      <c r="H1" s="7" t="s">
        <v>107</v>
      </c>
      <c r="I1" s="7" t="s">
        <v>108</v>
      </c>
      <c r="J1" s="7" t="s">
        <v>109</v>
      </c>
      <c r="K1" s="7" t="s">
        <v>110</v>
      </c>
      <c r="L1" s="7" t="s">
        <v>111</v>
      </c>
      <c r="M1" s="7" t="s">
        <v>112</v>
      </c>
      <c r="N1" s="7" t="s">
        <v>113</v>
      </c>
      <c r="P1" s="12"/>
    </row>
    <row r="2" spans="1:16" outlineLevel="2" x14ac:dyDescent="0.2">
      <c r="A2" s="1">
        <v>2</v>
      </c>
      <c r="B2" s="4" t="s">
        <v>64</v>
      </c>
      <c r="C2" s="4" t="s">
        <v>36</v>
      </c>
      <c r="D2" s="2" t="s">
        <v>8</v>
      </c>
      <c r="E2" s="3">
        <v>22373</v>
      </c>
      <c r="F2" s="2" t="s">
        <v>9</v>
      </c>
      <c r="G2" s="2" t="s">
        <v>10</v>
      </c>
      <c r="H2" s="2" t="s">
        <v>11</v>
      </c>
      <c r="I2" s="1">
        <v>164</v>
      </c>
      <c r="J2" s="1">
        <v>65</v>
      </c>
      <c r="K2" s="2" t="s">
        <v>12</v>
      </c>
      <c r="L2" s="2" t="s">
        <v>13</v>
      </c>
      <c r="M2" s="2" t="s">
        <v>7</v>
      </c>
      <c r="N2" s="2" t="s">
        <v>7</v>
      </c>
      <c r="P2" s="13"/>
    </row>
    <row r="3" spans="1:16" outlineLevel="2" x14ac:dyDescent="0.2">
      <c r="A3" s="1">
        <v>3</v>
      </c>
      <c r="B3" s="4" t="s">
        <v>65</v>
      </c>
      <c r="C3" s="4" t="s">
        <v>37</v>
      </c>
      <c r="D3" s="2" t="s">
        <v>8</v>
      </c>
      <c r="E3" s="3">
        <v>22718</v>
      </c>
      <c r="F3" s="2" t="s">
        <v>14</v>
      </c>
      <c r="G3" s="2" t="s">
        <v>3</v>
      </c>
      <c r="H3" s="2" t="s">
        <v>15</v>
      </c>
      <c r="I3" s="1">
        <v>170</v>
      </c>
      <c r="J3" s="1">
        <v>71</v>
      </c>
      <c r="K3" s="2" t="s">
        <v>16</v>
      </c>
      <c r="L3" s="2" t="s">
        <v>6</v>
      </c>
      <c r="M3" s="2" t="s">
        <v>7</v>
      </c>
      <c r="N3" s="2">
        <v>2</v>
      </c>
    </row>
    <row r="4" spans="1:16" outlineLevel="2" x14ac:dyDescent="0.2">
      <c r="A4" s="1">
        <v>4</v>
      </c>
      <c r="B4" s="4" t="s">
        <v>66</v>
      </c>
      <c r="C4" s="4" t="s">
        <v>68</v>
      </c>
      <c r="D4" s="2" t="s">
        <v>8</v>
      </c>
      <c r="E4" s="3">
        <v>22807</v>
      </c>
      <c r="F4" s="2" t="s">
        <v>2</v>
      </c>
      <c r="G4" s="2" t="s">
        <v>17</v>
      </c>
      <c r="H4" s="2" t="s">
        <v>18</v>
      </c>
      <c r="I4" s="1">
        <v>156</v>
      </c>
      <c r="J4" s="1">
        <v>62</v>
      </c>
      <c r="K4" s="2" t="s">
        <v>19</v>
      </c>
      <c r="L4" s="2" t="s">
        <v>16</v>
      </c>
      <c r="M4" s="2" t="s">
        <v>7</v>
      </c>
      <c r="N4" s="2" t="s">
        <v>7</v>
      </c>
    </row>
    <row r="5" spans="1:16" outlineLevel="2" x14ac:dyDescent="0.2">
      <c r="A5" s="1">
        <v>6</v>
      </c>
      <c r="B5" s="4" t="s">
        <v>100</v>
      </c>
      <c r="C5" s="4" t="s">
        <v>70</v>
      </c>
      <c r="D5" s="2" t="s">
        <v>8</v>
      </c>
      <c r="E5" s="3">
        <v>24074</v>
      </c>
      <c r="F5" s="2" t="s">
        <v>9</v>
      </c>
      <c r="G5" s="2" t="s">
        <v>10</v>
      </c>
      <c r="H5" s="2" t="s">
        <v>22</v>
      </c>
      <c r="I5" s="1">
        <v>180</v>
      </c>
      <c r="J5" s="1">
        <v>81</v>
      </c>
      <c r="K5" s="2" t="s">
        <v>5</v>
      </c>
      <c r="L5" s="2" t="s">
        <v>6</v>
      </c>
      <c r="M5" s="2" t="s">
        <v>21</v>
      </c>
      <c r="N5" s="2" t="s">
        <v>7</v>
      </c>
    </row>
    <row r="6" spans="1:16" outlineLevel="2" x14ac:dyDescent="0.2">
      <c r="A6" s="1">
        <v>8</v>
      </c>
      <c r="B6" s="4" t="s">
        <v>98</v>
      </c>
      <c r="C6" s="4" t="s">
        <v>39</v>
      </c>
      <c r="D6" s="2" t="s">
        <v>8</v>
      </c>
      <c r="E6" s="3">
        <v>23411</v>
      </c>
      <c r="F6" s="2" t="s">
        <v>2</v>
      </c>
      <c r="G6" s="2" t="s">
        <v>10</v>
      </c>
      <c r="H6" s="2" t="s">
        <v>4</v>
      </c>
      <c r="I6" s="1">
        <v>166</v>
      </c>
      <c r="J6" s="1">
        <v>67</v>
      </c>
      <c r="K6" s="2" t="s">
        <v>5</v>
      </c>
      <c r="L6" s="2" t="s">
        <v>23</v>
      </c>
      <c r="M6" s="2" t="s">
        <v>7</v>
      </c>
      <c r="N6" s="2">
        <v>1</v>
      </c>
    </row>
    <row r="7" spans="1:16" outlineLevel="2" x14ac:dyDescent="0.2">
      <c r="A7" s="1">
        <v>9</v>
      </c>
      <c r="B7" s="4" t="s">
        <v>97</v>
      </c>
      <c r="C7" s="4" t="s">
        <v>40</v>
      </c>
      <c r="D7" s="2" t="s">
        <v>8</v>
      </c>
      <c r="E7" s="3">
        <v>24202.571428571428</v>
      </c>
      <c r="F7" s="2" t="s">
        <v>9</v>
      </c>
      <c r="G7" s="2" t="s">
        <v>17</v>
      </c>
      <c r="H7" s="2" t="s">
        <v>11</v>
      </c>
      <c r="I7" s="1">
        <v>165</v>
      </c>
      <c r="J7" s="1">
        <v>66</v>
      </c>
      <c r="K7" s="2" t="s">
        <v>5</v>
      </c>
      <c r="L7" s="2" t="s">
        <v>16</v>
      </c>
      <c r="M7" s="2" t="s">
        <v>21</v>
      </c>
      <c r="N7" s="2" t="s">
        <v>7</v>
      </c>
    </row>
    <row r="8" spans="1:16" outlineLevel="2" x14ac:dyDescent="0.2">
      <c r="A8" s="1">
        <v>11</v>
      </c>
      <c r="B8" s="4" t="s">
        <v>95</v>
      </c>
      <c r="C8" s="4" t="s">
        <v>42</v>
      </c>
      <c r="D8" s="2" t="s">
        <v>8</v>
      </c>
      <c r="E8" s="3">
        <v>24286.464285714283</v>
      </c>
      <c r="F8" s="2" t="s">
        <v>14</v>
      </c>
      <c r="G8" s="2" t="s">
        <v>10</v>
      </c>
      <c r="H8" s="2" t="s">
        <v>25</v>
      </c>
      <c r="I8" s="1">
        <v>160</v>
      </c>
      <c r="J8" s="1">
        <v>61</v>
      </c>
      <c r="K8" s="2" t="s">
        <v>16</v>
      </c>
      <c r="L8" s="2" t="s">
        <v>26</v>
      </c>
      <c r="M8" s="2" t="s">
        <v>21</v>
      </c>
      <c r="N8" s="2" t="s">
        <v>7</v>
      </c>
    </row>
    <row r="9" spans="1:16" outlineLevel="2" x14ac:dyDescent="0.2">
      <c r="A9" s="1">
        <v>12</v>
      </c>
      <c r="B9" s="4" t="s">
        <v>94</v>
      </c>
      <c r="C9" s="4" t="s">
        <v>36</v>
      </c>
      <c r="D9" s="2" t="s">
        <v>8</v>
      </c>
      <c r="E9" s="3">
        <v>23941.464285714283</v>
      </c>
      <c r="F9" s="2" t="s">
        <v>2</v>
      </c>
      <c r="G9" s="2" t="s">
        <v>10</v>
      </c>
      <c r="H9" s="2" t="s">
        <v>22</v>
      </c>
      <c r="I9" s="1">
        <v>172</v>
      </c>
      <c r="J9" s="1">
        <v>73</v>
      </c>
      <c r="K9" s="2" t="s">
        <v>16</v>
      </c>
      <c r="L9" s="2" t="s">
        <v>23</v>
      </c>
      <c r="M9" s="5" t="s">
        <v>101</v>
      </c>
      <c r="N9" s="2" t="s">
        <v>7</v>
      </c>
    </row>
    <row r="10" spans="1:16" outlineLevel="2" x14ac:dyDescent="0.2">
      <c r="A10" s="1">
        <v>15</v>
      </c>
      <c r="B10" s="4" t="s">
        <v>91</v>
      </c>
      <c r="C10" s="4" t="s">
        <v>45</v>
      </c>
      <c r="D10" s="2" t="s">
        <v>8</v>
      </c>
      <c r="E10" s="3">
        <v>23943.464285714283</v>
      </c>
      <c r="F10" s="2" t="s">
        <v>2</v>
      </c>
      <c r="G10" s="2" t="s">
        <v>17</v>
      </c>
      <c r="H10" s="2" t="s">
        <v>15</v>
      </c>
      <c r="I10" s="1">
        <v>163</v>
      </c>
      <c r="J10" s="1">
        <v>64</v>
      </c>
      <c r="K10" s="2" t="s">
        <v>5</v>
      </c>
      <c r="L10" s="2" t="s">
        <v>13</v>
      </c>
      <c r="M10" s="2" t="s">
        <v>7</v>
      </c>
      <c r="N10" s="2" t="s">
        <v>7</v>
      </c>
    </row>
    <row r="11" spans="1:16" outlineLevel="2" x14ac:dyDescent="0.2">
      <c r="A11" s="1">
        <v>18</v>
      </c>
      <c r="B11" s="4" t="s">
        <v>88</v>
      </c>
      <c r="C11" s="4" t="s">
        <v>37</v>
      </c>
      <c r="D11" s="2" t="s">
        <v>8</v>
      </c>
      <c r="E11" s="3">
        <v>23731.857142857141</v>
      </c>
      <c r="F11" s="2" t="s">
        <v>2</v>
      </c>
      <c r="G11" s="2" t="s">
        <v>10</v>
      </c>
      <c r="H11" s="2" t="s">
        <v>22</v>
      </c>
      <c r="I11" s="1">
        <v>163</v>
      </c>
      <c r="J11" s="1">
        <v>64</v>
      </c>
      <c r="K11" s="2" t="s">
        <v>5</v>
      </c>
      <c r="L11" s="2" t="s">
        <v>6</v>
      </c>
      <c r="M11" s="2" t="s">
        <v>21</v>
      </c>
      <c r="N11" s="2" t="s">
        <v>7</v>
      </c>
    </row>
    <row r="12" spans="1:16" outlineLevel="2" x14ac:dyDescent="0.2">
      <c r="A12" s="1">
        <v>19</v>
      </c>
      <c r="B12" s="4" t="s">
        <v>87</v>
      </c>
      <c r="C12" s="4" t="s">
        <v>48</v>
      </c>
      <c r="D12" s="2" t="s">
        <v>8</v>
      </c>
      <c r="E12" s="3">
        <v>25362.357142857141</v>
      </c>
      <c r="F12" s="2" t="s">
        <v>9</v>
      </c>
      <c r="G12" s="2" t="s">
        <v>10</v>
      </c>
      <c r="H12" s="2" t="s">
        <v>4</v>
      </c>
      <c r="I12" s="1">
        <v>170</v>
      </c>
      <c r="J12" s="1">
        <v>71</v>
      </c>
      <c r="K12" s="2" t="s">
        <v>5</v>
      </c>
      <c r="L12" s="2" t="s">
        <v>13</v>
      </c>
      <c r="M12" s="2" t="s">
        <v>7</v>
      </c>
      <c r="N12" s="2">
        <v>3</v>
      </c>
    </row>
    <row r="13" spans="1:16" outlineLevel="2" x14ac:dyDescent="0.2">
      <c r="A13" s="1">
        <v>21</v>
      </c>
      <c r="B13" s="4" t="s">
        <v>85</v>
      </c>
      <c r="C13" s="4" t="s">
        <v>42</v>
      </c>
      <c r="D13" s="2" t="s">
        <v>8</v>
      </c>
      <c r="E13" s="3">
        <v>24324.964285714283</v>
      </c>
      <c r="F13" s="2" t="s">
        <v>9</v>
      </c>
      <c r="G13" s="2" t="s">
        <v>3</v>
      </c>
      <c r="H13" s="2" t="s">
        <v>15</v>
      </c>
      <c r="I13" s="1">
        <v>155</v>
      </c>
      <c r="J13" s="1">
        <v>46</v>
      </c>
      <c r="K13" s="2" t="s">
        <v>19</v>
      </c>
      <c r="L13" s="2" t="s">
        <v>6</v>
      </c>
      <c r="M13" s="2" t="s">
        <v>7</v>
      </c>
      <c r="N13" s="2" t="s">
        <v>7</v>
      </c>
    </row>
    <row r="14" spans="1:16" outlineLevel="2" x14ac:dyDescent="0.2">
      <c r="A14" s="1">
        <v>22</v>
      </c>
      <c r="B14" s="4" t="s">
        <v>84</v>
      </c>
      <c r="C14" s="4" t="s">
        <v>50</v>
      </c>
      <c r="D14" s="2" t="s">
        <v>8</v>
      </c>
      <c r="E14" s="3">
        <v>24914.964285714283</v>
      </c>
      <c r="F14" s="2" t="s">
        <v>9</v>
      </c>
      <c r="G14" s="2" t="s">
        <v>17</v>
      </c>
      <c r="H14" s="2" t="s">
        <v>29</v>
      </c>
      <c r="I14" s="1">
        <v>167</v>
      </c>
      <c r="J14" s="1">
        <v>68</v>
      </c>
      <c r="K14" s="2" t="s">
        <v>16</v>
      </c>
      <c r="L14" s="2" t="s">
        <v>6</v>
      </c>
      <c r="M14" s="2" t="s">
        <v>7</v>
      </c>
      <c r="N14" s="2" t="s">
        <v>7</v>
      </c>
    </row>
    <row r="15" spans="1:16" outlineLevel="2" x14ac:dyDescent="0.2">
      <c r="A15" s="1">
        <v>23</v>
      </c>
      <c r="B15" s="6" t="s">
        <v>102</v>
      </c>
      <c r="C15" s="4" t="s">
        <v>51</v>
      </c>
      <c r="D15" s="2" t="s">
        <v>8</v>
      </c>
      <c r="E15" s="3">
        <v>23915.964285714283</v>
      </c>
      <c r="F15" s="2" t="s">
        <v>2</v>
      </c>
      <c r="G15" s="2" t="s">
        <v>10</v>
      </c>
      <c r="H15" s="2" t="s">
        <v>22</v>
      </c>
      <c r="I15" s="1">
        <v>159</v>
      </c>
      <c r="J15" s="1">
        <v>60</v>
      </c>
      <c r="K15" s="2" t="s">
        <v>16</v>
      </c>
      <c r="L15" s="2" t="s">
        <v>26</v>
      </c>
      <c r="M15" s="2" t="s">
        <v>7</v>
      </c>
      <c r="N15" s="2" t="s">
        <v>7</v>
      </c>
    </row>
    <row r="16" spans="1:16" outlineLevel="2" x14ac:dyDescent="0.2">
      <c r="A16" s="1">
        <v>26</v>
      </c>
      <c r="B16" s="4" t="s">
        <v>81</v>
      </c>
      <c r="C16" s="4" t="s">
        <v>54</v>
      </c>
      <c r="D16" s="2" t="s">
        <v>8</v>
      </c>
      <c r="E16" s="3">
        <v>24335.857142857138</v>
      </c>
      <c r="F16" s="2" t="s">
        <v>9</v>
      </c>
      <c r="G16" s="2" t="s">
        <v>10</v>
      </c>
      <c r="H16" s="2" t="s">
        <v>20</v>
      </c>
      <c r="I16" s="1">
        <v>169</v>
      </c>
      <c r="J16" s="1">
        <v>70</v>
      </c>
      <c r="K16" s="2" t="s">
        <v>5</v>
      </c>
      <c r="L16" s="2" t="s">
        <v>13</v>
      </c>
      <c r="M16" s="2" t="s">
        <v>21</v>
      </c>
      <c r="N16" s="2">
        <v>1</v>
      </c>
    </row>
    <row r="17" spans="1:14" outlineLevel="2" x14ac:dyDescent="0.2">
      <c r="A17" s="1">
        <v>27</v>
      </c>
      <c r="B17" s="4" t="s">
        <v>80</v>
      </c>
      <c r="C17" s="4" t="s">
        <v>55</v>
      </c>
      <c r="D17" s="2" t="s">
        <v>8</v>
      </c>
      <c r="E17" s="3">
        <v>23990.857142857138</v>
      </c>
      <c r="F17" s="2" t="s">
        <v>2</v>
      </c>
      <c r="G17" s="2" t="s">
        <v>17</v>
      </c>
      <c r="H17" s="2" t="s">
        <v>15</v>
      </c>
      <c r="I17" s="1">
        <v>170</v>
      </c>
      <c r="J17" s="1">
        <v>71</v>
      </c>
      <c r="K17" s="2" t="s">
        <v>5</v>
      </c>
      <c r="L17" s="2" t="s">
        <v>26</v>
      </c>
      <c r="M17" s="2" t="s">
        <v>7</v>
      </c>
      <c r="N17" s="2" t="s">
        <v>7</v>
      </c>
    </row>
    <row r="18" spans="1:14" outlineLevel="2" x14ac:dyDescent="0.2">
      <c r="A18" s="1">
        <v>29</v>
      </c>
      <c r="B18" s="4" t="s">
        <v>78</v>
      </c>
      <c r="C18" s="4" t="s">
        <v>37</v>
      </c>
      <c r="D18" s="9" t="s">
        <v>8</v>
      </c>
      <c r="E18" s="3">
        <v>23402.857142857138</v>
      </c>
      <c r="F18" s="2" t="s">
        <v>14</v>
      </c>
      <c r="G18" s="2" t="s">
        <v>3</v>
      </c>
      <c r="H18" s="2" t="s">
        <v>31</v>
      </c>
      <c r="I18" s="1">
        <v>175</v>
      </c>
      <c r="J18" s="1">
        <v>76</v>
      </c>
      <c r="K18" s="2" t="s">
        <v>5</v>
      </c>
      <c r="L18" s="2" t="s">
        <v>26</v>
      </c>
      <c r="M18" s="2" t="s">
        <v>21</v>
      </c>
      <c r="N18" s="2" t="s">
        <v>7</v>
      </c>
    </row>
    <row r="19" spans="1:14" outlineLevel="2" x14ac:dyDescent="0.2">
      <c r="A19" s="1">
        <v>30</v>
      </c>
      <c r="B19" s="4" t="s">
        <v>77</v>
      </c>
      <c r="C19" s="4" t="s">
        <v>57</v>
      </c>
      <c r="D19" s="2" t="s">
        <v>8</v>
      </c>
      <c r="E19" s="3">
        <v>23992.857142857138</v>
      </c>
      <c r="F19" s="2" t="s">
        <v>2</v>
      </c>
      <c r="G19" s="2" t="s">
        <v>10</v>
      </c>
      <c r="H19" s="2" t="s">
        <v>15</v>
      </c>
      <c r="I19" s="1">
        <v>154</v>
      </c>
      <c r="J19" s="1">
        <v>55</v>
      </c>
      <c r="K19" s="2" t="s">
        <v>12</v>
      </c>
      <c r="L19" s="2" t="s">
        <v>13</v>
      </c>
      <c r="M19" s="2" t="s">
        <v>21</v>
      </c>
      <c r="N19" s="2">
        <v>2</v>
      </c>
    </row>
    <row r="20" spans="1:14" outlineLevel="2" x14ac:dyDescent="0.2">
      <c r="A20" s="1">
        <v>33</v>
      </c>
      <c r="B20" s="4" t="s">
        <v>74</v>
      </c>
      <c r="C20" s="4" t="s">
        <v>60</v>
      </c>
      <c r="D20" s="2" t="s">
        <v>8</v>
      </c>
      <c r="E20" s="3">
        <v>26713.964285714286</v>
      </c>
      <c r="F20" s="2" t="s">
        <v>14</v>
      </c>
      <c r="G20" s="2" t="s">
        <v>10</v>
      </c>
      <c r="H20" s="2" t="s">
        <v>11</v>
      </c>
      <c r="I20" s="1">
        <v>165</v>
      </c>
      <c r="J20" s="1">
        <v>54</v>
      </c>
      <c r="K20" s="2" t="s">
        <v>16</v>
      </c>
      <c r="L20" s="2" t="s">
        <v>23</v>
      </c>
      <c r="M20" s="2" t="s">
        <v>7</v>
      </c>
      <c r="N20" s="2" t="s">
        <v>7</v>
      </c>
    </row>
    <row r="21" spans="1:14" outlineLevel="2" x14ac:dyDescent="0.2">
      <c r="A21" s="1">
        <v>35</v>
      </c>
      <c r="B21" s="4" t="s">
        <v>72</v>
      </c>
      <c r="C21" s="4" t="s">
        <v>45</v>
      </c>
      <c r="D21" s="2" t="s">
        <v>8</v>
      </c>
      <c r="E21" s="3">
        <v>27980.964285714286</v>
      </c>
      <c r="F21" s="2" t="s">
        <v>9</v>
      </c>
      <c r="G21" s="2" t="s">
        <v>3</v>
      </c>
      <c r="H21" s="2" t="s">
        <v>18</v>
      </c>
      <c r="I21" s="1">
        <v>167</v>
      </c>
      <c r="J21" s="1">
        <v>68</v>
      </c>
      <c r="K21" s="2" t="s">
        <v>19</v>
      </c>
      <c r="L21" s="2" t="s">
        <v>6</v>
      </c>
      <c r="M21" s="2" t="s">
        <v>7</v>
      </c>
      <c r="N21" s="2" t="s">
        <v>7</v>
      </c>
    </row>
    <row r="22" spans="1:14" outlineLevel="1" x14ac:dyDescent="0.2">
      <c r="A22" s="1"/>
      <c r="B22" s="4"/>
      <c r="C22" s="4"/>
      <c r="D22" s="7" t="s">
        <v>139</v>
      </c>
      <c r="E22" s="3"/>
      <c r="F22" s="2"/>
      <c r="G22" s="2"/>
      <c r="H22" s="2"/>
      <c r="I22" s="1">
        <f>SUBTOTAL(1,I2:I21)</f>
        <v>165.5</v>
      </c>
      <c r="J22" s="1"/>
      <c r="K22" s="2"/>
      <c r="L22" s="2"/>
      <c r="M22" s="2"/>
      <c r="N22" s="2"/>
    </row>
    <row r="23" spans="1:14" outlineLevel="2" x14ac:dyDescent="0.2">
      <c r="A23" s="1">
        <v>1</v>
      </c>
      <c r="B23" s="4" t="s">
        <v>63</v>
      </c>
      <c r="C23" s="4" t="s">
        <v>35</v>
      </c>
      <c r="D23" s="2" t="s">
        <v>1</v>
      </c>
      <c r="E23" s="3">
        <v>22217</v>
      </c>
      <c r="F23" s="2" t="s">
        <v>2</v>
      </c>
      <c r="G23" s="2" t="s">
        <v>3</v>
      </c>
      <c r="H23" s="2" t="s">
        <v>4</v>
      </c>
      <c r="I23" s="1">
        <v>178</v>
      </c>
      <c r="J23" s="1">
        <v>79</v>
      </c>
      <c r="K23" s="2" t="s">
        <v>5</v>
      </c>
      <c r="L23" s="2" t="s">
        <v>6</v>
      </c>
      <c r="M23" s="2" t="s">
        <v>7</v>
      </c>
      <c r="N23" s="2" t="s">
        <v>7</v>
      </c>
    </row>
    <row r="24" spans="1:14" outlineLevel="2" x14ac:dyDescent="0.2">
      <c r="A24" s="1">
        <v>5</v>
      </c>
      <c r="B24" s="4" t="s">
        <v>67</v>
      </c>
      <c r="C24" s="4" t="s">
        <v>69</v>
      </c>
      <c r="D24" s="2" t="s">
        <v>1</v>
      </c>
      <c r="E24" s="3">
        <v>23484</v>
      </c>
      <c r="F24" s="2" t="s">
        <v>9</v>
      </c>
      <c r="G24" s="2" t="s">
        <v>3</v>
      </c>
      <c r="H24" s="2" t="s">
        <v>20</v>
      </c>
      <c r="I24" s="1">
        <v>200</v>
      </c>
      <c r="J24" s="1">
        <v>78</v>
      </c>
      <c r="K24" s="2" t="s">
        <v>19</v>
      </c>
      <c r="L24" s="2" t="s">
        <v>16</v>
      </c>
      <c r="M24" s="2" t="s">
        <v>21</v>
      </c>
      <c r="N24" s="2" t="s">
        <v>7</v>
      </c>
    </row>
    <row r="25" spans="1:14" outlineLevel="2" x14ac:dyDescent="0.2">
      <c r="A25" s="1">
        <v>7</v>
      </c>
      <c r="B25" s="4" t="s">
        <v>99</v>
      </c>
      <c r="C25" s="4" t="s">
        <v>38</v>
      </c>
      <c r="D25" s="2" t="s">
        <v>1</v>
      </c>
      <c r="E25" s="3">
        <v>23075</v>
      </c>
      <c r="F25" s="2" t="s">
        <v>14</v>
      </c>
      <c r="G25" s="2" t="s">
        <v>3</v>
      </c>
      <c r="H25" s="2" t="s">
        <v>22</v>
      </c>
      <c r="I25" s="1">
        <v>176</v>
      </c>
      <c r="J25" s="1">
        <v>77</v>
      </c>
      <c r="K25" s="2" t="s">
        <v>16</v>
      </c>
      <c r="L25" s="2" t="s">
        <v>13</v>
      </c>
      <c r="M25" s="2" t="s">
        <v>7</v>
      </c>
      <c r="N25" s="2" t="s">
        <v>7</v>
      </c>
    </row>
    <row r="26" spans="1:14" outlineLevel="2" x14ac:dyDescent="0.2">
      <c r="A26" s="1">
        <v>10</v>
      </c>
      <c r="B26" s="4" t="s">
        <v>96</v>
      </c>
      <c r="C26" s="4" t="s">
        <v>41</v>
      </c>
      <c r="D26" s="2" t="s">
        <v>1</v>
      </c>
      <c r="E26" s="3">
        <v>23327.107142857141</v>
      </c>
      <c r="F26" s="2" t="s">
        <v>9</v>
      </c>
      <c r="G26" s="2" t="s">
        <v>10</v>
      </c>
      <c r="H26" s="2" t="s">
        <v>24</v>
      </c>
      <c r="I26" s="1">
        <v>198</v>
      </c>
      <c r="J26" s="1">
        <v>99</v>
      </c>
      <c r="K26" s="2" t="s">
        <v>12</v>
      </c>
      <c r="L26" s="2" t="s">
        <v>23</v>
      </c>
      <c r="M26" s="2" t="s">
        <v>7</v>
      </c>
      <c r="N26" s="2" t="s">
        <v>7</v>
      </c>
    </row>
    <row r="27" spans="1:14" outlineLevel="2" x14ac:dyDescent="0.2">
      <c r="A27" s="1">
        <v>13</v>
      </c>
      <c r="B27" s="4" t="s">
        <v>93</v>
      </c>
      <c r="C27" s="4" t="s">
        <v>43</v>
      </c>
      <c r="D27" s="2" t="s">
        <v>1</v>
      </c>
      <c r="E27" s="3">
        <v>24030.464285714283</v>
      </c>
      <c r="F27" s="2" t="s">
        <v>9</v>
      </c>
      <c r="G27" s="2" t="s">
        <v>3</v>
      </c>
      <c r="H27" s="2" t="s">
        <v>4</v>
      </c>
      <c r="I27" s="1">
        <v>188</v>
      </c>
      <c r="J27" s="1">
        <v>89</v>
      </c>
      <c r="K27" s="2" t="s">
        <v>16</v>
      </c>
      <c r="L27" s="2" t="s">
        <v>6</v>
      </c>
      <c r="M27" s="2" t="s">
        <v>21</v>
      </c>
      <c r="N27" s="2">
        <v>2</v>
      </c>
    </row>
    <row r="28" spans="1:14" outlineLevel="2" x14ac:dyDescent="0.2">
      <c r="A28" s="1">
        <v>14</v>
      </c>
      <c r="B28" s="4" t="s">
        <v>92</v>
      </c>
      <c r="C28" s="4" t="s">
        <v>44</v>
      </c>
      <c r="D28" s="2" t="s">
        <v>1</v>
      </c>
      <c r="E28" s="3">
        <v>23353.464285714283</v>
      </c>
      <c r="F28" s="2" t="s">
        <v>14</v>
      </c>
      <c r="G28" s="2" t="s">
        <v>3</v>
      </c>
      <c r="H28" s="2" t="s">
        <v>27</v>
      </c>
      <c r="I28" s="1">
        <v>176</v>
      </c>
      <c r="J28" s="1">
        <v>77</v>
      </c>
      <c r="K28" s="2" t="s">
        <v>19</v>
      </c>
      <c r="L28" s="2" t="s">
        <v>6</v>
      </c>
      <c r="M28" s="2" t="s">
        <v>7</v>
      </c>
      <c r="N28" s="2" t="s">
        <v>7</v>
      </c>
    </row>
    <row r="29" spans="1:14" outlineLevel="2" x14ac:dyDescent="0.2">
      <c r="A29" s="1">
        <v>16</v>
      </c>
      <c r="B29" s="4" t="s">
        <v>90</v>
      </c>
      <c r="C29" s="4" t="s">
        <v>46</v>
      </c>
      <c r="D29" s="2" t="s">
        <v>1</v>
      </c>
      <c r="E29" s="3">
        <v>24942.464282407407</v>
      </c>
      <c r="F29" s="2" t="s">
        <v>14</v>
      </c>
      <c r="G29" s="2" t="s">
        <v>10</v>
      </c>
      <c r="H29" s="2" t="s">
        <v>20</v>
      </c>
      <c r="I29" s="1">
        <v>180</v>
      </c>
      <c r="J29" s="1">
        <v>81</v>
      </c>
      <c r="K29" s="2" t="s">
        <v>5</v>
      </c>
      <c r="L29" s="2" t="s">
        <v>23</v>
      </c>
      <c r="M29" s="2" t="s">
        <v>7</v>
      </c>
      <c r="N29" s="2" t="s">
        <v>7</v>
      </c>
    </row>
    <row r="30" spans="1:14" outlineLevel="2" x14ac:dyDescent="0.2">
      <c r="A30" s="1">
        <v>17</v>
      </c>
      <c r="B30" s="4" t="s">
        <v>89</v>
      </c>
      <c r="C30" s="4" t="s">
        <v>47</v>
      </c>
      <c r="D30" s="2" t="s">
        <v>1</v>
      </c>
      <c r="E30" s="3">
        <v>25278.464285714283</v>
      </c>
      <c r="F30" s="2" t="s">
        <v>14</v>
      </c>
      <c r="G30" s="2" t="s">
        <v>10</v>
      </c>
      <c r="H30" s="2" t="s">
        <v>28</v>
      </c>
      <c r="I30" s="1">
        <v>179</v>
      </c>
      <c r="J30" s="1">
        <v>80</v>
      </c>
      <c r="K30" s="2" t="s">
        <v>16</v>
      </c>
      <c r="L30" s="2" t="s">
        <v>16</v>
      </c>
      <c r="M30" s="2" t="s">
        <v>7</v>
      </c>
      <c r="N30" s="2" t="s">
        <v>7</v>
      </c>
    </row>
    <row r="31" spans="1:14" outlineLevel="2" x14ac:dyDescent="0.2">
      <c r="A31" s="1">
        <v>20</v>
      </c>
      <c r="B31" s="4" t="s">
        <v>86</v>
      </c>
      <c r="C31" s="4" t="s">
        <v>49</v>
      </c>
      <c r="D31" s="2" t="s">
        <v>1</v>
      </c>
      <c r="E31" s="3">
        <v>23647.964285714283</v>
      </c>
      <c r="F31" s="2" t="s">
        <v>9</v>
      </c>
      <c r="G31" s="2" t="s">
        <v>3</v>
      </c>
      <c r="H31" s="2" t="s">
        <v>15</v>
      </c>
      <c r="I31" s="1">
        <v>201</v>
      </c>
      <c r="J31" s="1">
        <v>89</v>
      </c>
      <c r="K31" s="2" t="s">
        <v>12</v>
      </c>
      <c r="L31" s="2" t="s">
        <v>23</v>
      </c>
      <c r="M31" s="2" t="s">
        <v>21</v>
      </c>
      <c r="N31" s="2" t="s">
        <v>7</v>
      </c>
    </row>
    <row r="32" spans="1:14" outlineLevel="2" x14ac:dyDescent="0.2">
      <c r="A32" s="1">
        <v>24</v>
      </c>
      <c r="B32" s="4" t="s">
        <v>83</v>
      </c>
      <c r="C32" s="4" t="s">
        <v>52</v>
      </c>
      <c r="D32" s="2" t="s">
        <v>1</v>
      </c>
      <c r="E32" s="3">
        <v>24251.964285714283</v>
      </c>
      <c r="F32" s="2" t="s">
        <v>9</v>
      </c>
      <c r="G32" s="2" t="s">
        <v>10</v>
      </c>
      <c r="H32" s="2" t="s">
        <v>30</v>
      </c>
      <c r="I32" s="1">
        <v>179</v>
      </c>
      <c r="J32" s="1">
        <v>80</v>
      </c>
      <c r="K32" s="2" t="s">
        <v>19</v>
      </c>
      <c r="L32" s="2" t="s">
        <v>23</v>
      </c>
      <c r="M32" s="5" t="s">
        <v>101</v>
      </c>
      <c r="N32" s="2">
        <v>1</v>
      </c>
    </row>
    <row r="33" spans="1:14" outlineLevel="2" x14ac:dyDescent="0.2">
      <c r="A33" s="1">
        <v>25</v>
      </c>
      <c r="B33" s="4" t="s">
        <v>82</v>
      </c>
      <c r="C33" s="4" t="s">
        <v>53</v>
      </c>
      <c r="D33" s="2" t="s">
        <v>1</v>
      </c>
      <c r="E33" s="3">
        <v>23376.5</v>
      </c>
      <c r="F33" s="2" t="s">
        <v>9</v>
      </c>
      <c r="G33" s="2" t="s">
        <v>17</v>
      </c>
      <c r="H33" s="2" t="s">
        <v>28</v>
      </c>
      <c r="I33" s="1">
        <v>184</v>
      </c>
      <c r="J33" s="1">
        <v>104</v>
      </c>
      <c r="K33" s="2" t="s">
        <v>19</v>
      </c>
      <c r="L33" s="2" t="s">
        <v>23</v>
      </c>
      <c r="M33" s="2" t="s">
        <v>7</v>
      </c>
      <c r="N33" s="2" t="s">
        <v>7</v>
      </c>
    </row>
    <row r="34" spans="1:14" outlineLevel="2" x14ac:dyDescent="0.2">
      <c r="A34" s="1">
        <v>28</v>
      </c>
      <c r="B34" s="4" t="s">
        <v>79</v>
      </c>
      <c r="C34" s="4" t="s">
        <v>56</v>
      </c>
      <c r="D34" s="2" t="s">
        <v>1</v>
      </c>
      <c r="E34" s="3">
        <v>24079.857142857138</v>
      </c>
      <c r="F34" s="2" t="s">
        <v>9</v>
      </c>
      <c r="G34" s="2" t="s">
        <v>3</v>
      </c>
      <c r="H34" s="2" t="s">
        <v>28</v>
      </c>
      <c r="I34" s="1">
        <v>168</v>
      </c>
      <c r="J34" s="1">
        <v>69</v>
      </c>
      <c r="K34" s="2" t="s">
        <v>5</v>
      </c>
      <c r="L34" s="2" t="s">
        <v>23</v>
      </c>
      <c r="M34" s="2" t="s">
        <v>7</v>
      </c>
      <c r="N34" s="2" t="s">
        <v>7</v>
      </c>
    </row>
    <row r="35" spans="1:14" outlineLevel="2" x14ac:dyDescent="0.2">
      <c r="A35" s="1">
        <v>31</v>
      </c>
      <c r="B35" s="4" t="s">
        <v>76</v>
      </c>
      <c r="C35" s="4" t="s">
        <v>58</v>
      </c>
      <c r="D35" s="2" t="s">
        <v>1</v>
      </c>
      <c r="E35" s="3">
        <v>26630.071428571428</v>
      </c>
      <c r="F35" s="2" t="s">
        <v>9</v>
      </c>
      <c r="G35" s="2" t="s">
        <v>10</v>
      </c>
      <c r="H35" s="2" t="s">
        <v>32</v>
      </c>
      <c r="I35" s="1">
        <v>177</v>
      </c>
      <c r="J35" s="1">
        <v>78</v>
      </c>
      <c r="K35" s="2" t="s">
        <v>16</v>
      </c>
      <c r="L35" s="2" t="s">
        <v>16</v>
      </c>
      <c r="M35" s="2" t="s">
        <v>7</v>
      </c>
      <c r="N35" s="2" t="s">
        <v>7</v>
      </c>
    </row>
    <row r="36" spans="1:14" outlineLevel="2" x14ac:dyDescent="0.2">
      <c r="A36" s="1">
        <v>32</v>
      </c>
      <c r="B36" s="4" t="s">
        <v>75</v>
      </c>
      <c r="C36" s="4" t="s">
        <v>59</v>
      </c>
      <c r="D36" s="2" t="s">
        <v>1</v>
      </c>
      <c r="E36" s="3">
        <v>23908.964285714286</v>
      </c>
      <c r="F36" s="2" t="s">
        <v>14</v>
      </c>
      <c r="G36" s="2" t="s">
        <v>10</v>
      </c>
      <c r="H36" s="2" t="s">
        <v>4</v>
      </c>
      <c r="I36" s="1">
        <v>189</v>
      </c>
      <c r="J36" s="1">
        <v>90</v>
      </c>
      <c r="K36" s="2" t="s">
        <v>16</v>
      </c>
      <c r="L36" s="2" t="s">
        <v>6</v>
      </c>
      <c r="M36" s="2" t="s">
        <v>7</v>
      </c>
      <c r="N36" s="2" t="s">
        <v>7</v>
      </c>
    </row>
    <row r="37" spans="1:14" outlineLevel="2" x14ac:dyDescent="0.2">
      <c r="A37" s="1">
        <v>34</v>
      </c>
      <c r="B37" s="4" t="s">
        <v>73</v>
      </c>
      <c r="C37" s="4" t="s">
        <v>61</v>
      </c>
      <c r="D37" s="2" t="s">
        <v>1</v>
      </c>
      <c r="E37" s="3">
        <v>27390.964285714286</v>
      </c>
      <c r="F37" s="2" t="s">
        <v>14</v>
      </c>
      <c r="G37" s="2" t="s">
        <v>3</v>
      </c>
      <c r="H37" s="2" t="s">
        <v>22</v>
      </c>
      <c r="I37" s="1">
        <v>176</v>
      </c>
      <c r="J37" s="1">
        <v>77</v>
      </c>
      <c r="K37" s="2" t="s">
        <v>19</v>
      </c>
      <c r="L37" s="2" t="s">
        <v>23</v>
      </c>
      <c r="M37" s="2" t="s">
        <v>7</v>
      </c>
      <c r="N37" s="2">
        <v>1</v>
      </c>
    </row>
    <row r="38" spans="1:14" outlineLevel="2" x14ac:dyDescent="0.2">
      <c r="A38" s="1">
        <v>36</v>
      </c>
      <c r="B38" s="4" t="s">
        <v>71</v>
      </c>
      <c r="C38" s="4" t="s">
        <v>62</v>
      </c>
      <c r="D38" s="2" t="s">
        <v>1</v>
      </c>
      <c r="E38" s="3">
        <v>26981.964285714286</v>
      </c>
      <c r="F38" s="2" t="s">
        <v>14</v>
      </c>
      <c r="G38" s="2" t="s">
        <v>10</v>
      </c>
      <c r="H38" s="2" t="s">
        <v>20</v>
      </c>
      <c r="I38" s="1">
        <v>203</v>
      </c>
      <c r="J38" s="1">
        <v>98</v>
      </c>
      <c r="K38" s="2" t="s">
        <v>5</v>
      </c>
      <c r="L38" s="2" t="s">
        <v>13</v>
      </c>
      <c r="M38" s="2" t="s">
        <v>21</v>
      </c>
      <c r="N38" s="2" t="s">
        <v>7</v>
      </c>
    </row>
    <row r="39" spans="1:14" outlineLevel="1" x14ac:dyDescent="0.2">
      <c r="A39" s="17"/>
      <c r="B39" s="18"/>
      <c r="C39" s="18"/>
      <c r="D39" s="12" t="s">
        <v>140</v>
      </c>
      <c r="E39" s="20"/>
      <c r="F39" s="19"/>
      <c r="G39" s="19"/>
      <c r="H39" s="19"/>
      <c r="I39" s="17">
        <f>SUBTOTAL(1,I23:I38)</f>
        <v>184.5</v>
      </c>
      <c r="J39" s="17"/>
      <c r="K39" s="19"/>
      <c r="L39" s="19"/>
      <c r="M39" s="19"/>
      <c r="N39" s="19"/>
    </row>
    <row r="40" spans="1:14" x14ac:dyDescent="0.2">
      <c r="A40" s="17"/>
      <c r="B40" s="18"/>
      <c r="C40" s="18"/>
      <c r="D40" s="12" t="s">
        <v>141</v>
      </c>
      <c r="E40" s="20"/>
      <c r="F40" s="19"/>
      <c r="G40" s="19"/>
      <c r="H40" s="19"/>
      <c r="I40" s="17">
        <f>SUBTOTAL(1,I2:I38)</f>
        <v>173.94444444444446</v>
      </c>
      <c r="J40" s="17"/>
      <c r="K40" s="19"/>
      <c r="L40" s="19"/>
      <c r="M40" s="19"/>
      <c r="N40" s="19"/>
    </row>
  </sheetData>
  <sortState ref="A2:N38">
    <sortCondition ref="D4"/>
  </sortState>
  <pageMargins left="0.7" right="0.7" top="0.75" bottom="0.75" header="0.3" footer="0.3"/>
  <customProperties>
    <customPr name="Ibp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Nazwane zakresy</vt:lpstr>
      </vt:variant>
      <vt:variant>
        <vt:i4>3</vt:i4>
      </vt:variant>
    </vt:vector>
  </HeadingPairs>
  <TitlesOfParts>
    <vt:vector size="11" baseType="lpstr">
      <vt:lpstr>Baza</vt:lpstr>
      <vt:lpstr>Zadania</vt:lpstr>
      <vt:lpstr>zad1</vt:lpstr>
      <vt:lpstr>zad2</vt:lpstr>
      <vt:lpstr>zad3i4</vt:lpstr>
      <vt:lpstr>zad5,6,7</vt:lpstr>
      <vt:lpstr>zad8</vt:lpstr>
      <vt:lpstr>zad9</vt:lpstr>
      <vt:lpstr>Baza!Kryteria</vt:lpstr>
      <vt:lpstr>zad3i4!Kryteria</vt:lpstr>
      <vt:lpstr>zad3i4!Wybieranie</vt:lpstr>
    </vt:vector>
  </TitlesOfParts>
  <Company>RUCH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 Krzysztof</dc:creator>
  <cp:lastModifiedBy>Róża Wójcicka (191307)</cp:lastModifiedBy>
  <dcterms:created xsi:type="dcterms:W3CDTF">2006-05-07T18:38:53Z</dcterms:created>
  <dcterms:modified xsi:type="dcterms:W3CDTF">2023-11-27T11:50:07Z</dcterms:modified>
</cp:coreProperties>
</file>