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E889C53E-8709-4FD7-80BF-3D6B161063D7}" xr6:coauthVersionLast="36" xr6:coauthVersionMax="47" xr10:uidLastSave="{00000000-0000-0000-0000-000000000000}"/>
  <bookViews>
    <workbookView xWindow="-105" yWindow="-105" windowWidth="19425" windowHeight="10305" activeTab="10" xr2:uid="{00000000-000D-0000-FFFF-FFFF00000000}"/>
  </bookViews>
  <sheets>
    <sheet name="zad1" sheetId="3" r:id="rId1"/>
    <sheet name="zad2" sheetId="4" r:id="rId2"/>
    <sheet name="zad3" sheetId="5" r:id="rId3"/>
    <sheet name="zad4" sheetId="6" r:id="rId4"/>
    <sheet name="zad5" sheetId="7" r:id="rId5"/>
    <sheet name="zad6" sheetId="9" r:id="rId6"/>
    <sheet name="zad7" sheetId="10" r:id="rId7"/>
    <sheet name="zad8" sheetId="11" r:id="rId8"/>
    <sheet name="zad9" sheetId="12" r:id="rId9"/>
    <sheet name="zad10" sheetId="13" r:id="rId10"/>
    <sheet name="Tabela przestawna" sheetId="1" r:id="rId11"/>
  </sheets>
  <definedNames>
    <definedName name="_xlnm._FilterDatabase" localSheetId="10" hidden="1">'Tabela przestawna'!$B$3:$P$46</definedName>
  </definedNames>
  <calcPr calcId="191029"/>
  <pivotCaches>
    <pivotCache cacheId="2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</calcChain>
</file>

<file path=xl/sharedStrings.xml><?xml version="1.0" encoding="utf-8"?>
<sst xmlns="http://schemas.openxmlformats.org/spreadsheetml/2006/main" count="363" uniqueCount="124">
  <si>
    <t>Indeks miejscowości Reiklandu</t>
  </si>
  <si>
    <t>Źródła zamożności</t>
  </si>
  <si>
    <t>Garnizon/milicja</t>
  </si>
  <si>
    <t>Lp</t>
  </si>
  <si>
    <t>Miejscowość</t>
  </si>
  <si>
    <t>Rozmiar</t>
  </si>
  <si>
    <t>Władca</t>
  </si>
  <si>
    <t>Ludność</t>
  </si>
  <si>
    <t>Zamożność*</t>
  </si>
  <si>
    <t>doskonała</t>
  </si>
  <si>
    <t>przeciętna</t>
  </si>
  <si>
    <t>słaba</t>
  </si>
  <si>
    <t>Uwagi</t>
  </si>
  <si>
    <t>Altdorf</t>
  </si>
  <si>
    <t>duże miasto</t>
  </si>
  <si>
    <t>Cesarz</t>
  </si>
  <si>
    <t>handel</t>
  </si>
  <si>
    <t>rząd</t>
  </si>
  <si>
    <t>Stolica Imperium. Miejsce w którym stoi Katedra Sigmara.</t>
  </si>
  <si>
    <t>Anseldorf</t>
  </si>
  <si>
    <t>wieś</t>
  </si>
  <si>
    <t>Wielki Diuk Leopold z Middenlandu</t>
  </si>
  <si>
    <t>rolnictwo</t>
  </si>
  <si>
    <t>W pobliżu Carroburga</t>
  </si>
  <si>
    <t>Ardlich</t>
  </si>
  <si>
    <t>Graf Wilhelm von Saponetheim</t>
  </si>
  <si>
    <t>W pobliżu Bögenhafen</t>
  </si>
  <si>
    <t>Aussen</t>
  </si>
  <si>
    <t>W pobliżu Grunburga</t>
  </si>
  <si>
    <t>Autler</t>
  </si>
  <si>
    <t>drewno</t>
  </si>
  <si>
    <t>W pobliżu Altdorfu</t>
  </si>
  <si>
    <t>Blutroch</t>
  </si>
  <si>
    <t>małe miasto</t>
  </si>
  <si>
    <t>Ludność wymarła na zarazę</t>
  </si>
  <si>
    <t>Bögenhafen</t>
  </si>
  <si>
    <t>miasto</t>
  </si>
  <si>
    <t>wino</t>
  </si>
  <si>
    <t>patrz "Cienie nad Bögenhafen"</t>
  </si>
  <si>
    <t>Braunwurt</t>
  </si>
  <si>
    <t>tekstylia</t>
  </si>
  <si>
    <t>Bundesmarkt</t>
  </si>
  <si>
    <t>Carroburg</t>
  </si>
  <si>
    <t>szkło</t>
  </si>
  <si>
    <t>garncarstwo</t>
  </si>
  <si>
    <t>Stolica Diuka</t>
  </si>
  <si>
    <t>Delberz</t>
  </si>
  <si>
    <t>Miejsce narodzin niektórych BG</t>
  </si>
  <si>
    <t>Delfgruber</t>
  </si>
  <si>
    <t>kopalnia</t>
  </si>
  <si>
    <t>węgiel</t>
  </si>
  <si>
    <t>żelazo</t>
  </si>
  <si>
    <t>Kopalnia</t>
  </si>
  <si>
    <t>Dorchen</t>
  </si>
  <si>
    <t>Dunkelbild</t>
  </si>
  <si>
    <t>Finsterbad</t>
  </si>
  <si>
    <t>Furtild</t>
  </si>
  <si>
    <t>Geldrecht</t>
  </si>
  <si>
    <t>Gluckshalt</t>
  </si>
  <si>
    <t>Grossbad</t>
  </si>
  <si>
    <t>Grubevon</t>
  </si>
  <si>
    <t>Grunburg</t>
  </si>
  <si>
    <t>szkutnictwo</t>
  </si>
  <si>
    <t>Prom przez rzekę Teufel</t>
  </si>
  <si>
    <t>Hartsklein</t>
  </si>
  <si>
    <t>Heiligen</t>
  </si>
  <si>
    <t>Herzhald</t>
  </si>
  <si>
    <t>Hochloff</t>
  </si>
  <si>
    <t>Hornlach</t>
  </si>
  <si>
    <t>Kaldach</t>
  </si>
  <si>
    <t>Kleindorf</t>
  </si>
  <si>
    <t>Mittelmund</t>
  </si>
  <si>
    <t>W pobliżu Delberz</t>
  </si>
  <si>
    <t>Punzen</t>
  </si>
  <si>
    <t>Rechtlich</t>
  </si>
  <si>
    <t>Rottefach</t>
  </si>
  <si>
    <t>Schattenlas</t>
  </si>
  <si>
    <t>W pobliżu Carroburga. Prom przez rzekę Reik.</t>
  </si>
  <si>
    <t>Schlafebild</t>
  </si>
  <si>
    <t>Schwarzmarkt</t>
  </si>
  <si>
    <t>Silberwurt</t>
  </si>
  <si>
    <t>Teufelfeuer</t>
  </si>
  <si>
    <t>Spalone przez łowców czarownic</t>
  </si>
  <si>
    <t>Turmgever</t>
  </si>
  <si>
    <t>Walfen</t>
  </si>
  <si>
    <t>wypalanie cegły</t>
  </si>
  <si>
    <t>Weidemarkt</t>
  </si>
  <si>
    <t>Weissbruck</t>
  </si>
  <si>
    <t>transport</t>
  </si>
  <si>
    <t>Osada górnicza. Prom przez rzekę Bögen.</t>
  </si>
  <si>
    <t>Zamek Grauenberg</t>
  </si>
  <si>
    <t>forteca</t>
  </si>
  <si>
    <t>Forteca</t>
  </si>
  <si>
    <t>Zamek Reikguard</t>
  </si>
  <si>
    <t>Koronowany Książę Wolfgang Holswig-Abenauer</t>
  </si>
  <si>
    <t>* Zamożność oceniono od 1 (bieda) do 5 (bardzo bogate)</t>
  </si>
  <si>
    <t>2. Wykorzystując tabelę przestawną pokaż ilość miejscowości będących własnością każdego z władców</t>
  </si>
  <si>
    <t>5. Wykorzystując wykres przestawny pokaż ilość wsi należących do poszczególnych władców. Na wykresie powinno być widoczne jaką zamożność mają poszczególne miejscowości</t>
  </si>
  <si>
    <t>razem</t>
  </si>
  <si>
    <t>6. Wykorzystując wykres przestawny przedstaw średnią liczbę ludności w miejscowościach wg ich rozmiaru, należących do Grafa Wilhelma von Saponetheim i do Koronowanego Księcia Wolfganga Holswig-Abenauera</t>
  </si>
  <si>
    <t>8. Wykorzystując tabelę przestawną pokaż iloma i jakimi żołnierzami władają poszczególni władcy w najbogatszych miejscowościach (4, 5)</t>
  </si>
  <si>
    <t>9. Przedstaw w tabeli przestawnej ilu i jacy żołnierze znajdują się przeciętnie (wartości średnie) w miejscowościach o dowolnym rozmiarze pod rozkazami Cesarza i Wielkiego Diuka Leopolda z Middenlandu</t>
  </si>
  <si>
    <t>Rozwiązując poniższe zadania nazwij powstałe arkusze/wykresy nazwami typu "Zadanie 1" / "Wykres do zad. 1" (dla zadania 1) itd.</t>
  </si>
  <si>
    <t>10. Wykorzystując tabelę przestawną pokaż średnią populację i średnią liczbę wojska w miejscowościach znajdujących się w pobliżu Altdorfu</t>
  </si>
  <si>
    <t>1. Utwórz Wykres przestawny (z tabelą przestawną). W wierszu tabeli przestawnej powinien znaleźć się Władca, w kolumnie Rozmiar, w danych Ludność (Suma: Ludność), a w filtrze Zamożność.</t>
  </si>
  <si>
    <t>7. Wykorzystując tabelę przestawną i wykres przestawny pokaż średnią wielkość wojska w kopalniach, fortecach i średnich miastach ("miasto")</t>
  </si>
  <si>
    <t>3. Wykorzystując tabelę przestawną pokaż ile miejscowości względem zamożności należy do każdego z władców</t>
  </si>
  <si>
    <t>4. Pokaż na wykresie przestawnym, kolumnowym trójwymiarowym, ile miejscowości o zamożności 3, 4 i 5 należy do Cesarza i Wielkiego Diuka z Middenlandu</t>
  </si>
  <si>
    <t>Etykiety wierszy</t>
  </si>
  <si>
    <t>Suma końcowa</t>
  </si>
  <si>
    <t>Etykiety kolumn</t>
  </si>
  <si>
    <t>(Wszystko)</t>
  </si>
  <si>
    <t>Suma z Ludność</t>
  </si>
  <si>
    <t>Liczba z Miejscowość</t>
  </si>
  <si>
    <t>(Wiele elementów)</t>
  </si>
  <si>
    <t>Średnia z Ludność</t>
  </si>
  <si>
    <t>Suma z razem</t>
  </si>
  <si>
    <t>Średnia z razem</t>
  </si>
  <si>
    <t>Suma z doskonała</t>
  </si>
  <si>
    <t>Suma z przeciętna</t>
  </si>
  <si>
    <t>Suma z słaba</t>
  </si>
  <si>
    <t>Średnia z doskonała</t>
  </si>
  <si>
    <t>Średnia z przeciętna</t>
  </si>
  <si>
    <t>Średnia z słaba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</si>
</sst>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E"/>
      <charset val="238"/>
    </font>
    <font>
      <b/>
      <sz val="8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3" fontId="0" fillId="0" borderId="0" xfId="0" applyNumberFormat="1"/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przestawne - 10 zadań.xlsx]zad1!Tabela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zad1!$B$3:$B$4</c:f>
              <c:strCache>
                <c:ptCount val="1"/>
                <c:pt idx="0">
                  <c:v>duże miasto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Cesarz</c:v>
                </c:pt>
                <c:pt idx="1">
                  <c:v>Graf Wilhelm von Saponetheim</c:v>
                </c:pt>
                <c:pt idx="2">
                  <c:v>Koronowany Książę Wolfgang Holswig-Abenauer</c:v>
                </c:pt>
                <c:pt idx="3">
                  <c:v>Wielki Diuk Leopold z Middenlandu</c:v>
                </c:pt>
              </c:strCache>
            </c:strRef>
          </c:cat>
          <c:val>
            <c:numRef>
              <c:f>zad1!$B$5:$B$9</c:f>
              <c:numCache>
                <c:formatCode>General</c:formatCode>
                <c:ptCount val="4"/>
                <c:pt idx="0">
                  <c:v>15000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E-420E-93FF-826E8C30FE4F}"/>
            </c:ext>
          </c:extLst>
        </c:ser>
        <c:ser>
          <c:idx val="1"/>
          <c:order val="1"/>
          <c:tx>
            <c:strRef>
              <c:f>zad1!$C$3:$C$4</c:f>
              <c:strCache>
                <c:ptCount val="1"/>
                <c:pt idx="0">
                  <c:v>forteca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Cesarz</c:v>
                </c:pt>
                <c:pt idx="1">
                  <c:v>Graf Wilhelm von Saponetheim</c:v>
                </c:pt>
                <c:pt idx="2">
                  <c:v>Koronowany Książę Wolfgang Holswig-Abenauer</c:v>
                </c:pt>
                <c:pt idx="3">
                  <c:v>Wielki Diuk Leopold z Middenlandu</c:v>
                </c:pt>
              </c:strCache>
            </c:strRef>
          </c:cat>
          <c:val>
            <c:numRef>
              <c:f>zad1!$C$5:$C$9</c:f>
              <c:numCache>
                <c:formatCode>General</c:formatCode>
                <c:ptCount val="4"/>
                <c:pt idx="1">
                  <c:v>200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E-420E-93FF-826E8C30FE4F}"/>
            </c:ext>
          </c:extLst>
        </c:ser>
        <c:ser>
          <c:idx val="2"/>
          <c:order val="2"/>
          <c:tx>
            <c:strRef>
              <c:f>zad1!$D$3:$D$4</c:f>
              <c:strCache>
                <c:ptCount val="1"/>
                <c:pt idx="0">
                  <c:v>kopalnia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Cesarz</c:v>
                </c:pt>
                <c:pt idx="1">
                  <c:v>Graf Wilhelm von Saponetheim</c:v>
                </c:pt>
                <c:pt idx="2">
                  <c:v>Koronowany Książę Wolfgang Holswig-Abenauer</c:v>
                </c:pt>
                <c:pt idx="3">
                  <c:v>Wielki Diuk Leopold z Middenlandu</c:v>
                </c:pt>
              </c:strCache>
            </c:strRef>
          </c:cat>
          <c:val>
            <c:numRef>
              <c:f>zad1!$D$5:$D$9</c:f>
              <c:numCache>
                <c:formatCode>General</c:formatCode>
                <c:ptCount val="4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E-420E-93FF-826E8C30FE4F}"/>
            </c:ext>
          </c:extLst>
        </c:ser>
        <c:ser>
          <c:idx val="3"/>
          <c:order val="3"/>
          <c:tx>
            <c:strRef>
              <c:f>zad1!$E$3:$E$4</c:f>
              <c:strCache>
                <c:ptCount val="1"/>
                <c:pt idx="0">
                  <c:v>małe miasto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Cesarz</c:v>
                </c:pt>
                <c:pt idx="1">
                  <c:v>Graf Wilhelm von Saponetheim</c:v>
                </c:pt>
                <c:pt idx="2">
                  <c:v>Koronowany Książę Wolfgang Holswig-Abenauer</c:v>
                </c:pt>
                <c:pt idx="3">
                  <c:v>Wielki Diuk Leopold z Middenlandu</c:v>
                </c:pt>
              </c:strCache>
            </c:strRef>
          </c:cat>
          <c:val>
            <c:numRef>
              <c:f>zad1!$E$5:$E$9</c:f>
              <c:numCache>
                <c:formatCode>General</c:formatCode>
                <c:ptCount val="4"/>
                <c:pt idx="0">
                  <c:v>1200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AE-420E-93FF-826E8C30FE4F}"/>
            </c:ext>
          </c:extLst>
        </c:ser>
        <c:ser>
          <c:idx val="4"/>
          <c:order val="4"/>
          <c:tx>
            <c:strRef>
              <c:f>zad1!$F$3:$F$4</c:f>
              <c:strCache>
                <c:ptCount val="1"/>
                <c:pt idx="0">
                  <c:v>miasto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Cesarz</c:v>
                </c:pt>
                <c:pt idx="1">
                  <c:v>Graf Wilhelm von Saponetheim</c:v>
                </c:pt>
                <c:pt idx="2">
                  <c:v>Koronowany Książę Wolfgang Holswig-Abenauer</c:v>
                </c:pt>
                <c:pt idx="3">
                  <c:v>Wielki Diuk Leopold z Middenlandu</c:v>
                </c:pt>
              </c:strCache>
            </c:strRef>
          </c:cat>
          <c:val>
            <c:numRef>
              <c:f>zad1!$F$5:$F$9</c:f>
              <c:numCache>
                <c:formatCode>General</c:formatCode>
                <c:ptCount val="4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E-420E-93FF-826E8C30FE4F}"/>
            </c:ext>
          </c:extLst>
        </c:ser>
        <c:ser>
          <c:idx val="5"/>
          <c:order val="5"/>
          <c:tx>
            <c:strRef>
              <c:f>zad1!$G$3:$G$4</c:f>
              <c:strCache>
                <c:ptCount val="1"/>
                <c:pt idx="0">
                  <c:v>wieś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zad1!$A$5:$A$9</c:f>
              <c:strCache>
                <c:ptCount val="4"/>
                <c:pt idx="0">
                  <c:v>Cesarz</c:v>
                </c:pt>
                <c:pt idx="1">
                  <c:v>Graf Wilhelm von Saponetheim</c:v>
                </c:pt>
                <c:pt idx="2">
                  <c:v>Koronowany Książę Wolfgang Holswig-Abenauer</c:v>
                </c:pt>
                <c:pt idx="3">
                  <c:v>Wielki Diuk Leopold z Middenlandu</c:v>
                </c:pt>
              </c:strCache>
            </c:strRef>
          </c:cat>
          <c:val>
            <c:numRef>
              <c:f>zad1!$G$5:$G$9</c:f>
              <c:numCache>
                <c:formatCode>General</c:formatCode>
                <c:ptCount val="4"/>
                <c:pt idx="0">
                  <c:v>1313</c:v>
                </c:pt>
                <c:pt idx="1">
                  <c:v>284</c:v>
                </c:pt>
                <c:pt idx="3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AE-420E-93FF-826E8C30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93312"/>
        <c:axId val="1291098128"/>
      </c:barChart>
      <c:catAx>
        <c:axId val="14017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1098128"/>
        <c:crosses val="autoZero"/>
        <c:auto val="1"/>
        <c:lblAlgn val="ctr"/>
        <c:lblOffset val="100"/>
        <c:noMultiLvlLbl val="0"/>
      </c:catAx>
      <c:valAx>
        <c:axId val="12910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7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przestawne - 10 zadań.xlsx]zad4!Tabela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zad4!$B$3:$B$4</c:f>
              <c:strCache>
                <c:ptCount val="1"/>
                <c:pt idx="0">
                  <c:v>Cesarz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zad4!$A$5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zad4!$B$5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3-4F9A-B751-DA43EA24635D}"/>
            </c:ext>
          </c:extLst>
        </c:ser>
        <c:ser>
          <c:idx val="1"/>
          <c:order val="1"/>
          <c:tx>
            <c:strRef>
              <c:f>zad4!$C$3:$C$4</c:f>
              <c:strCache>
                <c:ptCount val="1"/>
                <c:pt idx="0">
                  <c:v>Wielki Diuk Leopold z Middenlandu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zad4!$A$5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zad4!$C$5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3-4F9A-B751-DA43EA24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01819712"/>
        <c:axId val="1401273024"/>
        <c:axId val="1407061680"/>
      </c:bar3DChart>
      <c:catAx>
        <c:axId val="14018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273024"/>
        <c:crosses val="autoZero"/>
        <c:auto val="1"/>
        <c:lblAlgn val="ctr"/>
        <c:lblOffset val="100"/>
        <c:noMultiLvlLbl val="0"/>
      </c:catAx>
      <c:valAx>
        <c:axId val="1401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819712"/>
        <c:crosses val="autoZero"/>
        <c:crossBetween val="between"/>
      </c:valAx>
      <c:serAx>
        <c:axId val="140706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1273024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przestawne - 10 zadań.xlsx]zad5!Tabela przestawna6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zad5!$B$3:$B$4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zad5!$A$5:$A$8</c:f>
              <c:strCache>
                <c:ptCount val="3"/>
                <c:pt idx="0">
                  <c:v>Cesarz</c:v>
                </c:pt>
                <c:pt idx="1">
                  <c:v>Graf Wilhelm von Saponetheim</c:v>
                </c:pt>
                <c:pt idx="2">
                  <c:v>Wielki Diuk Leopold z Middenlandu</c:v>
                </c:pt>
              </c:strCache>
            </c:strRef>
          </c:cat>
          <c:val>
            <c:numRef>
              <c:f>zad5!$B$5:$B$8</c:f>
              <c:numCache>
                <c:formatCode>General</c:formatCode>
                <c:ptCount val="3"/>
                <c:pt idx="0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9-49B8-A102-6E4A9FBBCC4C}"/>
            </c:ext>
          </c:extLst>
        </c:ser>
        <c:ser>
          <c:idx val="1"/>
          <c:order val="1"/>
          <c:tx>
            <c:strRef>
              <c:f>zad5!$C$3:$C$4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zad5!$A$5:$A$8</c:f>
              <c:strCache>
                <c:ptCount val="3"/>
                <c:pt idx="0">
                  <c:v>Cesarz</c:v>
                </c:pt>
                <c:pt idx="1">
                  <c:v>Graf Wilhelm von Saponetheim</c:v>
                </c:pt>
                <c:pt idx="2">
                  <c:v>Wielki Diuk Leopold z Middenlandu</c:v>
                </c:pt>
              </c:strCache>
            </c:strRef>
          </c:cat>
          <c:val>
            <c:numRef>
              <c:f>zad5!$C$5:$C$8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9-49B8-A102-6E4A9FBBCC4C}"/>
            </c:ext>
          </c:extLst>
        </c:ser>
        <c:ser>
          <c:idx val="2"/>
          <c:order val="2"/>
          <c:tx>
            <c:strRef>
              <c:f>zad5!$D$3:$D$4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zad5!$A$5:$A$8</c:f>
              <c:strCache>
                <c:ptCount val="3"/>
                <c:pt idx="0">
                  <c:v>Cesarz</c:v>
                </c:pt>
                <c:pt idx="1">
                  <c:v>Graf Wilhelm von Saponetheim</c:v>
                </c:pt>
                <c:pt idx="2">
                  <c:v>Wielki Diuk Leopold z Middenlandu</c:v>
                </c:pt>
              </c:strCache>
            </c:strRef>
          </c:cat>
          <c:val>
            <c:numRef>
              <c:f>zad5!$D$5:$D$8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9-49B8-A102-6E4A9FBB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231824"/>
        <c:axId val="1413275872"/>
      </c:barChart>
      <c:catAx>
        <c:axId val="14012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275872"/>
        <c:crosses val="autoZero"/>
        <c:auto val="1"/>
        <c:lblAlgn val="ctr"/>
        <c:lblOffset val="100"/>
        <c:noMultiLvlLbl val="0"/>
      </c:catAx>
      <c:valAx>
        <c:axId val="14132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2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przestawne - 10 zadań.xlsx]zad6!Tabela przestawna8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zad6!$B$3:$B$4</c:f>
              <c:strCache>
                <c:ptCount val="1"/>
                <c:pt idx="0">
                  <c:v>forteca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zad6!$A$5:$A$7</c:f>
              <c:strCache>
                <c:ptCount val="2"/>
                <c:pt idx="0">
                  <c:v>Graf Wilhelm von Saponetheim</c:v>
                </c:pt>
                <c:pt idx="1">
                  <c:v>Koronowany Książę Wolfgang Holswig-Abenauer</c:v>
                </c:pt>
              </c:strCache>
            </c:strRef>
          </c:cat>
          <c:val>
            <c:numRef>
              <c:f>zad6!$B$5:$B$7</c:f>
              <c:numCache>
                <c:formatCode>General</c:formatCode>
                <c:ptCount val="2"/>
                <c:pt idx="0">
                  <c:v>200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E-41B0-ACB5-01755B83986E}"/>
            </c:ext>
          </c:extLst>
        </c:ser>
        <c:ser>
          <c:idx val="1"/>
          <c:order val="1"/>
          <c:tx>
            <c:strRef>
              <c:f>zad6!$C$3:$C$4</c:f>
              <c:strCache>
                <c:ptCount val="1"/>
                <c:pt idx="0">
                  <c:v>wieś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zad6!$A$5:$A$7</c:f>
              <c:strCache>
                <c:ptCount val="2"/>
                <c:pt idx="0">
                  <c:v>Graf Wilhelm von Saponetheim</c:v>
                </c:pt>
                <c:pt idx="1">
                  <c:v>Koronowany Książę Wolfgang Holswig-Abenauer</c:v>
                </c:pt>
              </c:strCache>
            </c:strRef>
          </c:cat>
          <c:val>
            <c:numRef>
              <c:f>zad6!$C$5:$C$7</c:f>
              <c:numCache>
                <c:formatCode>General</c:formatCode>
                <c:ptCount val="2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E-41B0-ACB5-01755B83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588320"/>
        <c:axId val="1413271712"/>
      </c:barChart>
      <c:catAx>
        <c:axId val="14885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271712"/>
        <c:crosses val="autoZero"/>
        <c:auto val="1"/>
        <c:lblAlgn val="ctr"/>
        <c:lblOffset val="100"/>
        <c:noMultiLvlLbl val="0"/>
      </c:catAx>
      <c:valAx>
        <c:axId val="14132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5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przestawne - 10 zadań.xlsx]zad7!Tabela przestawna9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zad7!$B$3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zad7!$A$4:$A$7</c:f>
              <c:strCache>
                <c:ptCount val="3"/>
                <c:pt idx="0">
                  <c:v>forteca</c:v>
                </c:pt>
                <c:pt idx="1">
                  <c:v>kopalnia</c:v>
                </c:pt>
                <c:pt idx="2">
                  <c:v>miasto</c:v>
                </c:pt>
              </c:strCache>
            </c:strRef>
          </c:cat>
          <c:val>
            <c:numRef>
              <c:f>zad7!$B$4:$B$7</c:f>
              <c:numCache>
                <c:formatCode>General</c:formatCode>
                <c:ptCount val="3"/>
                <c:pt idx="0">
                  <c:v>175</c:v>
                </c:pt>
                <c:pt idx="1">
                  <c:v>250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D8C-BE4A-D4B859E5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629152"/>
        <c:axId val="1496378432"/>
      </c:barChart>
      <c:catAx>
        <c:axId val="1496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378432"/>
        <c:crosses val="autoZero"/>
        <c:auto val="1"/>
        <c:lblAlgn val="ctr"/>
        <c:lblOffset val="100"/>
        <c:noMultiLvlLbl val="0"/>
      </c:catAx>
      <c:valAx>
        <c:axId val="14963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62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14</xdr:row>
      <xdr:rowOff>28575</xdr:rowOff>
    </xdr:from>
    <xdr:to>
      <xdr:col>11</xdr:col>
      <xdr:colOff>423862</xdr:colOff>
      <xdr:row>31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D87B4A-24EA-4005-A4D4-F8D7B77C9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76200</xdr:rowOff>
    </xdr:from>
    <xdr:to>
      <xdr:col>10</xdr:col>
      <xdr:colOff>514350</xdr:colOff>
      <xdr:row>22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B2B021-03F8-4D04-948A-0B78226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900112</xdr:colOff>
      <xdr:row>8</xdr:row>
      <xdr:rowOff>123825</xdr:rowOff>
    </xdr:from>
    <xdr:to>
      <xdr:col>13</xdr:col>
      <xdr:colOff>138112</xdr:colOff>
      <xdr:row>25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DC4549-E254-4F47-ABEE-86B510062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14</xdr:row>
      <xdr:rowOff>28575</xdr:rowOff>
    </xdr:from>
    <xdr:to>
      <xdr:col>10</xdr:col>
      <xdr:colOff>300037</xdr:colOff>
      <xdr:row>31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3CA02C-E291-4989-BA01-80D1459E4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5</xdr:row>
      <xdr:rowOff>123825</xdr:rowOff>
    </xdr:from>
    <xdr:to>
      <xdr:col>10</xdr:col>
      <xdr:colOff>300037</xdr:colOff>
      <xdr:row>22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92CF6A-9513-468C-9BC6-C5B259233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264.504544328702" createdVersion="6" refreshedVersion="6" minRefreshableVersion="3" recordCount="43" xr:uid="{BD302ED1-2445-41A6-A73B-1C03220A0178}">
  <cacheSource type="worksheet">
    <worksheetSource ref="B3:P46" sheet="Tabela przestawna"/>
  </cacheSource>
  <cacheFields count="15">
    <cacheField name="Lp" numFmtId="0">
      <sharedItems containsSemiMixedTypes="0" containsString="0" containsNumber="1" containsInteger="1" minValue="1" maxValue="43"/>
    </cacheField>
    <cacheField name="Miejscowość" numFmtId="0">
      <sharedItems count="43">
        <s v="Altdorf"/>
        <s v="Anseldorf"/>
        <s v="Ardlich"/>
        <s v="Aussen"/>
        <s v="Autler"/>
        <s v="Blutroch"/>
        <s v="Bögenhafen"/>
        <s v="Braunwurt"/>
        <s v="Bundesmarkt"/>
        <s v="Carroburg"/>
        <s v="Delberz"/>
        <s v="Delfgruber"/>
        <s v="Dorchen"/>
        <s v="Dunkelbild"/>
        <s v="Finsterbad"/>
        <s v="Furtild"/>
        <s v="Geldrecht"/>
        <s v="Gluckshalt"/>
        <s v="Grossbad"/>
        <s v="Grubevon"/>
        <s v="Grunburg"/>
        <s v="Hartsklein"/>
        <s v="Heiligen"/>
        <s v="Herzhald"/>
        <s v="Hochloff"/>
        <s v="Hornlach"/>
        <s v="Kaldach"/>
        <s v="Kleindorf"/>
        <s v="Mittelmund"/>
        <s v="Punzen"/>
        <s v="Rechtlich"/>
        <s v="Rottefach"/>
        <s v="Schattenlas"/>
        <s v="Schlafebild"/>
        <s v="Schwarzmarkt"/>
        <s v="Silberwurt"/>
        <s v="Teufelfeuer"/>
        <s v="Turmgever"/>
        <s v="Walfen"/>
        <s v="Weidemarkt"/>
        <s v="Weissbruck"/>
        <s v="Zamek Grauenberg"/>
        <s v="Zamek Reikguard"/>
      </sharedItems>
    </cacheField>
    <cacheField name="Rozmiar" numFmtId="0">
      <sharedItems count="6">
        <s v="duże miasto"/>
        <s v="wieś"/>
        <s v="małe miasto"/>
        <s v="miasto"/>
        <s v="kopalnia"/>
        <s v="forteca"/>
      </sharedItems>
    </cacheField>
    <cacheField name="Władca" numFmtId="0">
      <sharedItems count="4">
        <s v="Cesarz"/>
        <s v="Wielki Diuk Leopold z Middenlandu"/>
        <s v="Graf Wilhelm von Saponetheim"/>
        <s v="Koronowany Książę Wolfgang Holswig-Abenauer"/>
      </sharedItems>
    </cacheField>
    <cacheField name="Ludność" numFmtId="3">
      <sharedItems containsSemiMixedTypes="0" containsString="0" containsNumber="1" containsInteger="1" minValue="0" maxValue="15000"/>
    </cacheField>
    <cacheField name="Zamożność*" numFmtId="0">
      <sharedItems containsSemiMixedTypes="0" containsString="0" containsNumber="1" containsInteger="1" minValue="0" maxValue="5" count="6">
        <n v="5"/>
        <n v="1"/>
        <n v="2"/>
        <n v="0"/>
        <n v="3"/>
        <n v="4"/>
      </sharedItems>
    </cacheField>
    <cacheField name="1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doskonała" numFmtId="3">
      <sharedItems containsSemiMixedTypes="0" containsString="0" containsNumber="1" containsInteger="1" minValue="0" maxValue="500" count="3">
        <n v="500"/>
        <n v="0"/>
        <n v="50"/>
      </sharedItems>
    </cacheField>
    <cacheField name="przeciętna" numFmtId="3">
      <sharedItems containsSemiMixedTypes="0" containsString="0" containsNumber="1" containsInteger="1" minValue="0" maxValue="200" count="8">
        <n v="0"/>
        <n v="200"/>
        <n v="20"/>
        <n v="50"/>
        <n v="5"/>
        <n v="25"/>
        <n v="10"/>
        <n v="100"/>
      </sharedItems>
    </cacheField>
    <cacheField name="słaba" numFmtId="3">
      <sharedItems containsSemiMixedTypes="0" containsString="0" containsNumber="1" containsInteger="1" minValue="0" maxValue="8000" count="9">
        <n v="8000"/>
        <n v="0"/>
        <n v="5"/>
        <n v="10"/>
        <n v="500"/>
        <n v="1250"/>
        <n v="75"/>
        <n v="200"/>
        <n v="100"/>
      </sharedItems>
    </cacheField>
    <cacheField name="razem" numFmtId="3">
      <sharedItems containsSemiMixedTypes="0" containsString="0" containsNumber="1" containsInteger="1" minValue="0" maxValue="8500" count="11">
        <n v="8500"/>
        <n v="0"/>
        <n v="5"/>
        <n v="10"/>
        <n v="500"/>
        <n v="1450"/>
        <n v="95"/>
        <n v="250"/>
        <n v="125"/>
        <n v="150"/>
        <n v="200"/>
      </sharedItems>
    </cacheField>
    <cacheField name="Uwagi" numFmtId="0">
      <sharedItems count="16">
        <s v="Stolica Imperium. Miejsce w którym stoi Katedra Sigmara."/>
        <s v="W pobliżu Carroburga"/>
        <s v="W pobliżu Bögenhafen"/>
        <s v="W pobliżu Grunburga"/>
        <s v="W pobliżu Altdorfu"/>
        <s v="Ludność wymarła na zarazę"/>
        <s v="patrz &quot;Cienie nad Bögenhafen&quot;"/>
        <s v="Stolica Diuka"/>
        <s v="Miejsce narodzin niektórych BG"/>
        <s v="Kopalnia"/>
        <s v="Prom przez rzekę Teufel"/>
        <s v="W pobliżu Delberz"/>
        <s v="W pobliżu Carroburga. Prom przez rzekę Reik."/>
        <s v="Spalone przez łowców czarownic"/>
        <s v="Osada górnicza. Prom przez rzekę Bögen."/>
        <s v="Fort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x v="0"/>
    <x v="0"/>
    <x v="0"/>
    <n v="15000"/>
    <x v="0"/>
    <s v="handel"/>
    <s v="rząd"/>
    <m/>
    <m/>
    <x v="0"/>
    <x v="0"/>
    <x v="0"/>
    <x v="0"/>
    <x v="0"/>
  </r>
  <r>
    <n v="2"/>
    <x v="1"/>
    <x v="1"/>
    <x v="1"/>
    <n v="56"/>
    <x v="1"/>
    <s v="rolnictwo"/>
    <m/>
    <m/>
    <m/>
    <x v="1"/>
    <x v="0"/>
    <x v="1"/>
    <x v="1"/>
    <x v="1"/>
  </r>
  <r>
    <n v="3"/>
    <x v="2"/>
    <x v="1"/>
    <x v="2"/>
    <n v="72"/>
    <x v="2"/>
    <s v="rolnictwo"/>
    <m/>
    <m/>
    <m/>
    <x v="1"/>
    <x v="0"/>
    <x v="2"/>
    <x v="2"/>
    <x v="2"/>
  </r>
  <r>
    <n v="4"/>
    <x v="3"/>
    <x v="1"/>
    <x v="0"/>
    <n v="43"/>
    <x v="1"/>
    <m/>
    <m/>
    <m/>
    <m/>
    <x v="1"/>
    <x v="0"/>
    <x v="1"/>
    <x v="1"/>
    <x v="3"/>
  </r>
  <r>
    <n v="5"/>
    <x v="4"/>
    <x v="1"/>
    <x v="0"/>
    <n v="81"/>
    <x v="2"/>
    <s v="drewno"/>
    <m/>
    <m/>
    <m/>
    <x v="1"/>
    <x v="0"/>
    <x v="3"/>
    <x v="3"/>
    <x v="4"/>
  </r>
  <r>
    <n v="6"/>
    <x v="5"/>
    <x v="2"/>
    <x v="0"/>
    <n v="0"/>
    <x v="3"/>
    <m/>
    <m/>
    <m/>
    <m/>
    <x v="1"/>
    <x v="0"/>
    <x v="1"/>
    <x v="1"/>
    <x v="5"/>
  </r>
  <r>
    <n v="7"/>
    <x v="6"/>
    <x v="3"/>
    <x v="0"/>
    <n v="4500"/>
    <x v="4"/>
    <s v="handel"/>
    <s v="wino"/>
    <s v="drewno"/>
    <m/>
    <x v="1"/>
    <x v="0"/>
    <x v="4"/>
    <x v="4"/>
    <x v="6"/>
  </r>
  <r>
    <n v="8"/>
    <x v="7"/>
    <x v="1"/>
    <x v="0"/>
    <n v="52"/>
    <x v="1"/>
    <s v="tekstylia"/>
    <m/>
    <m/>
    <m/>
    <x v="1"/>
    <x v="0"/>
    <x v="1"/>
    <x v="1"/>
    <x v="4"/>
  </r>
  <r>
    <n v="9"/>
    <x v="8"/>
    <x v="1"/>
    <x v="0"/>
    <n v="77"/>
    <x v="1"/>
    <s v="rolnictwo"/>
    <m/>
    <m/>
    <m/>
    <x v="1"/>
    <x v="0"/>
    <x v="2"/>
    <x v="2"/>
    <x v="4"/>
  </r>
  <r>
    <n v="10"/>
    <x v="9"/>
    <x v="0"/>
    <x v="1"/>
    <n v="8000"/>
    <x v="5"/>
    <s v="handel"/>
    <s v="rząd"/>
    <s v="szkło"/>
    <s v="garncarstwo"/>
    <x v="1"/>
    <x v="1"/>
    <x v="5"/>
    <x v="5"/>
    <x v="7"/>
  </r>
  <r>
    <n v="11"/>
    <x v="10"/>
    <x v="2"/>
    <x v="1"/>
    <n v="2000"/>
    <x v="4"/>
    <s v="wino"/>
    <s v="drewno"/>
    <m/>
    <m/>
    <x v="1"/>
    <x v="2"/>
    <x v="6"/>
    <x v="6"/>
    <x v="8"/>
  </r>
  <r>
    <n v="12"/>
    <x v="11"/>
    <x v="4"/>
    <x v="0"/>
    <n v="650"/>
    <x v="5"/>
    <s v="węgiel"/>
    <s v="żelazo"/>
    <m/>
    <m/>
    <x v="1"/>
    <x v="3"/>
    <x v="7"/>
    <x v="7"/>
    <x v="9"/>
  </r>
  <r>
    <n v="13"/>
    <x v="12"/>
    <x v="1"/>
    <x v="0"/>
    <n v="75"/>
    <x v="2"/>
    <s v="rolnictwo"/>
    <m/>
    <m/>
    <m/>
    <x v="1"/>
    <x v="0"/>
    <x v="1"/>
    <x v="1"/>
    <x v="4"/>
  </r>
  <r>
    <n v="14"/>
    <x v="13"/>
    <x v="1"/>
    <x v="1"/>
    <n v="67"/>
    <x v="2"/>
    <s v="drewno"/>
    <m/>
    <m/>
    <m/>
    <x v="1"/>
    <x v="4"/>
    <x v="1"/>
    <x v="2"/>
    <x v="1"/>
  </r>
  <r>
    <n v="15"/>
    <x v="14"/>
    <x v="1"/>
    <x v="2"/>
    <n v="82"/>
    <x v="4"/>
    <s v="wino"/>
    <m/>
    <m/>
    <m/>
    <x v="1"/>
    <x v="0"/>
    <x v="3"/>
    <x v="3"/>
    <x v="2"/>
  </r>
  <r>
    <n v="16"/>
    <x v="15"/>
    <x v="1"/>
    <x v="0"/>
    <n v="53"/>
    <x v="1"/>
    <m/>
    <m/>
    <m/>
    <m/>
    <x v="1"/>
    <x v="0"/>
    <x v="1"/>
    <x v="1"/>
    <x v="4"/>
  </r>
  <r>
    <n v="17"/>
    <x v="16"/>
    <x v="1"/>
    <x v="0"/>
    <n v="49"/>
    <x v="1"/>
    <s v="drewno"/>
    <m/>
    <m/>
    <m/>
    <x v="1"/>
    <x v="0"/>
    <x v="1"/>
    <x v="1"/>
    <x v="4"/>
  </r>
  <r>
    <n v="18"/>
    <x v="17"/>
    <x v="1"/>
    <x v="0"/>
    <n v="72"/>
    <x v="2"/>
    <s v="rolnictwo"/>
    <m/>
    <m/>
    <m/>
    <x v="1"/>
    <x v="0"/>
    <x v="3"/>
    <x v="3"/>
    <x v="4"/>
  </r>
  <r>
    <n v="19"/>
    <x v="18"/>
    <x v="1"/>
    <x v="0"/>
    <n v="69"/>
    <x v="2"/>
    <s v="rolnictwo"/>
    <m/>
    <m/>
    <m/>
    <x v="1"/>
    <x v="0"/>
    <x v="1"/>
    <x v="1"/>
    <x v="4"/>
  </r>
  <r>
    <n v="20"/>
    <x v="19"/>
    <x v="1"/>
    <x v="2"/>
    <n v="57"/>
    <x v="2"/>
    <s v="rolnictwo"/>
    <m/>
    <m/>
    <m/>
    <x v="1"/>
    <x v="0"/>
    <x v="2"/>
    <x v="2"/>
    <x v="2"/>
  </r>
  <r>
    <n v="21"/>
    <x v="20"/>
    <x v="2"/>
    <x v="0"/>
    <n v="1200"/>
    <x v="2"/>
    <s v="handel"/>
    <s v="szkutnictwo"/>
    <m/>
    <m/>
    <x v="1"/>
    <x v="5"/>
    <x v="8"/>
    <x v="8"/>
    <x v="10"/>
  </r>
  <r>
    <n v="22"/>
    <x v="21"/>
    <x v="1"/>
    <x v="0"/>
    <n v="65"/>
    <x v="1"/>
    <s v="garncarstwo"/>
    <m/>
    <m/>
    <m/>
    <x v="1"/>
    <x v="0"/>
    <x v="1"/>
    <x v="1"/>
    <x v="4"/>
  </r>
  <r>
    <n v="23"/>
    <x v="22"/>
    <x v="1"/>
    <x v="0"/>
    <n v="58"/>
    <x v="2"/>
    <s v="rolnictwo"/>
    <m/>
    <m/>
    <m/>
    <x v="1"/>
    <x v="0"/>
    <x v="1"/>
    <x v="1"/>
    <x v="4"/>
  </r>
  <r>
    <n v="24"/>
    <x v="23"/>
    <x v="1"/>
    <x v="2"/>
    <n v="73"/>
    <x v="2"/>
    <s v="drewno"/>
    <m/>
    <m/>
    <m/>
    <x v="1"/>
    <x v="0"/>
    <x v="1"/>
    <x v="1"/>
    <x v="2"/>
  </r>
  <r>
    <n v="25"/>
    <x v="24"/>
    <x v="1"/>
    <x v="0"/>
    <n v="81"/>
    <x v="2"/>
    <s v="rolnictwo"/>
    <m/>
    <m/>
    <m/>
    <x v="1"/>
    <x v="6"/>
    <x v="1"/>
    <x v="3"/>
    <x v="4"/>
  </r>
  <r>
    <n v="26"/>
    <x v="25"/>
    <x v="1"/>
    <x v="0"/>
    <n v="74"/>
    <x v="2"/>
    <s v="drewno"/>
    <m/>
    <m/>
    <m/>
    <x v="1"/>
    <x v="4"/>
    <x v="1"/>
    <x v="2"/>
    <x v="3"/>
  </r>
  <r>
    <n v="27"/>
    <x v="26"/>
    <x v="1"/>
    <x v="0"/>
    <n v="52"/>
    <x v="1"/>
    <m/>
    <m/>
    <m/>
    <m/>
    <x v="1"/>
    <x v="0"/>
    <x v="1"/>
    <x v="1"/>
    <x v="4"/>
  </r>
  <r>
    <n v="28"/>
    <x v="27"/>
    <x v="1"/>
    <x v="0"/>
    <n v="35"/>
    <x v="1"/>
    <s v="rolnictwo"/>
    <m/>
    <m/>
    <m/>
    <x v="1"/>
    <x v="0"/>
    <x v="1"/>
    <x v="1"/>
    <x v="3"/>
  </r>
  <r>
    <n v="29"/>
    <x v="28"/>
    <x v="1"/>
    <x v="1"/>
    <n v="35"/>
    <x v="2"/>
    <s v="rolnictwo"/>
    <m/>
    <m/>
    <m/>
    <x v="1"/>
    <x v="0"/>
    <x v="1"/>
    <x v="1"/>
    <x v="11"/>
  </r>
  <r>
    <n v="30"/>
    <x v="29"/>
    <x v="1"/>
    <x v="1"/>
    <n v="57"/>
    <x v="1"/>
    <s v="rolnictwo"/>
    <m/>
    <m/>
    <m/>
    <x v="1"/>
    <x v="0"/>
    <x v="1"/>
    <x v="1"/>
    <x v="1"/>
  </r>
  <r>
    <n v="31"/>
    <x v="30"/>
    <x v="1"/>
    <x v="0"/>
    <n v="42"/>
    <x v="1"/>
    <m/>
    <m/>
    <m/>
    <m/>
    <x v="1"/>
    <x v="0"/>
    <x v="1"/>
    <x v="1"/>
    <x v="4"/>
  </r>
  <r>
    <n v="32"/>
    <x v="31"/>
    <x v="1"/>
    <x v="0"/>
    <n v="88"/>
    <x v="2"/>
    <s v="wino"/>
    <m/>
    <m/>
    <m/>
    <x v="1"/>
    <x v="0"/>
    <x v="1"/>
    <x v="1"/>
    <x v="4"/>
  </r>
  <r>
    <n v="33"/>
    <x v="32"/>
    <x v="1"/>
    <x v="1"/>
    <n v="54"/>
    <x v="2"/>
    <m/>
    <m/>
    <m/>
    <m/>
    <x v="1"/>
    <x v="0"/>
    <x v="1"/>
    <x v="1"/>
    <x v="12"/>
  </r>
  <r>
    <n v="34"/>
    <x v="33"/>
    <x v="1"/>
    <x v="0"/>
    <n v="38"/>
    <x v="1"/>
    <s v="rolnictwo"/>
    <m/>
    <m/>
    <m/>
    <x v="1"/>
    <x v="0"/>
    <x v="1"/>
    <x v="1"/>
    <x v="4"/>
  </r>
  <r>
    <n v="35"/>
    <x v="34"/>
    <x v="1"/>
    <x v="1"/>
    <n v="61"/>
    <x v="2"/>
    <s v="rolnictwo"/>
    <m/>
    <m/>
    <m/>
    <x v="1"/>
    <x v="0"/>
    <x v="2"/>
    <x v="2"/>
    <x v="11"/>
  </r>
  <r>
    <n v="36"/>
    <x v="35"/>
    <x v="1"/>
    <x v="0"/>
    <n v="85"/>
    <x v="2"/>
    <s v="rolnictwo"/>
    <m/>
    <m/>
    <m/>
    <x v="1"/>
    <x v="0"/>
    <x v="2"/>
    <x v="2"/>
    <x v="3"/>
  </r>
  <r>
    <n v="37"/>
    <x v="36"/>
    <x v="1"/>
    <x v="0"/>
    <n v="0"/>
    <x v="2"/>
    <s v="wino"/>
    <m/>
    <m/>
    <m/>
    <x v="1"/>
    <x v="0"/>
    <x v="1"/>
    <x v="1"/>
    <x v="13"/>
  </r>
  <r>
    <n v="38"/>
    <x v="37"/>
    <x v="1"/>
    <x v="1"/>
    <n v="53"/>
    <x v="1"/>
    <s v="drewno"/>
    <m/>
    <m/>
    <m/>
    <x v="1"/>
    <x v="0"/>
    <x v="1"/>
    <x v="1"/>
    <x v="11"/>
  </r>
  <r>
    <n v="39"/>
    <x v="38"/>
    <x v="1"/>
    <x v="0"/>
    <n v="52"/>
    <x v="2"/>
    <s v="wypalanie cegły"/>
    <m/>
    <m/>
    <m/>
    <x v="1"/>
    <x v="0"/>
    <x v="1"/>
    <x v="1"/>
    <x v="4"/>
  </r>
  <r>
    <n v="40"/>
    <x v="39"/>
    <x v="1"/>
    <x v="1"/>
    <n v="61"/>
    <x v="2"/>
    <s v="wino"/>
    <m/>
    <m/>
    <m/>
    <x v="1"/>
    <x v="0"/>
    <x v="2"/>
    <x v="2"/>
    <x v="1"/>
  </r>
  <r>
    <n v="41"/>
    <x v="40"/>
    <x v="1"/>
    <x v="0"/>
    <n v="72"/>
    <x v="2"/>
    <s v="handel"/>
    <s v="transport"/>
    <m/>
    <m/>
    <x v="1"/>
    <x v="0"/>
    <x v="1"/>
    <x v="1"/>
    <x v="14"/>
  </r>
  <r>
    <n v="42"/>
    <x v="41"/>
    <x v="5"/>
    <x v="2"/>
    <n v="200"/>
    <x v="5"/>
    <s v="rząd"/>
    <m/>
    <m/>
    <m/>
    <x v="2"/>
    <x v="7"/>
    <x v="1"/>
    <x v="9"/>
    <x v="15"/>
  </r>
  <r>
    <n v="43"/>
    <x v="42"/>
    <x v="5"/>
    <x v="3"/>
    <n v="300"/>
    <x v="5"/>
    <s v="rząd"/>
    <m/>
    <m/>
    <m/>
    <x v="1"/>
    <x v="0"/>
    <x v="7"/>
    <x v="1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71058-7D01-4605-BBAA-CE07C0D5815A}" name="Tabela przestawna2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H9" firstHeaderRow="1" firstDataRow="2" firstDataCol="1" rowPageCount="1" colPageCount="1"/>
  <pivotFields count="15">
    <pivotField showAll="0"/>
    <pivotField showAll="0"/>
    <pivotField axis="axisCol" showAll="0">
      <items count="7">
        <item x="0"/>
        <item x="5"/>
        <item x="4"/>
        <item x="2"/>
        <item x="3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numFmtId="3" showAll="0"/>
    <pivotField axis="axisPage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5" hier="-1"/>
  </pageFields>
  <dataFields count="1">
    <dataField name="Suma z Ludność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0232F-C89A-4F4F-B0A1-F5603D19BD8F}" name="Tabela przestawna12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0" firstHeaderRow="0" firstDataRow="1" firstDataCol="1" rowPageCount="1" colPageCount="1"/>
  <pivotFields count="15"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dataField="1" numFmtId="3"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dataField="1" numFmtId="3" showAll="0"/>
    <pivotField axis="axisPage" showAll="0">
      <items count="17">
        <item x="15"/>
        <item x="9"/>
        <item x="5"/>
        <item x="8"/>
        <item x="14"/>
        <item x="6"/>
        <item x="10"/>
        <item x="13"/>
        <item x="7"/>
        <item x="0"/>
        <item x="4"/>
        <item x="2"/>
        <item x="1"/>
        <item x="12"/>
        <item x="11"/>
        <item x="3"/>
        <item t="default"/>
      </items>
    </pivotField>
  </pivotFields>
  <rowFields count="1">
    <field x="1"/>
  </rowFields>
  <rowItems count="17">
    <i>
      <x v="4"/>
    </i>
    <i>
      <x v="7"/>
    </i>
    <i>
      <x v="8"/>
    </i>
    <i>
      <x v="12"/>
    </i>
    <i>
      <x v="15"/>
    </i>
    <i>
      <x v="16"/>
    </i>
    <i>
      <x v="17"/>
    </i>
    <i>
      <x v="18"/>
    </i>
    <i>
      <x v="21"/>
    </i>
    <i>
      <x v="22"/>
    </i>
    <i>
      <x v="24"/>
    </i>
    <i>
      <x v="26"/>
    </i>
    <i>
      <x v="30"/>
    </i>
    <i>
      <x v="31"/>
    </i>
    <i>
      <x v="33"/>
    </i>
    <i>
      <x v="38"/>
    </i>
    <i t="grand">
      <x/>
    </i>
  </rowItems>
  <colFields count="1">
    <field x="-2"/>
  </colFields>
  <colItems count="2">
    <i>
      <x/>
    </i>
    <i i="1">
      <x v="1"/>
    </i>
  </colItems>
  <pageFields count="1">
    <pageField fld="14" item="10" hier="-1"/>
  </pageFields>
  <dataFields count="2">
    <dataField name="Średnia z Ludność" fld="4" subtotal="average" baseField="0" baseItem="1"/>
    <dataField name="Średnia z razem" fld="1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34051-29AC-4956-B3E0-805D2610C974}" name="Tabela przestawna3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3"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Miejscowość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9C785-FE28-4006-A61F-5CEA37F02B6C}" name="Tabela przestawna4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9" firstHeaderRow="1" firstDataRow="2" firstDataCol="1"/>
  <pivotFields count="15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3" showAll="0"/>
    <pivotField axis="axisCol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ba z Miejscowość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90A39-CC6E-4298-9301-2BEF022C3937}" name="Tabela przestawna5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5" firstHeaderRow="1" firstDataRow="2" firstDataCol="1" rowPageCount="1" colPageCount="1"/>
  <pivotFields count="15">
    <pivotField showAll="0"/>
    <pivotField dataField="1" showAll="0"/>
    <pivotField showAll="0"/>
    <pivotField axis="axisCol" showAll="0">
      <items count="5">
        <item x="0"/>
        <item h="1" x="2"/>
        <item h="1" x="3"/>
        <item x="1"/>
        <item t="default"/>
      </items>
    </pivotField>
    <pivotField numFmtId="3" showAll="0"/>
    <pivotField axis="axisPage" multipleItemSelectionAllowed="1" showAll="0">
      <items count="7">
        <item h="1" x="3"/>
        <item h="1" x="1"/>
        <item h="1" x="2"/>
        <item x="4"/>
        <item x="5"/>
        <item x="0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</pivotFields>
  <rowItems count="1">
    <i/>
  </rowItems>
  <colFields count="1">
    <field x="3"/>
  </colFields>
  <colItems count="3">
    <i>
      <x/>
    </i>
    <i>
      <x v="3"/>
    </i>
    <i t="grand">
      <x/>
    </i>
  </colItems>
  <pageFields count="1">
    <pageField fld="5" hier="-1"/>
  </pageFields>
  <dataFields count="1">
    <dataField name="Liczba z Miejscowość" fld="1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D4DD7-FC61-4815-847B-0FEDF8106085}" name="Tabela przestawna6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E8" firstHeaderRow="1" firstDataRow="2" firstDataCol="1" rowPageCount="1" colPageCount="1"/>
  <pivotFields count="15">
    <pivotField showAll="0"/>
    <pivotField dataField="1" showAll="0"/>
    <pivotField axis="axisPage" showAll="0">
      <items count="7">
        <item x="0"/>
        <item x="5"/>
        <item x="4"/>
        <item x="2"/>
        <item x="3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numFmtId="3" showAll="0"/>
    <pivotField axis="axisCol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2" item="5" hier="-1"/>
  </pageFields>
  <dataFields count="1">
    <dataField name="Liczba z Miejscowość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AE4BB-8AF8-491D-A9D6-C53353A3BB8C}" name="Tabela przestawna8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5">
    <pivotField showAll="0"/>
    <pivotField showAll="0"/>
    <pivotField axis="axisCol" showAll="0">
      <items count="7">
        <item x="0"/>
        <item x="5"/>
        <item x="4"/>
        <item x="2"/>
        <item x="3"/>
        <item x="1"/>
        <item t="default"/>
      </items>
    </pivotField>
    <pivotField axis="axisRow" showAll="0">
      <items count="5">
        <item h="1" x="0"/>
        <item x="2"/>
        <item x="3"/>
        <item h="1" x="1"/>
        <item t="default"/>
      </items>
    </pivotField>
    <pivotField dataField="1" numFmtId="3"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</pivotFields>
  <rowFields count="1">
    <field x="3"/>
  </rowFields>
  <rowItems count="3">
    <i>
      <x v="1"/>
    </i>
    <i>
      <x v="2"/>
    </i>
    <i t="grand">
      <x/>
    </i>
  </rowItems>
  <colFields count="1">
    <field x="2"/>
  </colFields>
  <colItems count="3">
    <i>
      <x v="1"/>
    </i>
    <i>
      <x v="5"/>
    </i>
    <i t="grand">
      <x/>
    </i>
  </colItems>
  <dataFields count="1">
    <dataField name="Średnia z Ludność" fld="4" subtotal="average" baseField="0" baseItem="1423845617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71F68-C2AA-4EC0-9DAB-1382B559A50B}" name="Tabela przestawna9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5">
    <pivotField showAll="0"/>
    <pivotField showAll="0"/>
    <pivotField axis="axisRow" showAll="0">
      <items count="7">
        <item h="1" x="0"/>
        <item x="5"/>
        <item x="4"/>
        <item h="1" x="2"/>
        <item x="3"/>
        <item h="1" x="1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  <pivotField numFmtId="3" showAll="0">
      <items count="4">
        <item x="1"/>
        <item x="2"/>
        <item x="0"/>
        <item t="default"/>
      </items>
    </pivotField>
    <pivotField numFmtId="3" showAll="0">
      <items count="9">
        <item x="0"/>
        <item x="4"/>
        <item x="6"/>
        <item x="2"/>
        <item x="5"/>
        <item x="3"/>
        <item x="7"/>
        <item x="1"/>
        <item t="default"/>
      </items>
    </pivotField>
    <pivotField numFmtId="3" showAll="0">
      <items count="10">
        <item x="1"/>
        <item x="2"/>
        <item x="3"/>
        <item x="6"/>
        <item x="8"/>
        <item x="7"/>
        <item x="4"/>
        <item x="5"/>
        <item x="0"/>
        <item t="default"/>
      </items>
    </pivotField>
    <pivotField dataField="1" numFmtId="3" showAll="0"/>
    <pivotField showAll="0"/>
  </pivotFields>
  <rowFields count="1">
    <field x="2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Średnia z razem" fld="13" subtotal="average" baseField="0" baseItem="1423845617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44907-AA3C-41B8-92A5-0F228BC6D977}" name="Tabela przestawna10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8" firstHeaderRow="0" firstDataRow="1" firstDataCol="1" rowPageCount="1" colPageCount="1"/>
  <pivotFields count="15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3" showAll="0"/>
    <pivotField axis="axisPage" multipleItemSelectionAllowed="1" showAll="0">
      <items count="7">
        <item h="1" x="3"/>
        <item h="1" x="1"/>
        <item h="1" x="2"/>
        <item h="1" x="4"/>
        <item x="5"/>
        <item x="0"/>
        <item t="default"/>
      </items>
    </pivotField>
    <pivotField showAll="0"/>
    <pivotField showAll="0"/>
    <pivotField showAll="0"/>
    <pivotField showAll="0"/>
    <pivotField dataField="1" numFmtId="3" showAll="0">
      <items count="4">
        <item x="1"/>
        <item x="2"/>
        <item x="0"/>
        <item t="default"/>
      </items>
    </pivotField>
    <pivotField dataField="1" numFmtId="3" showAll="0">
      <items count="9">
        <item x="0"/>
        <item x="4"/>
        <item x="6"/>
        <item x="2"/>
        <item x="5"/>
        <item x="3"/>
        <item x="7"/>
        <item x="1"/>
        <item t="default"/>
      </items>
    </pivotField>
    <pivotField dataField="1" numFmtId="3" showAll="0">
      <items count="10">
        <item x="1"/>
        <item x="2"/>
        <item x="3"/>
        <item x="6"/>
        <item x="8"/>
        <item x="7"/>
        <item x="4"/>
        <item x="5"/>
        <item x="0"/>
        <item t="default"/>
      </items>
    </pivotField>
    <pivotField dataField="1" numFmtId="3" showAll="0">
      <items count="12">
        <item x="1"/>
        <item x="2"/>
        <item x="3"/>
        <item x="6"/>
        <item x="8"/>
        <item x="9"/>
        <item x="10"/>
        <item x="7"/>
        <item x="4"/>
        <item x="5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a z doskonała" fld="10" baseField="0" baseItem="0"/>
    <dataField name="Suma z przeciętna" fld="11" baseField="0" baseItem="0"/>
    <dataField name="Suma z słaba" fld="12" baseField="0" baseItem="0"/>
    <dataField name="Suma z razem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DA5E6-4294-4D4E-868F-D5BD3E67E975}" name="Tabela przestawna11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17" firstHeaderRow="0" firstDataRow="1" firstDataCol="1"/>
  <pivotFields count="15">
    <pivotField showAll="0"/>
    <pivotField showAll="0"/>
    <pivotField axis="axisRow" showAll="0">
      <items count="7">
        <item x="0"/>
        <item x="5"/>
        <item x="4"/>
        <item x="2"/>
        <item x="3"/>
        <item x="1"/>
        <item t="default"/>
      </items>
    </pivotField>
    <pivotField axis="axisRow" multipleItemSelectionAllowed="1" showAll="0">
      <items count="5">
        <item x="0"/>
        <item h="1" x="2"/>
        <item h="1" x="3"/>
        <item x="1"/>
        <item t="default"/>
      </items>
    </pivotField>
    <pivotField numFmtId="3" showAll="0"/>
    <pivotField showAll="0"/>
    <pivotField showAll="0"/>
    <pivotField showAll="0"/>
    <pivotField showAll="0"/>
    <pivotField showAll="0"/>
    <pivotField dataField="1" numFmtId="3" showAll="0"/>
    <pivotField dataField="1" numFmtId="3" showAll="0"/>
    <pivotField dataField="1" numFmtId="3" showAll="0"/>
    <pivotField dataField="1" numFmtId="3" showAll="0"/>
    <pivotField showAll="0"/>
  </pivotFields>
  <rowFields count="2">
    <field x="2"/>
    <field x="3"/>
  </rowFields>
  <rowItems count="14">
    <i>
      <x/>
    </i>
    <i r="1">
      <x/>
    </i>
    <i r="1">
      <x v="3"/>
    </i>
    <i>
      <x v="2"/>
    </i>
    <i r="1">
      <x/>
    </i>
    <i>
      <x v="3"/>
    </i>
    <i r="1">
      <x/>
    </i>
    <i r="1">
      <x v="3"/>
    </i>
    <i>
      <x v="4"/>
    </i>
    <i r="1">
      <x/>
    </i>
    <i>
      <x v="5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a z doskonała" fld="10" subtotal="average" baseField="2" baseItem="0"/>
    <dataField name="Średnia z przeciętna" fld="11" subtotal="average" baseField="2" baseItem="0"/>
    <dataField name="Średnia z słaba" fld="12" subtotal="average" baseField="2" baseItem="0"/>
    <dataField name="Średnia z razem" fld="1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1C84-81DD-4098-BCB0-7B0F7EF6CA1E}">
  <dimension ref="A1:H9"/>
  <sheetViews>
    <sheetView workbookViewId="0">
      <selection activeCell="A23" sqref="A23"/>
    </sheetView>
  </sheetViews>
  <sheetFormatPr defaultRowHeight="12.75" x14ac:dyDescent="0.2"/>
  <cols>
    <col min="1" max="1" width="42.28515625" bestFit="1" customWidth="1"/>
    <col min="2" max="2" width="17.7109375" bestFit="1" customWidth="1"/>
    <col min="3" max="3" width="7.28515625" bestFit="1" customWidth="1"/>
    <col min="4" max="4" width="8.85546875" bestFit="1" customWidth="1"/>
    <col min="5" max="5" width="12.140625" bestFit="1" customWidth="1"/>
    <col min="6" max="6" width="7" bestFit="1" customWidth="1"/>
    <col min="7" max="7" width="5.140625" bestFit="1" customWidth="1"/>
    <col min="8" max="8" width="15.140625" bestFit="1" customWidth="1"/>
  </cols>
  <sheetData>
    <row r="1" spans="1:8" x14ac:dyDescent="0.2">
      <c r="A1" s="17" t="s">
        <v>8</v>
      </c>
      <c r="B1" t="s">
        <v>111</v>
      </c>
    </row>
    <row r="3" spans="1:8" x14ac:dyDescent="0.2">
      <c r="A3" s="17" t="s">
        <v>112</v>
      </c>
      <c r="B3" s="17" t="s">
        <v>110</v>
      </c>
    </row>
    <row r="4" spans="1:8" x14ac:dyDescent="0.2">
      <c r="A4" s="17" t="s">
        <v>108</v>
      </c>
      <c r="B4" t="s">
        <v>14</v>
      </c>
      <c r="C4" t="s">
        <v>91</v>
      </c>
      <c r="D4" t="s">
        <v>49</v>
      </c>
      <c r="E4" t="s">
        <v>33</v>
      </c>
      <c r="F4" t="s">
        <v>36</v>
      </c>
      <c r="G4" t="s">
        <v>20</v>
      </c>
      <c r="H4" t="s">
        <v>109</v>
      </c>
    </row>
    <row r="5" spans="1:8" x14ac:dyDescent="0.2">
      <c r="A5" s="18" t="s">
        <v>15</v>
      </c>
      <c r="B5" s="19">
        <v>15000</v>
      </c>
      <c r="C5" s="19"/>
      <c r="D5" s="19">
        <v>650</v>
      </c>
      <c r="E5" s="19">
        <v>1200</v>
      </c>
      <c r="F5" s="19">
        <v>4500</v>
      </c>
      <c r="G5" s="19">
        <v>1313</v>
      </c>
      <c r="H5" s="19">
        <v>22663</v>
      </c>
    </row>
    <row r="6" spans="1:8" x14ac:dyDescent="0.2">
      <c r="A6" s="18" t="s">
        <v>25</v>
      </c>
      <c r="B6" s="19"/>
      <c r="C6" s="19">
        <v>200</v>
      </c>
      <c r="D6" s="19"/>
      <c r="E6" s="19"/>
      <c r="F6" s="19"/>
      <c r="G6" s="19">
        <v>284</v>
      </c>
      <c r="H6" s="19">
        <v>484</v>
      </c>
    </row>
    <row r="7" spans="1:8" x14ac:dyDescent="0.2">
      <c r="A7" s="18" t="s">
        <v>94</v>
      </c>
      <c r="B7" s="19"/>
      <c r="C7" s="19">
        <v>300</v>
      </c>
      <c r="D7" s="19"/>
      <c r="E7" s="19"/>
      <c r="F7" s="19"/>
      <c r="G7" s="19"/>
      <c r="H7" s="19">
        <v>300</v>
      </c>
    </row>
    <row r="8" spans="1:8" x14ac:dyDescent="0.2">
      <c r="A8" s="18" t="s">
        <v>21</v>
      </c>
      <c r="B8" s="19">
        <v>8000</v>
      </c>
      <c r="C8" s="19"/>
      <c r="D8" s="19"/>
      <c r="E8" s="19">
        <v>2000</v>
      </c>
      <c r="F8" s="19"/>
      <c r="G8" s="19">
        <v>444</v>
      </c>
      <c r="H8" s="19">
        <v>10444</v>
      </c>
    </row>
    <row r="9" spans="1:8" x14ac:dyDescent="0.2">
      <c r="A9" s="18" t="s">
        <v>109</v>
      </c>
      <c r="B9" s="19">
        <v>23000</v>
      </c>
      <c r="C9" s="19">
        <v>500</v>
      </c>
      <c r="D9" s="19">
        <v>650</v>
      </c>
      <c r="E9" s="19">
        <v>3200</v>
      </c>
      <c r="F9" s="19">
        <v>4500</v>
      </c>
      <c r="G9" s="19">
        <v>2041</v>
      </c>
      <c r="H9" s="19">
        <v>33891</v>
      </c>
    </row>
  </sheetData>
  <pageMargins left="0.7" right="0.7" top="0.75" bottom="0.75" header="0.3" footer="0.3"/>
  <customProperties>
    <customPr name="IbpWorksheetKeyString_GU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EBC1-187A-4AD1-9448-80016F6A4BF0}">
  <dimension ref="A1:C20"/>
  <sheetViews>
    <sheetView workbookViewId="0">
      <selection activeCell="N28" sqref="N28"/>
    </sheetView>
  </sheetViews>
  <sheetFormatPr defaultRowHeight="12.75" x14ac:dyDescent="0.2"/>
  <cols>
    <col min="1" max="1" width="17.85546875" bestFit="1" customWidth="1"/>
    <col min="2" max="2" width="18.5703125" bestFit="1" customWidth="1"/>
    <col min="3" max="3" width="16.140625" bestFit="1" customWidth="1"/>
  </cols>
  <sheetData>
    <row r="1" spans="1:3" x14ac:dyDescent="0.2">
      <c r="A1" s="17" t="s">
        <v>12</v>
      </c>
      <c r="B1" t="s">
        <v>31</v>
      </c>
    </row>
    <row r="3" spans="1:3" x14ac:dyDescent="0.2">
      <c r="A3" s="17" t="s">
        <v>108</v>
      </c>
      <c r="B3" t="s">
        <v>115</v>
      </c>
      <c r="C3" t="s">
        <v>117</v>
      </c>
    </row>
    <row r="4" spans="1:3" x14ac:dyDescent="0.2">
      <c r="A4" s="18" t="s">
        <v>29</v>
      </c>
      <c r="B4" s="19">
        <v>81</v>
      </c>
      <c r="C4" s="19">
        <v>10</v>
      </c>
    </row>
    <row r="5" spans="1:3" x14ac:dyDescent="0.2">
      <c r="A5" s="18" t="s">
        <v>39</v>
      </c>
      <c r="B5" s="19">
        <v>52</v>
      </c>
      <c r="C5" s="19">
        <v>0</v>
      </c>
    </row>
    <row r="6" spans="1:3" x14ac:dyDescent="0.2">
      <c r="A6" s="18" t="s">
        <v>41</v>
      </c>
      <c r="B6" s="19">
        <v>77</v>
      </c>
      <c r="C6" s="19">
        <v>5</v>
      </c>
    </row>
    <row r="7" spans="1:3" x14ac:dyDescent="0.2">
      <c r="A7" s="18" t="s">
        <v>53</v>
      </c>
      <c r="B7" s="19">
        <v>75</v>
      </c>
      <c r="C7" s="19">
        <v>0</v>
      </c>
    </row>
    <row r="8" spans="1:3" x14ac:dyDescent="0.2">
      <c r="A8" s="18" t="s">
        <v>56</v>
      </c>
      <c r="B8" s="19">
        <v>53</v>
      </c>
      <c r="C8" s="19">
        <v>0</v>
      </c>
    </row>
    <row r="9" spans="1:3" x14ac:dyDescent="0.2">
      <c r="A9" s="18" t="s">
        <v>57</v>
      </c>
      <c r="B9" s="19">
        <v>49</v>
      </c>
      <c r="C9" s="19">
        <v>0</v>
      </c>
    </row>
    <row r="10" spans="1:3" x14ac:dyDescent="0.2">
      <c r="A10" s="18" t="s">
        <v>58</v>
      </c>
      <c r="B10" s="19">
        <v>72</v>
      </c>
      <c r="C10" s="19">
        <v>10</v>
      </c>
    </row>
    <row r="11" spans="1:3" x14ac:dyDescent="0.2">
      <c r="A11" s="18" t="s">
        <v>59</v>
      </c>
      <c r="B11" s="19">
        <v>69</v>
      </c>
      <c r="C11" s="19">
        <v>0</v>
      </c>
    </row>
    <row r="12" spans="1:3" x14ac:dyDescent="0.2">
      <c r="A12" s="18" t="s">
        <v>64</v>
      </c>
      <c r="B12" s="19">
        <v>65</v>
      </c>
      <c r="C12" s="19">
        <v>0</v>
      </c>
    </row>
    <row r="13" spans="1:3" x14ac:dyDescent="0.2">
      <c r="A13" s="18" t="s">
        <v>65</v>
      </c>
      <c r="B13" s="19">
        <v>58</v>
      </c>
      <c r="C13" s="19">
        <v>0</v>
      </c>
    </row>
    <row r="14" spans="1:3" x14ac:dyDescent="0.2">
      <c r="A14" s="18" t="s">
        <v>67</v>
      </c>
      <c r="B14" s="19">
        <v>81</v>
      </c>
      <c r="C14" s="19">
        <v>10</v>
      </c>
    </row>
    <row r="15" spans="1:3" x14ac:dyDescent="0.2">
      <c r="A15" s="18" t="s">
        <v>69</v>
      </c>
      <c r="B15" s="19">
        <v>52</v>
      </c>
      <c r="C15" s="19">
        <v>0</v>
      </c>
    </row>
    <row r="16" spans="1:3" x14ac:dyDescent="0.2">
      <c r="A16" s="18" t="s">
        <v>74</v>
      </c>
      <c r="B16" s="19">
        <v>42</v>
      </c>
      <c r="C16" s="19">
        <v>0</v>
      </c>
    </row>
    <row r="17" spans="1:3" x14ac:dyDescent="0.2">
      <c r="A17" s="18" t="s">
        <v>75</v>
      </c>
      <c r="B17" s="19">
        <v>88</v>
      </c>
      <c r="C17" s="19">
        <v>0</v>
      </c>
    </row>
    <row r="18" spans="1:3" x14ac:dyDescent="0.2">
      <c r="A18" s="18" t="s">
        <v>78</v>
      </c>
      <c r="B18" s="19">
        <v>38</v>
      </c>
      <c r="C18" s="19">
        <v>0</v>
      </c>
    </row>
    <row r="19" spans="1:3" x14ac:dyDescent="0.2">
      <c r="A19" s="18" t="s">
        <v>84</v>
      </c>
      <c r="B19" s="19">
        <v>52</v>
      </c>
      <c r="C19" s="19">
        <v>0</v>
      </c>
    </row>
    <row r="20" spans="1:3" x14ac:dyDescent="0.2">
      <c r="A20" s="18" t="s">
        <v>109</v>
      </c>
      <c r="B20" s="19">
        <v>62.75</v>
      </c>
      <c r="C20" s="19">
        <v>2.1875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7"/>
  <sheetViews>
    <sheetView tabSelected="1" topLeftCell="A49" workbookViewId="0">
      <selection activeCell="B75" sqref="B75:E76"/>
    </sheetView>
  </sheetViews>
  <sheetFormatPr defaultRowHeight="12.75" x14ac:dyDescent="0.2"/>
  <cols>
    <col min="1" max="1" width="3" customWidth="1"/>
    <col min="2" max="2" width="4.7109375" customWidth="1"/>
    <col min="3" max="3" width="16.140625" bestFit="1" customWidth="1"/>
    <col min="4" max="4" width="10.28515625" bestFit="1" customWidth="1"/>
    <col min="5" max="5" width="39.85546875" bestFit="1" customWidth="1"/>
    <col min="6" max="6" width="8.28515625" bestFit="1" customWidth="1"/>
    <col min="7" max="7" width="11.5703125" bestFit="1" customWidth="1"/>
    <col min="8" max="8" width="13.140625" bestFit="1" customWidth="1"/>
    <col min="9" max="9" width="10" bestFit="1" customWidth="1"/>
    <col min="10" max="10" width="6.42578125" bestFit="1" customWidth="1"/>
    <col min="11" max="11" width="10.42578125" bestFit="1" customWidth="1"/>
    <col min="12" max="12" width="9.5703125" bestFit="1" customWidth="1"/>
    <col min="13" max="13" width="9.7109375" bestFit="1" customWidth="1"/>
    <col min="14" max="14" width="5.42578125" bestFit="1" customWidth="1"/>
    <col min="15" max="15" width="6" bestFit="1" customWidth="1"/>
    <col min="16" max="16" width="46.5703125" bestFit="1" customWidth="1"/>
    <col min="17" max="17" width="10" customWidth="1"/>
  </cols>
  <sheetData>
    <row r="1" spans="2:17" ht="18" x14ac:dyDescent="0.2">
      <c r="B1" s="11" t="s">
        <v>0</v>
      </c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1"/>
    </row>
    <row r="2" spans="2:17" x14ac:dyDescent="0.2">
      <c r="B2" s="1"/>
      <c r="C2" s="2"/>
      <c r="D2" s="2"/>
      <c r="E2" s="2"/>
      <c r="F2" s="2"/>
      <c r="G2" s="3"/>
      <c r="H2" s="14" t="s">
        <v>1</v>
      </c>
      <c r="I2" s="14"/>
      <c r="J2" s="14"/>
      <c r="K2" s="14"/>
      <c r="L2" s="14" t="s">
        <v>2</v>
      </c>
      <c r="M2" s="14"/>
      <c r="N2" s="14"/>
      <c r="O2" s="14"/>
      <c r="P2" s="5"/>
    </row>
    <row r="3" spans="2:17" ht="25.5" x14ac:dyDescent="0.2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>
        <v>1</v>
      </c>
      <c r="I3" s="4">
        <v>2</v>
      </c>
      <c r="J3" s="4">
        <v>3</v>
      </c>
      <c r="K3" s="4">
        <v>4</v>
      </c>
      <c r="L3" s="4" t="s">
        <v>9</v>
      </c>
      <c r="M3" s="4" t="s">
        <v>10</v>
      </c>
      <c r="N3" s="4" t="s">
        <v>11</v>
      </c>
      <c r="O3" s="4" t="s">
        <v>98</v>
      </c>
      <c r="P3" s="4" t="s">
        <v>12</v>
      </c>
    </row>
    <row r="4" spans="2:17" x14ac:dyDescent="0.2">
      <c r="B4" s="6">
        <v>1</v>
      </c>
      <c r="C4" s="7" t="s">
        <v>13</v>
      </c>
      <c r="D4" s="8" t="s">
        <v>14</v>
      </c>
      <c r="E4" s="7" t="s">
        <v>15</v>
      </c>
      <c r="F4" s="9">
        <v>15000</v>
      </c>
      <c r="G4" s="8">
        <v>5</v>
      </c>
      <c r="H4" s="8" t="s">
        <v>16</v>
      </c>
      <c r="I4" s="8" t="s">
        <v>17</v>
      </c>
      <c r="J4" s="8"/>
      <c r="K4" s="8"/>
      <c r="L4" s="9">
        <v>500</v>
      </c>
      <c r="M4" s="9">
        <v>0</v>
      </c>
      <c r="N4" s="9">
        <v>8000</v>
      </c>
      <c r="O4" s="9">
        <f>SUM(L4:N4)</f>
        <v>8500</v>
      </c>
      <c r="P4" s="7" t="s">
        <v>18</v>
      </c>
      <c r="Q4" s="10"/>
    </row>
    <row r="5" spans="2:17" x14ac:dyDescent="0.2">
      <c r="B5" s="6">
        <v>2</v>
      </c>
      <c r="C5" s="7" t="s">
        <v>19</v>
      </c>
      <c r="D5" s="8" t="s">
        <v>20</v>
      </c>
      <c r="E5" s="7" t="s">
        <v>21</v>
      </c>
      <c r="F5" s="9">
        <v>56</v>
      </c>
      <c r="G5" s="8">
        <v>1</v>
      </c>
      <c r="H5" s="8" t="s">
        <v>22</v>
      </c>
      <c r="I5" s="8"/>
      <c r="J5" s="8"/>
      <c r="K5" s="8"/>
      <c r="L5" s="9">
        <v>0</v>
      </c>
      <c r="M5" s="9">
        <v>0</v>
      </c>
      <c r="N5" s="9">
        <v>0</v>
      </c>
      <c r="O5" s="9">
        <f t="shared" ref="O5:O46" si="0">SUM(L5:N5)</f>
        <v>0</v>
      </c>
      <c r="P5" s="7" t="s">
        <v>23</v>
      </c>
      <c r="Q5" s="10"/>
    </row>
    <row r="6" spans="2:17" x14ac:dyDescent="0.2">
      <c r="B6" s="6">
        <v>3</v>
      </c>
      <c r="C6" s="7" t="s">
        <v>24</v>
      </c>
      <c r="D6" s="8" t="s">
        <v>20</v>
      </c>
      <c r="E6" s="7" t="s">
        <v>25</v>
      </c>
      <c r="F6" s="9">
        <v>72</v>
      </c>
      <c r="G6" s="8">
        <v>2</v>
      </c>
      <c r="H6" s="8" t="s">
        <v>22</v>
      </c>
      <c r="I6" s="8"/>
      <c r="J6" s="8"/>
      <c r="K6" s="8"/>
      <c r="L6" s="9">
        <v>0</v>
      </c>
      <c r="M6" s="9">
        <v>0</v>
      </c>
      <c r="N6" s="9">
        <v>5</v>
      </c>
      <c r="O6" s="9">
        <f t="shared" si="0"/>
        <v>5</v>
      </c>
      <c r="P6" s="7" t="s">
        <v>26</v>
      </c>
      <c r="Q6" s="10"/>
    </row>
    <row r="7" spans="2:17" x14ac:dyDescent="0.2">
      <c r="B7" s="6">
        <v>4</v>
      </c>
      <c r="C7" s="7" t="s">
        <v>27</v>
      </c>
      <c r="D7" s="8" t="s">
        <v>20</v>
      </c>
      <c r="E7" s="7" t="s">
        <v>15</v>
      </c>
      <c r="F7" s="9">
        <v>43</v>
      </c>
      <c r="G7" s="8">
        <v>1</v>
      </c>
      <c r="H7" s="8"/>
      <c r="I7" s="8"/>
      <c r="J7" s="8"/>
      <c r="K7" s="8"/>
      <c r="L7" s="9">
        <v>0</v>
      </c>
      <c r="M7" s="9">
        <v>0</v>
      </c>
      <c r="N7" s="9">
        <v>0</v>
      </c>
      <c r="O7" s="9">
        <f t="shared" si="0"/>
        <v>0</v>
      </c>
      <c r="P7" s="7" t="s">
        <v>28</v>
      </c>
      <c r="Q7" s="10"/>
    </row>
    <row r="8" spans="2:17" x14ac:dyDescent="0.2">
      <c r="B8" s="6">
        <v>5</v>
      </c>
      <c r="C8" s="7" t="s">
        <v>29</v>
      </c>
      <c r="D8" s="8" t="s">
        <v>20</v>
      </c>
      <c r="E8" s="7" t="s">
        <v>15</v>
      </c>
      <c r="F8" s="9">
        <v>81</v>
      </c>
      <c r="G8" s="8">
        <v>2</v>
      </c>
      <c r="H8" s="8" t="s">
        <v>30</v>
      </c>
      <c r="I8" s="8"/>
      <c r="J8" s="8"/>
      <c r="K8" s="8"/>
      <c r="L8" s="9">
        <v>0</v>
      </c>
      <c r="M8" s="9">
        <v>0</v>
      </c>
      <c r="N8" s="9">
        <v>10</v>
      </c>
      <c r="O8" s="9">
        <f t="shared" si="0"/>
        <v>10</v>
      </c>
      <c r="P8" s="7" t="s">
        <v>31</v>
      </c>
      <c r="Q8" s="10"/>
    </row>
    <row r="9" spans="2:17" x14ac:dyDescent="0.2">
      <c r="B9" s="6">
        <v>6</v>
      </c>
      <c r="C9" s="7" t="s">
        <v>32</v>
      </c>
      <c r="D9" s="8" t="s">
        <v>33</v>
      </c>
      <c r="E9" s="7" t="s">
        <v>15</v>
      </c>
      <c r="F9" s="9">
        <v>0</v>
      </c>
      <c r="G9" s="8">
        <v>0</v>
      </c>
      <c r="H9" s="8"/>
      <c r="I9" s="8"/>
      <c r="J9" s="8"/>
      <c r="K9" s="8"/>
      <c r="L9" s="9">
        <v>0</v>
      </c>
      <c r="M9" s="9">
        <v>0</v>
      </c>
      <c r="N9" s="9">
        <v>0</v>
      </c>
      <c r="O9" s="9">
        <f t="shared" si="0"/>
        <v>0</v>
      </c>
      <c r="P9" s="7" t="s">
        <v>34</v>
      </c>
      <c r="Q9" s="10"/>
    </row>
    <row r="10" spans="2:17" x14ac:dyDescent="0.2">
      <c r="B10" s="6">
        <v>7</v>
      </c>
      <c r="C10" s="7" t="s">
        <v>35</v>
      </c>
      <c r="D10" s="8" t="s">
        <v>36</v>
      </c>
      <c r="E10" s="7" t="s">
        <v>15</v>
      </c>
      <c r="F10" s="9">
        <v>4500</v>
      </c>
      <c r="G10" s="8">
        <v>3</v>
      </c>
      <c r="H10" s="8" t="s">
        <v>16</v>
      </c>
      <c r="I10" s="8" t="s">
        <v>37</v>
      </c>
      <c r="J10" s="8" t="s">
        <v>30</v>
      </c>
      <c r="K10" s="8"/>
      <c r="L10" s="9">
        <v>0</v>
      </c>
      <c r="M10" s="9">
        <v>0</v>
      </c>
      <c r="N10" s="9">
        <v>500</v>
      </c>
      <c r="O10" s="9">
        <f t="shared" si="0"/>
        <v>500</v>
      </c>
      <c r="P10" s="7" t="s">
        <v>38</v>
      </c>
      <c r="Q10" s="10"/>
    </row>
    <row r="11" spans="2:17" x14ac:dyDescent="0.2">
      <c r="B11" s="6">
        <v>8</v>
      </c>
      <c r="C11" s="7" t="s">
        <v>39</v>
      </c>
      <c r="D11" s="8" t="s">
        <v>20</v>
      </c>
      <c r="E11" s="7" t="s">
        <v>15</v>
      </c>
      <c r="F11" s="9">
        <v>52</v>
      </c>
      <c r="G11" s="8">
        <v>1</v>
      </c>
      <c r="H11" s="8" t="s">
        <v>40</v>
      </c>
      <c r="I11" s="8"/>
      <c r="J11" s="8"/>
      <c r="K11" s="8"/>
      <c r="L11" s="9">
        <v>0</v>
      </c>
      <c r="M11" s="9">
        <v>0</v>
      </c>
      <c r="N11" s="9">
        <v>0</v>
      </c>
      <c r="O11" s="9">
        <f t="shared" si="0"/>
        <v>0</v>
      </c>
      <c r="P11" s="7" t="s">
        <v>31</v>
      </c>
      <c r="Q11" s="10"/>
    </row>
    <row r="12" spans="2:17" x14ac:dyDescent="0.2">
      <c r="B12" s="6">
        <v>9</v>
      </c>
      <c r="C12" s="7" t="s">
        <v>41</v>
      </c>
      <c r="D12" s="8" t="s">
        <v>20</v>
      </c>
      <c r="E12" s="7" t="s">
        <v>15</v>
      </c>
      <c r="F12" s="9">
        <v>77</v>
      </c>
      <c r="G12" s="8">
        <v>1</v>
      </c>
      <c r="H12" s="8" t="s">
        <v>22</v>
      </c>
      <c r="I12" s="8"/>
      <c r="J12" s="8"/>
      <c r="K12" s="8"/>
      <c r="L12" s="9">
        <v>0</v>
      </c>
      <c r="M12" s="9">
        <v>0</v>
      </c>
      <c r="N12" s="9">
        <v>5</v>
      </c>
      <c r="O12" s="9">
        <f t="shared" si="0"/>
        <v>5</v>
      </c>
      <c r="P12" s="7" t="s">
        <v>31</v>
      </c>
      <c r="Q12" s="10"/>
    </row>
    <row r="13" spans="2:17" x14ac:dyDescent="0.2">
      <c r="B13" s="6">
        <v>10</v>
      </c>
      <c r="C13" s="7" t="s">
        <v>42</v>
      </c>
      <c r="D13" s="8" t="s">
        <v>14</v>
      </c>
      <c r="E13" s="7" t="s">
        <v>21</v>
      </c>
      <c r="F13" s="9">
        <v>8000</v>
      </c>
      <c r="G13" s="8">
        <v>4</v>
      </c>
      <c r="H13" s="8" t="s">
        <v>16</v>
      </c>
      <c r="I13" s="8" t="s">
        <v>17</v>
      </c>
      <c r="J13" s="8" t="s">
        <v>43</v>
      </c>
      <c r="K13" s="8" t="s">
        <v>44</v>
      </c>
      <c r="L13" s="9">
        <v>0</v>
      </c>
      <c r="M13" s="9">
        <v>200</v>
      </c>
      <c r="N13" s="9">
        <v>1250</v>
      </c>
      <c r="O13" s="9">
        <f t="shared" si="0"/>
        <v>1450</v>
      </c>
      <c r="P13" s="7" t="s">
        <v>45</v>
      </c>
      <c r="Q13" s="10"/>
    </row>
    <row r="14" spans="2:17" x14ac:dyDescent="0.2">
      <c r="B14" s="6">
        <v>11</v>
      </c>
      <c r="C14" s="7" t="s">
        <v>46</v>
      </c>
      <c r="D14" s="8" t="s">
        <v>33</v>
      </c>
      <c r="E14" s="7" t="s">
        <v>21</v>
      </c>
      <c r="F14" s="9">
        <v>2000</v>
      </c>
      <c r="G14" s="8">
        <v>3</v>
      </c>
      <c r="H14" s="8" t="s">
        <v>37</v>
      </c>
      <c r="I14" s="8" t="s">
        <v>30</v>
      </c>
      <c r="J14" s="8"/>
      <c r="K14" s="8"/>
      <c r="L14" s="9">
        <v>0</v>
      </c>
      <c r="M14" s="9">
        <v>20</v>
      </c>
      <c r="N14" s="9">
        <v>75</v>
      </c>
      <c r="O14" s="9">
        <f t="shared" si="0"/>
        <v>95</v>
      </c>
      <c r="P14" s="7" t="s">
        <v>47</v>
      </c>
      <c r="Q14" s="10"/>
    </row>
    <row r="15" spans="2:17" x14ac:dyDescent="0.2">
      <c r="B15" s="6">
        <v>12</v>
      </c>
      <c r="C15" s="7" t="s">
        <v>48</v>
      </c>
      <c r="D15" s="8" t="s">
        <v>49</v>
      </c>
      <c r="E15" s="7" t="s">
        <v>15</v>
      </c>
      <c r="F15" s="9">
        <v>650</v>
      </c>
      <c r="G15" s="8">
        <v>4</v>
      </c>
      <c r="H15" s="8" t="s">
        <v>50</v>
      </c>
      <c r="I15" s="8" t="s">
        <v>51</v>
      </c>
      <c r="J15" s="8"/>
      <c r="K15" s="8"/>
      <c r="L15" s="9">
        <v>0</v>
      </c>
      <c r="M15" s="9">
        <v>50</v>
      </c>
      <c r="N15" s="9">
        <v>200</v>
      </c>
      <c r="O15" s="9">
        <f t="shared" si="0"/>
        <v>250</v>
      </c>
      <c r="P15" s="7" t="s">
        <v>52</v>
      </c>
      <c r="Q15" s="10"/>
    </row>
    <row r="16" spans="2:17" x14ac:dyDescent="0.2">
      <c r="B16" s="6">
        <v>13</v>
      </c>
      <c r="C16" s="7" t="s">
        <v>53</v>
      </c>
      <c r="D16" s="8" t="s">
        <v>20</v>
      </c>
      <c r="E16" s="7" t="s">
        <v>15</v>
      </c>
      <c r="F16" s="9">
        <v>75</v>
      </c>
      <c r="G16" s="8">
        <v>2</v>
      </c>
      <c r="H16" s="8" t="s">
        <v>22</v>
      </c>
      <c r="I16" s="8"/>
      <c r="J16" s="8"/>
      <c r="K16" s="8"/>
      <c r="L16" s="9">
        <v>0</v>
      </c>
      <c r="M16" s="9">
        <v>0</v>
      </c>
      <c r="N16" s="9">
        <v>0</v>
      </c>
      <c r="O16" s="9">
        <f t="shared" si="0"/>
        <v>0</v>
      </c>
      <c r="P16" s="7" t="s">
        <v>31</v>
      </c>
      <c r="Q16" s="10"/>
    </row>
    <row r="17" spans="2:17" x14ac:dyDescent="0.2">
      <c r="B17" s="6">
        <v>14</v>
      </c>
      <c r="C17" s="7" t="s">
        <v>54</v>
      </c>
      <c r="D17" s="8" t="s">
        <v>20</v>
      </c>
      <c r="E17" s="7" t="s">
        <v>21</v>
      </c>
      <c r="F17" s="9">
        <v>67</v>
      </c>
      <c r="G17" s="8">
        <v>2</v>
      </c>
      <c r="H17" s="8" t="s">
        <v>30</v>
      </c>
      <c r="I17" s="8"/>
      <c r="J17" s="8"/>
      <c r="K17" s="8"/>
      <c r="L17" s="9">
        <v>0</v>
      </c>
      <c r="M17" s="9">
        <v>5</v>
      </c>
      <c r="N17" s="9">
        <v>0</v>
      </c>
      <c r="O17" s="9">
        <f t="shared" si="0"/>
        <v>5</v>
      </c>
      <c r="P17" s="7" t="s">
        <v>23</v>
      </c>
      <c r="Q17" s="10"/>
    </row>
    <row r="18" spans="2:17" x14ac:dyDescent="0.2">
      <c r="B18" s="6">
        <v>15</v>
      </c>
      <c r="C18" s="7" t="s">
        <v>55</v>
      </c>
      <c r="D18" s="8" t="s">
        <v>20</v>
      </c>
      <c r="E18" s="7" t="s">
        <v>25</v>
      </c>
      <c r="F18" s="9">
        <v>82</v>
      </c>
      <c r="G18" s="8">
        <v>3</v>
      </c>
      <c r="H18" s="8" t="s">
        <v>37</v>
      </c>
      <c r="I18" s="8"/>
      <c r="J18" s="8"/>
      <c r="K18" s="8"/>
      <c r="L18" s="9">
        <v>0</v>
      </c>
      <c r="M18" s="9">
        <v>0</v>
      </c>
      <c r="N18" s="9">
        <v>10</v>
      </c>
      <c r="O18" s="9">
        <f t="shared" si="0"/>
        <v>10</v>
      </c>
      <c r="P18" s="7" t="s">
        <v>26</v>
      </c>
      <c r="Q18" s="10"/>
    </row>
    <row r="19" spans="2:17" x14ac:dyDescent="0.2">
      <c r="B19" s="6">
        <v>16</v>
      </c>
      <c r="C19" s="7" t="s">
        <v>56</v>
      </c>
      <c r="D19" s="8" t="s">
        <v>20</v>
      </c>
      <c r="E19" s="7" t="s">
        <v>15</v>
      </c>
      <c r="F19" s="9">
        <v>53</v>
      </c>
      <c r="G19" s="8">
        <v>1</v>
      </c>
      <c r="H19" s="8"/>
      <c r="I19" s="8"/>
      <c r="J19" s="8"/>
      <c r="K19" s="8"/>
      <c r="L19" s="9">
        <v>0</v>
      </c>
      <c r="M19" s="9">
        <v>0</v>
      </c>
      <c r="N19" s="9">
        <v>0</v>
      </c>
      <c r="O19" s="9">
        <f t="shared" si="0"/>
        <v>0</v>
      </c>
      <c r="P19" s="7" t="s">
        <v>31</v>
      </c>
      <c r="Q19" s="10"/>
    </row>
    <row r="20" spans="2:17" x14ac:dyDescent="0.2">
      <c r="B20" s="6">
        <v>17</v>
      </c>
      <c r="C20" s="7" t="s">
        <v>57</v>
      </c>
      <c r="D20" s="8" t="s">
        <v>20</v>
      </c>
      <c r="E20" s="7" t="s">
        <v>15</v>
      </c>
      <c r="F20" s="9">
        <v>49</v>
      </c>
      <c r="G20" s="8">
        <v>1</v>
      </c>
      <c r="H20" s="8" t="s">
        <v>30</v>
      </c>
      <c r="I20" s="8"/>
      <c r="J20" s="8"/>
      <c r="K20" s="8"/>
      <c r="L20" s="9">
        <v>0</v>
      </c>
      <c r="M20" s="9">
        <v>0</v>
      </c>
      <c r="N20" s="9">
        <v>0</v>
      </c>
      <c r="O20" s="9">
        <f t="shared" si="0"/>
        <v>0</v>
      </c>
      <c r="P20" s="7" t="s">
        <v>31</v>
      </c>
      <c r="Q20" s="10"/>
    </row>
    <row r="21" spans="2:17" x14ac:dyDescent="0.2">
      <c r="B21" s="6">
        <v>18</v>
      </c>
      <c r="C21" s="7" t="s">
        <v>58</v>
      </c>
      <c r="D21" s="8" t="s">
        <v>20</v>
      </c>
      <c r="E21" s="7" t="s">
        <v>15</v>
      </c>
      <c r="F21" s="9">
        <v>72</v>
      </c>
      <c r="G21" s="8">
        <v>2</v>
      </c>
      <c r="H21" s="8" t="s">
        <v>22</v>
      </c>
      <c r="I21" s="8"/>
      <c r="J21" s="8"/>
      <c r="K21" s="8"/>
      <c r="L21" s="9">
        <v>0</v>
      </c>
      <c r="M21" s="9">
        <v>0</v>
      </c>
      <c r="N21" s="9">
        <v>10</v>
      </c>
      <c r="O21" s="9">
        <f t="shared" si="0"/>
        <v>10</v>
      </c>
      <c r="P21" s="7" t="s">
        <v>31</v>
      </c>
      <c r="Q21" s="10"/>
    </row>
    <row r="22" spans="2:17" x14ac:dyDescent="0.2">
      <c r="B22" s="6">
        <v>19</v>
      </c>
      <c r="C22" s="7" t="s">
        <v>59</v>
      </c>
      <c r="D22" s="8" t="s">
        <v>20</v>
      </c>
      <c r="E22" s="7" t="s">
        <v>15</v>
      </c>
      <c r="F22" s="9">
        <v>69</v>
      </c>
      <c r="G22" s="8">
        <v>2</v>
      </c>
      <c r="H22" s="8" t="s">
        <v>22</v>
      </c>
      <c r="I22" s="8"/>
      <c r="J22" s="8"/>
      <c r="K22" s="8"/>
      <c r="L22" s="9">
        <v>0</v>
      </c>
      <c r="M22" s="9">
        <v>0</v>
      </c>
      <c r="N22" s="9">
        <v>0</v>
      </c>
      <c r="O22" s="9">
        <f t="shared" si="0"/>
        <v>0</v>
      </c>
      <c r="P22" s="7" t="s">
        <v>31</v>
      </c>
      <c r="Q22" s="10"/>
    </row>
    <row r="23" spans="2:17" x14ac:dyDescent="0.2">
      <c r="B23" s="6">
        <v>20</v>
      </c>
      <c r="C23" s="7" t="s">
        <v>60</v>
      </c>
      <c r="D23" s="8" t="s">
        <v>20</v>
      </c>
      <c r="E23" s="7" t="s">
        <v>25</v>
      </c>
      <c r="F23" s="9">
        <v>57</v>
      </c>
      <c r="G23" s="8">
        <v>2</v>
      </c>
      <c r="H23" s="8" t="s">
        <v>22</v>
      </c>
      <c r="I23" s="8"/>
      <c r="J23" s="8"/>
      <c r="K23" s="8"/>
      <c r="L23" s="9">
        <v>0</v>
      </c>
      <c r="M23" s="9">
        <v>0</v>
      </c>
      <c r="N23" s="9">
        <v>5</v>
      </c>
      <c r="O23" s="9">
        <f t="shared" si="0"/>
        <v>5</v>
      </c>
      <c r="P23" s="7" t="s">
        <v>26</v>
      </c>
      <c r="Q23" s="10"/>
    </row>
    <row r="24" spans="2:17" x14ac:dyDescent="0.2">
      <c r="B24" s="6">
        <v>21</v>
      </c>
      <c r="C24" s="7" t="s">
        <v>61</v>
      </c>
      <c r="D24" s="8" t="s">
        <v>33</v>
      </c>
      <c r="E24" s="7" t="s">
        <v>15</v>
      </c>
      <c r="F24" s="9">
        <v>1200</v>
      </c>
      <c r="G24" s="8">
        <v>2</v>
      </c>
      <c r="H24" s="8" t="s">
        <v>16</v>
      </c>
      <c r="I24" s="8" t="s">
        <v>62</v>
      </c>
      <c r="J24" s="8"/>
      <c r="K24" s="8"/>
      <c r="L24" s="9">
        <v>0</v>
      </c>
      <c r="M24" s="9">
        <v>25</v>
      </c>
      <c r="N24" s="9">
        <v>100</v>
      </c>
      <c r="O24" s="9">
        <f t="shared" si="0"/>
        <v>125</v>
      </c>
      <c r="P24" s="7" t="s">
        <v>63</v>
      </c>
      <c r="Q24" s="10"/>
    </row>
    <row r="25" spans="2:17" x14ac:dyDescent="0.2">
      <c r="B25" s="6">
        <v>22</v>
      </c>
      <c r="C25" s="7" t="s">
        <v>64</v>
      </c>
      <c r="D25" s="8" t="s">
        <v>20</v>
      </c>
      <c r="E25" s="7" t="s">
        <v>15</v>
      </c>
      <c r="F25" s="9">
        <v>65</v>
      </c>
      <c r="G25" s="8">
        <v>1</v>
      </c>
      <c r="H25" s="8" t="s">
        <v>44</v>
      </c>
      <c r="I25" s="8"/>
      <c r="J25" s="8"/>
      <c r="K25" s="8"/>
      <c r="L25" s="9">
        <v>0</v>
      </c>
      <c r="M25" s="9">
        <v>0</v>
      </c>
      <c r="N25" s="9">
        <v>0</v>
      </c>
      <c r="O25" s="9">
        <f t="shared" si="0"/>
        <v>0</v>
      </c>
      <c r="P25" s="7" t="s">
        <v>31</v>
      </c>
      <c r="Q25" s="10"/>
    </row>
    <row r="26" spans="2:17" x14ac:dyDescent="0.2">
      <c r="B26" s="6">
        <v>23</v>
      </c>
      <c r="C26" s="7" t="s">
        <v>65</v>
      </c>
      <c r="D26" s="8" t="s">
        <v>20</v>
      </c>
      <c r="E26" s="7" t="s">
        <v>15</v>
      </c>
      <c r="F26" s="9">
        <v>58</v>
      </c>
      <c r="G26" s="8">
        <v>2</v>
      </c>
      <c r="H26" s="8" t="s">
        <v>22</v>
      </c>
      <c r="I26" s="8"/>
      <c r="J26" s="8"/>
      <c r="K26" s="8"/>
      <c r="L26" s="9">
        <v>0</v>
      </c>
      <c r="M26" s="9">
        <v>0</v>
      </c>
      <c r="N26" s="9">
        <v>0</v>
      </c>
      <c r="O26" s="9">
        <f t="shared" si="0"/>
        <v>0</v>
      </c>
      <c r="P26" s="7" t="s">
        <v>31</v>
      </c>
      <c r="Q26" s="10"/>
    </row>
    <row r="27" spans="2:17" x14ac:dyDescent="0.2">
      <c r="B27" s="6">
        <v>24</v>
      </c>
      <c r="C27" s="7" t="s">
        <v>66</v>
      </c>
      <c r="D27" s="8" t="s">
        <v>20</v>
      </c>
      <c r="E27" s="7" t="s">
        <v>25</v>
      </c>
      <c r="F27" s="9">
        <v>73</v>
      </c>
      <c r="G27" s="8">
        <v>2</v>
      </c>
      <c r="H27" s="8" t="s">
        <v>30</v>
      </c>
      <c r="I27" s="8"/>
      <c r="J27" s="8"/>
      <c r="K27" s="8"/>
      <c r="L27" s="9">
        <v>0</v>
      </c>
      <c r="M27" s="9">
        <v>0</v>
      </c>
      <c r="N27" s="9">
        <v>0</v>
      </c>
      <c r="O27" s="9">
        <f t="shared" si="0"/>
        <v>0</v>
      </c>
      <c r="P27" s="7" t="s">
        <v>26</v>
      </c>
      <c r="Q27" s="10"/>
    </row>
    <row r="28" spans="2:17" x14ac:dyDescent="0.2">
      <c r="B28" s="6">
        <v>25</v>
      </c>
      <c r="C28" s="7" t="s">
        <v>67</v>
      </c>
      <c r="D28" s="8" t="s">
        <v>20</v>
      </c>
      <c r="E28" s="7" t="s">
        <v>15</v>
      </c>
      <c r="F28" s="9">
        <v>81</v>
      </c>
      <c r="G28" s="8">
        <v>2</v>
      </c>
      <c r="H28" s="8" t="s">
        <v>22</v>
      </c>
      <c r="I28" s="8"/>
      <c r="J28" s="8"/>
      <c r="K28" s="8"/>
      <c r="L28" s="9">
        <v>0</v>
      </c>
      <c r="M28" s="9">
        <v>10</v>
      </c>
      <c r="N28" s="9">
        <v>0</v>
      </c>
      <c r="O28" s="9">
        <f t="shared" si="0"/>
        <v>10</v>
      </c>
      <c r="P28" s="7" t="s">
        <v>31</v>
      </c>
      <c r="Q28" s="10"/>
    </row>
    <row r="29" spans="2:17" x14ac:dyDescent="0.2">
      <c r="B29" s="6">
        <v>26</v>
      </c>
      <c r="C29" s="7" t="s">
        <v>68</v>
      </c>
      <c r="D29" s="8" t="s">
        <v>20</v>
      </c>
      <c r="E29" s="7" t="s">
        <v>15</v>
      </c>
      <c r="F29" s="9">
        <v>74</v>
      </c>
      <c r="G29" s="8">
        <v>2</v>
      </c>
      <c r="H29" s="8" t="s">
        <v>30</v>
      </c>
      <c r="I29" s="8"/>
      <c r="J29" s="8"/>
      <c r="K29" s="8"/>
      <c r="L29" s="9">
        <v>0</v>
      </c>
      <c r="M29" s="9">
        <v>5</v>
      </c>
      <c r="N29" s="9">
        <v>0</v>
      </c>
      <c r="O29" s="9">
        <f t="shared" si="0"/>
        <v>5</v>
      </c>
      <c r="P29" s="7" t="s">
        <v>28</v>
      </c>
      <c r="Q29" s="10"/>
    </row>
    <row r="30" spans="2:17" x14ac:dyDescent="0.2">
      <c r="B30" s="6">
        <v>27</v>
      </c>
      <c r="C30" s="7" t="s">
        <v>69</v>
      </c>
      <c r="D30" s="8" t="s">
        <v>20</v>
      </c>
      <c r="E30" s="7" t="s">
        <v>15</v>
      </c>
      <c r="F30" s="9">
        <v>52</v>
      </c>
      <c r="G30" s="8">
        <v>1</v>
      </c>
      <c r="H30" s="8"/>
      <c r="I30" s="8"/>
      <c r="J30" s="8"/>
      <c r="K30" s="8"/>
      <c r="L30" s="9">
        <v>0</v>
      </c>
      <c r="M30" s="9">
        <v>0</v>
      </c>
      <c r="N30" s="9">
        <v>0</v>
      </c>
      <c r="O30" s="9">
        <f t="shared" si="0"/>
        <v>0</v>
      </c>
      <c r="P30" s="7" t="s">
        <v>31</v>
      </c>
      <c r="Q30" s="10"/>
    </row>
    <row r="31" spans="2:17" x14ac:dyDescent="0.2">
      <c r="B31" s="6">
        <v>28</v>
      </c>
      <c r="C31" s="7" t="s">
        <v>70</v>
      </c>
      <c r="D31" s="8" t="s">
        <v>20</v>
      </c>
      <c r="E31" s="7" t="s">
        <v>15</v>
      </c>
      <c r="F31" s="9">
        <v>35</v>
      </c>
      <c r="G31" s="8">
        <v>1</v>
      </c>
      <c r="H31" s="8" t="s">
        <v>22</v>
      </c>
      <c r="I31" s="8"/>
      <c r="J31" s="8"/>
      <c r="K31" s="8"/>
      <c r="L31" s="9">
        <v>0</v>
      </c>
      <c r="M31" s="9">
        <v>0</v>
      </c>
      <c r="N31" s="9">
        <v>0</v>
      </c>
      <c r="O31" s="9">
        <f t="shared" si="0"/>
        <v>0</v>
      </c>
      <c r="P31" s="7" t="s">
        <v>28</v>
      </c>
      <c r="Q31" s="10"/>
    </row>
    <row r="32" spans="2:17" x14ac:dyDescent="0.2">
      <c r="B32" s="6">
        <v>29</v>
      </c>
      <c r="C32" s="7" t="s">
        <v>71</v>
      </c>
      <c r="D32" s="8" t="s">
        <v>20</v>
      </c>
      <c r="E32" s="7" t="s">
        <v>21</v>
      </c>
      <c r="F32" s="9">
        <v>35</v>
      </c>
      <c r="G32" s="8">
        <v>2</v>
      </c>
      <c r="H32" s="8" t="s">
        <v>22</v>
      </c>
      <c r="I32" s="8"/>
      <c r="J32" s="8"/>
      <c r="K32" s="8"/>
      <c r="L32" s="9">
        <v>0</v>
      </c>
      <c r="M32" s="9">
        <v>0</v>
      </c>
      <c r="N32" s="9">
        <v>0</v>
      </c>
      <c r="O32" s="9">
        <f t="shared" si="0"/>
        <v>0</v>
      </c>
      <c r="P32" s="7" t="s">
        <v>72</v>
      </c>
      <c r="Q32" s="10"/>
    </row>
    <row r="33" spans="2:17" x14ac:dyDescent="0.2">
      <c r="B33" s="6">
        <v>30</v>
      </c>
      <c r="C33" s="7" t="s">
        <v>73</v>
      </c>
      <c r="D33" s="8" t="s">
        <v>20</v>
      </c>
      <c r="E33" s="7" t="s">
        <v>21</v>
      </c>
      <c r="F33" s="9">
        <v>57</v>
      </c>
      <c r="G33" s="8">
        <v>1</v>
      </c>
      <c r="H33" s="8" t="s">
        <v>22</v>
      </c>
      <c r="I33" s="8"/>
      <c r="J33" s="8"/>
      <c r="K33" s="8"/>
      <c r="L33" s="9">
        <v>0</v>
      </c>
      <c r="M33" s="9">
        <v>0</v>
      </c>
      <c r="N33" s="9">
        <v>0</v>
      </c>
      <c r="O33" s="9">
        <f t="shared" si="0"/>
        <v>0</v>
      </c>
      <c r="P33" s="7" t="s">
        <v>23</v>
      </c>
      <c r="Q33" s="10"/>
    </row>
    <row r="34" spans="2:17" x14ac:dyDescent="0.2">
      <c r="B34" s="6">
        <v>31</v>
      </c>
      <c r="C34" s="7" t="s">
        <v>74</v>
      </c>
      <c r="D34" s="8" t="s">
        <v>20</v>
      </c>
      <c r="E34" s="7" t="s">
        <v>15</v>
      </c>
      <c r="F34" s="9">
        <v>42</v>
      </c>
      <c r="G34" s="8">
        <v>1</v>
      </c>
      <c r="H34" s="8"/>
      <c r="I34" s="8"/>
      <c r="J34" s="8"/>
      <c r="K34" s="8"/>
      <c r="L34" s="9">
        <v>0</v>
      </c>
      <c r="M34" s="9">
        <v>0</v>
      </c>
      <c r="N34" s="9">
        <v>0</v>
      </c>
      <c r="O34" s="9">
        <f t="shared" si="0"/>
        <v>0</v>
      </c>
      <c r="P34" s="7" t="s">
        <v>31</v>
      </c>
      <c r="Q34" s="10"/>
    </row>
    <row r="35" spans="2:17" x14ac:dyDescent="0.2">
      <c r="B35" s="6">
        <v>32</v>
      </c>
      <c r="C35" s="7" t="s">
        <v>75</v>
      </c>
      <c r="D35" s="8" t="s">
        <v>20</v>
      </c>
      <c r="E35" s="7" t="s">
        <v>15</v>
      </c>
      <c r="F35" s="9">
        <v>88</v>
      </c>
      <c r="G35" s="8">
        <v>2</v>
      </c>
      <c r="H35" s="8" t="s">
        <v>37</v>
      </c>
      <c r="I35" s="8"/>
      <c r="J35" s="8"/>
      <c r="K35" s="8"/>
      <c r="L35" s="9">
        <v>0</v>
      </c>
      <c r="M35" s="9">
        <v>0</v>
      </c>
      <c r="N35" s="9">
        <v>0</v>
      </c>
      <c r="O35" s="9">
        <f t="shared" si="0"/>
        <v>0</v>
      </c>
      <c r="P35" s="7" t="s">
        <v>31</v>
      </c>
      <c r="Q35" s="10"/>
    </row>
    <row r="36" spans="2:17" x14ac:dyDescent="0.2">
      <c r="B36" s="6">
        <v>33</v>
      </c>
      <c r="C36" s="7" t="s">
        <v>76</v>
      </c>
      <c r="D36" s="8" t="s">
        <v>20</v>
      </c>
      <c r="E36" s="7" t="s">
        <v>21</v>
      </c>
      <c r="F36" s="9">
        <v>54</v>
      </c>
      <c r="G36" s="8">
        <v>2</v>
      </c>
      <c r="H36" s="8"/>
      <c r="I36" s="8"/>
      <c r="J36" s="8"/>
      <c r="K36" s="8"/>
      <c r="L36" s="9">
        <v>0</v>
      </c>
      <c r="M36" s="9">
        <v>0</v>
      </c>
      <c r="N36" s="9">
        <v>0</v>
      </c>
      <c r="O36" s="9">
        <f t="shared" si="0"/>
        <v>0</v>
      </c>
      <c r="P36" s="7" t="s">
        <v>77</v>
      </c>
      <c r="Q36" s="10"/>
    </row>
    <row r="37" spans="2:17" x14ac:dyDescent="0.2">
      <c r="B37" s="6">
        <v>34</v>
      </c>
      <c r="C37" s="7" t="s">
        <v>78</v>
      </c>
      <c r="D37" s="8" t="s">
        <v>20</v>
      </c>
      <c r="E37" s="7" t="s">
        <v>15</v>
      </c>
      <c r="F37" s="9">
        <v>38</v>
      </c>
      <c r="G37" s="8">
        <v>1</v>
      </c>
      <c r="H37" s="8" t="s">
        <v>22</v>
      </c>
      <c r="I37" s="8"/>
      <c r="J37" s="8"/>
      <c r="K37" s="8"/>
      <c r="L37" s="9">
        <v>0</v>
      </c>
      <c r="M37" s="9">
        <v>0</v>
      </c>
      <c r="N37" s="9">
        <v>0</v>
      </c>
      <c r="O37" s="9">
        <f t="shared" si="0"/>
        <v>0</v>
      </c>
      <c r="P37" s="7" t="s">
        <v>31</v>
      </c>
      <c r="Q37" s="10"/>
    </row>
    <row r="38" spans="2:17" x14ac:dyDescent="0.2">
      <c r="B38" s="6">
        <v>35</v>
      </c>
      <c r="C38" s="7" t="s">
        <v>79</v>
      </c>
      <c r="D38" s="8" t="s">
        <v>20</v>
      </c>
      <c r="E38" s="7" t="s">
        <v>21</v>
      </c>
      <c r="F38" s="9">
        <v>61</v>
      </c>
      <c r="G38" s="8">
        <v>2</v>
      </c>
      <c r="H38" s="8" t="s">
        <v>22</v>
      </c>
      <c r="I38" s="8"/>
      <c r="J38" s="8"/>
      <c r="K38" s="8"/>
      <c r="L38" s="9">
        <v>0</v>
      </c>
      <c r="M38" s="9">
        <v>0</v>
      </c>
      <c r="N38" s="9">
        <v>5</v>
      </c>
      <c r="O38" s="9">
        <f t="shared" si="0"/>
        <v>5</v>
      </c>
      <c r="P38" s="7" t="s">
        <v>72</v>
      </c>
      <c r="Q38" s="10"/>
    </row>
    <row r="39" spans="2:17" x14ac:dyDescent="0.2">
      <c r="B39" s="6">
        <v>36</v>
      </c>
      <c r="C39" s="7" t="s">
        <v>80</v>
      </c>
      <c r="D39" s="8" t="s">
        <v>20</v>
      </c>
      <c r="E39" s="7" t="s">
        <v>15</v>
      </c>
      <c r="F39" s="9">
        <v>85</v>
      </c>
      <c r="G39" s="8">
        <v>2</v>
      </c>
      <c r="H39" s="8" t="s">
        <v>22</v>
      </c>
      <c r="I39" s="8"/>
      <c r="J39" s="8"/>
      <c r="K39" s="8"/>
      <c r="L39" s="9">
        <v>0</v>
      </c>
      <c r="M39" s="9">
        <v>0</v>
      </c>
      <c r="N39" s="9">
        <v>5</v>
      </c>
      <c r="O39" s="9">
        <f t="shared" si="0"/>
        <v>5</v>
      </c>
      <c r="P39" s="7" t="s">
        <v>28</v>
      </c>
      <c r="Q39" s="10"/>
    </row>
    <row r="40" spans="2:17" x14ac:dyDescent="0.2">
      <c r="B40" s="6">
        <v>37</v>
      </c>
      <c r="C40" s="7" t="s">
        <v>81</v>
      </c>
      <c r="D40" s="8" t="s">
        <v>20</v>
      </c>
      <c r="E40" s="7" t="s">
        <v>15</v>
      </c>
      <c r="F40" s="9">
        <v>0</v>
      </c>
      <c r="G40" s="8">
        <v>2</v>
      </c>
      <c r="H40" s="8" t="s">
        <v>37</v>
      </c>
      <c r="I40" s="8"/>
      <c r="J40" s="8"/>
      <c r="K40" s="8"/>
      <c r="L40" s="9">
        <v>0</v>
      </c>
      <c r="M40" s="9">
        <v>0</v>
      </c>
      <c r="N40" s="9">
        <v>0</v>
      </c>
      <c r="O40" s="9">
        <f t="shared" si="0"/>
        <v>0</v>
      </c>
      <c r="P40" s="7" t="s">
        <v>82</v>
      </c>
      <c r="Q40" s="10"/>
    </row>
    <row r="41" spans="2:17" x14ac:dyDescent="0.2">
      <c r="B41" s="6">
        <v>38</v>
      </c>
      <c r="C41" s="7" t="s">
        <v>83</v>
      </c>
      <c r="D41" s="8" t="s">
        <v>20</v>
      </c>
      <c r="E41" s="7" t="s">
        <v>21</v>
      </c>
      <c r="F41" s="9">
        <v>53</v>
      </c>
      <c r="G41" s="8">
        <v>1</v>
      </c>
      <c r="H41" s="8" t="s">
        <v>30</v>
      </c>
      <c r="I41" s="8"/>
      <c r="J41" s="8"/>
      <c r="K41" s="8"/>
      <c r="L41" s="9">
        <v>0</v>
      </c>
      <c r="M41" s="9">
        <v>0</v>
      </c>
      <c r="N41" s="9">
        <v>0</v>
      </c>
      <c r="O41" s="9">
        <f t="shared" si="0"/>
        <v>0</v>
      </c>
      <c r="P41" s="7" t="s">
        <v>72</v>
      </c>
      <c r="Q41" s="10"/>
    </row>
    <row r="42" spans="2:17" x14ac:dyDescent="0.2">
      <c r="B42" s="6">
        <v>39</v>
      </c>
      <c r="C42" s="7" t="s">
        <v>84</v>
      </c>
      <c r="D42" s="8" t="s">
        <v>20</v>
      </c>
      <c r="E42" s="7" t="s">
        <v>15</v>
      </c>
      <c r="F42" s="9">
        <v>52</v>
      </c>
      <c r="G42" s="8">
        <v>2</v>
      </c>
      <c r="H42" s="8" t="s">
        <v>85</v>
      </c>
      <c r="I42" s="8"/>
      <c r="J42" s="8"/>
      <c r="K42" s="8"/>
      <c r="L42" s="9">
        <v>0</v>
      </c>
      <c r="M42" s="9">
        <v>0</v>
      </c>
      <c r="N42" s="9">
        <v>0</v>
      </c>
      <c r="O42" s="9">
        <f t="shared" si="0"/>
        <v>0</v>
      </c>
      <c r="P42" s="7" t="s">
        <v>31</v>
      </c>
      <c r="Q42" s="10"/>
    </row>
    <row r="43" spans="2:17" x14ac:dyDescent="0.2">
      <c r="B43" s="6">
        <v>40</v>
      </c>
      <c r="C43" s="7" t="s">
        <v>86</v>
      </c>
      <c r="D43" s="8" t="s">
        <v>20</v>
      </c>
      <c r="E43" s="7" t="s">
        <v>21</v>
      </c>
      <c r="F43" s="9">
        <v>61</v>
      </c>
      <c r="G43" s="8">
        <v>2</v>
      </c>
      <c r="H43" s="8" t="s">
        <v>37</v>
      </c>
      <c r="I43" s="8"/>
      <c r="J43" s="8"/>
      <c r="K43" s="8"/>
      <c r="L43" s="9">
        <v>0</v>
      </c>
      <c r="M43" s="9">
        <v>0</v>
      </c>
      <c r="N43" s="9">
        <v>5</v>
      </c>
      <c r="O43" s="9">
        <f t="shared" si="0"/>
        <v>5</v>
      </c>
      <c r="P43" s="7" t="s">
        <v>23</v>
      </c>
      <c r="Q43" s="10"/>
    </row>
    <row r="44" spans="2:17" x14ac:dyDescent="0.2">
      <c r="B44" s="6">
        <v>41</v>
      </c>
      <c r="C44" s="7" t="s">
        <v>87</v>
      </c>
      <c r="D44" s="8" t="s">
        <v>20</v>
      </c>
      <c r="E44" s="7" t="s">
        <v>15</v>
      </c>
      <c r="F44" s="9">
        <v>72</v>
      </c>
      <c r="G44" s="8">
        <v>2</v>
      </c>
      <c r="H44" s="8" t="s">
        <v>16</v>
      </c>
      <c r="I44" s="8" t="s">
        <v>88</v>
      </c>
      <c r="J44" s="8"/>
      <c r="K44" s="8"/>
      <c r="L44" s="9">
        <v>0</v>
      </c>
      <c r="M44" s="9">
        <v>0</v>
      </c>
      <c r="N44" s="9">
        <v>0</v>
      </c>
      <c r="O44" s="9">
        <f t="shared" si="0"/>
        <v>0</v>
      </c>
      <c r="P44" s="7" t="s">
        <v>89</v>
      </c>
      <c r="Q44" s="10"/>
    </row>
    <row r="45" spans="2:17" x14ac:dyDescent="0.2">
      <c r="B45" s="6">
        <v>42</v>
      </c>
      <c r="C45" s="7" t="s">
        <v>90</v>
      </c>
      <c r="D45" s="8" t="s">
        <v>91</v>
      </c>
      <c r="E45" s="7" t="s">
        <v>25</v>
      </c>
      <c r="F45" s="9">
        <v>200</v>
      </c>
      <c r="G45" s="8">
        <v>4</v>
      </c>
      <c r="H45" s="8" t="s">
        <v>17</v>
      </c>
      <c r="I45" s="8"/>
      <c r="J45" s="8"/>
      <c r="K45" s="8"/>
      <c r="L45" s="9">
        <v>50</v>
      </c>
      <c r="M45" s="9">
        <v>100</v>
      </c>
      <c r="N45" s="9">
        <v>0</v>
      </c>
      <c r="O45" s="9">
        <f t="shared" si="0"/>
        <v>150</v>
      </c>
      <c r="P45" s="7" t="s">
        <v>92</v>
      </c>
      <c r="Q45" s="10"/>
    </row>
    <row r="46" spans="2:17" x14ac:dyDescent="0.2">
      <c r="B46" s="6">
        <v>43</v>
      </c>
      <c r="C46" s="7" t="s">
        <v>93</v>
      </c>
      <c r="D46" s="8" t="s">
        <v>91</v>
      </c>
      <c r="E46" s="7" t="s">
        <v>94</v>
      </c>
      <c r="F46" s="9">
        <v>300</v>
      </c>
      <c r="G46" s="8">
        <v>4</v>
      </c>
      <c r="H46" s="8" t="s">
        <v>17</v>
      </c>
      <c r="I46" s="8"/>
      <c r="J46" s="8"/>
      <c r="K46" s="8"/>
      <c r="L46" s="9">
        <v>0</v>
      </c>
      <c r="M46" s="9">
        <v>0</v>
      </c>
      <c r="N46" s="9">
        <v>200</v>
      </c>
      <c r="O46" s="9">
        <f t="shared" si="0"/>
        <v>200</v>
      </c>
      <c r="P46" s="7" t="s">
        <v>92</v>
      </c>
      <c r="Q46" s="10"/>
    </row>
    <row r="47" spans="2:17" x14ac:dyDescent="0.2">
      <c r="B47" s="13" t="s">
        <v>95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9" spans="2:5" x14ac:dyDescent="0.2">
      <c r="B49" s="16" t="s">
        <v>102</v>
      </c>
      <c r="C49" s="16"/>
      <c r="D49" s="16"/>
      <c r="E49" s="16"/>
    </row>
    <row r="50" spans="2:5" x14ac:dyDescent="0.2">
      <c r="B50" s="16"/>
      <c r="C50" s="16"/>
      <c r="D50" s="16"/>
      <c r="E50" s="16"/>
    </row>
    <row r="52" spans="2:5" x14ac:dyDescent="0.2">
      <c r="B52" s="16" t="s">
        <v>104</v>
      </c>
      <c r="C52" s="16"/>
      <c r="D52" s="16"/>
      <c r="E52" s="16"/>
    </row>
    <row r="53" spans="2:5" x14ac:dyDescent="0.2">
      <c r="B53" s="16"/>
      <c r="C53" s="16"/>
      <c r="D53" s="16"/>
      <c r="E53" s="16"/>
    </row>
    <row r="54" spans="2:5" x14ac:dyDescent="0.2">
      <c r="B54" s="16"/>
      <c r="C54" s="16"/>
      <c r="D54" s="16"/>
      <c r="E54" s="16"/>
    </row>
    <row r="55" spans="2:5" ht="1.7" customHeight="1" x14ac:dyDescent="0.2">
      <c r="B55" s="16"/>
      <c r="C55" s="16"/>
      <c r="D55" s="16"/>
      <c r="E55" s="16"/>
    </row>
    <row r="56" spans="2:5" x14ac:dyDescent="0.2">
      <c r="B56" s="16" t="s">
        <v>96</v>
      </c>
      <c r="C56" s="16"/>
      <c r="D56" s="16"/>
      <c r="E56" s="16"/>
    </row>
    <row r="57" spans="2:5" x14ac:dyDescent="0.2">
      <c r="B57" s="16"/>
      <c r="C57" s="16"/>
      <c r="D57" s="16"/>
      <c r="E57" s="16"/>
    </row>
    <row r="58" spans="2:5" x14ac:dyDescent="0.2">
      <c r="B58" s="16" t="s">
        <v>106</v>
      </c>
      <c r="C58" s="16"/>
      <c r="D58" s="16"/>
      <c r="E58" s="16"/>
    </row>
    <row r="59" spans="2:5" x14ac:dyDescent="0.2">
      <c r="B59" s="16"/>
      <c r="C59" s="16"/>
      <c r="D59" s="16"/>
      <c r="E59" s="16"/>
    </row>
    <row r="60" spans="2:5" x14ac:dyDescent="0.2">
      <c r="B60" s="16" t="s">
        <v>107</v>
      </c>
      <c r="C60" s="16"/>
      <c r="D60" s="16"/>
      <c r="E60" s="16"/>
    </row>
    <row r="61" spans="2:5" x14ac:dyDescent="0.2">
      <c r="B61" s="16"/>
      <c r="C61" s="16"/>
      <c r="D61" s="16"/>
      <c r="E61" s="16"/>
    </row>
    <row r="62" spans="2:5" x14ac:dyDescent="0.2">
      <c r="B62" s="16" t="s">
        <v>97</v>
      </c>
      <c r="C62" s="16"/>
      <c r="D62" s="16"/>
      <c r="E62" s="16"/>
    </row>
    <row r="63" spans="2:5" x14ac:dyDescent="0.2">
      <c r="B63" s="16"/>
      <c r="C63" s="16"/>
      <c r="D63" s="16"/>
      <c r="E63" s="16"/>
    </row>
    <row r="64" spans="2:5" x14ac:dyDescent="0.2">
      <c r="B64" s="16" t="s">
        <v>99</v>
      </c>
      <c r="C64" s="16"/>
      <c r="D64" s="16"/>
      <c r="E64" s="16"/>
    </row>
    <row r="65" spans="2:5" x14ac:dyDescent="0.2">
      <c r="B65" s="16"/>
      <c r="C65" s="16"/>
      <c r="D65" s="16"/>
      <c r="E65" s="16"/>
    </row>
    <row r="66" spans="2:5" x14ac:dyDescent="0.2">
      <c r="B66" s="16"/>
      <c r="C66" s="16"/>
      <c r="D66" s="16"/>
      <c r="E66" s="16"/>
    </row>
    <row r="67" spans="2:5" x14ac:dyDescent="0.2">
      <c r="B67" s="16" t="s">
        <v>105</v>
      </c>
      <c r="C67" s="16"/>
      <c r="D67" s="16"/>
      <c r="E67" s="16"/>
    </row>
    <row r="68" spans="2:5" x14ac:dyDescent="0.2">
      <c r="B68" s="16"/>
      <c r="C68" s="16"/>
      <c r="D68" s="16"/>
      <c r="E68" s="16"/>
    </row>
    <row r="69" spans="2:5" x14ac:dyDescent="0.2">
      <c r="B69" s="16"/>
      <c r="C69" s="16"/>
      <c r="D69" s="16"/>
      <c r="E69" s="16"/>
    </row>
    <row r="70" spans="2:5" x14ac:dyDescent="0.2">
      <c r="B70" s="16" t="s">
        <v>100</v>
      </c>
      <c r="C70" s="16"/>
      <c r="D70" s="16"/>
      <c r="E70" s="16"/>
    </row>
    <row r="71" spans="2:5" x14ac:dyDescent="0.2">
      <c r="B71" s="16"/>
      <c r="C71" s="16"/>
      <c r="D71" s="16"/>
      <c r="E71" s="16"/>
    </row>
    <row r="72" spans="2:5" x14ac:dyDescent="0.2">
      <c r="B72" s="16" t="s">
        <v>101</v>
      </c>
      <c r="C72" s="16"/>
      <c r="D72" s="16"/>
      <c r="E72" s="16"/>
    </row>
    <row r="73" spans="2:5" x14ac:dyDescent="0.2">
      <c r="B73" s="16"/>
      <c r="C73" s="16"/>
      <c r="D73" s="16"/>
      <c r="E73" s="16"/>
    </row>
    <row r="74" spans="2:5" x14ac:dyDescent="0.2">
      <c r="B74" s="16"/>
      <c r="C74" s="16"/>
      <c r="D74" s="16"/>
      <c r="E74" s="16"/>
    </row>
    <row r="75" spans="2:5" x14ac:dyDescent="0.2">
      <c r="B75" s="16" t="s">
        <v>103</v>
      </c>
      <c r="C75" s="16"/>
      <c r="D75" s="16"/>
      <c r="E75" s="16"/>
    </row>
    <row r="76" spans="2:5" x14ac:dyDescent="0.2">
      <c r="B76" s="16"/>
      <c r="C76" s="16"/>
      <c r="D76" s="16"/>
      <c r="E76" s="16"/>
    </row>
    <row r="77" spans="2:5" ht="37.35" customHeight="1" x14ac:dyDescent="0.2">
      <c r="B77" s="15"/>
      <c r="C77" s="15"/>
      <c r="D77" s="15"/>
      <c r="E77" s="15"/>
    </row>
  </sheetData>
  <mergeCells count="16">
    <mergeCell ref="B1:P1"/>
    <mergeCell ref="B47:P47"/>
    <mergeCell ref="H2:K2"/>
    <mergeCell ref="L2:O2"/>
    <mergeCell ref="B77:E77"/>
    <mergeCell ref="B75:E76"/>
    <mergeCell ref="B70:E71"/>
    <mergeCell ref="B72:E74"/>
    <mergeCell ref="B49:E50"/>
    <mergeCell ref="B60:E61"/>
    <mergeCell ref="B62:E63"/>
    <mergeCell ref="B64:E66"/>
    <mergeCell ref="B52:E55"/>
    <mergeCell ref="B56:E57"/>
    <mergeCell ref="B58:E59"/>
    <mergeCell ref="B67:E69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139E-2FAD-49E4-89B6-33C71531784E}">
  <dimension ref="A3:B8"/>
  <sheetViews>
    <sheetView workbookViewId="0">
      <selection activeCell="A3" sqref="A3"/>
    </sheetView>
  </sheetViews>
  <sheetFormatPr defaultRowHeight="12.75" x14ac:dyDescent="0.2"/>
  <cols>
    <col min="1" max="1" width="42.28515625" bestFit="1" customWidth="1"/>
    <col min="2" max="2" width="20.85546875" bestFit="1" customWidth="1"/>
  </cols>
  <sheetData>
    <row r="3" spans="1:2" x14ac:dyDescent="0.2">
      <c r="A3" s="17" t="s">
        <v>108</v>
      </c>
      <c r="B3" t="s">
        <v>113</v>
      </c>
    </row>
    <row r="4" spans="1:2" x14ac:dyDescent="0.2">
      <c r="A4" s="18" t="s">
        <v>15</v>
      </c>
      <c r="B4" s="19">
        <v>27</v>
      </c>
    </row>
    <row r="5" spans="1:2" x14ac:dyDescent="0.2">
      <c r="A5" s="18" t="s">
        <v>25</v>
      </c>
      <c r="B5" s="19">
        <v>5</v>
      </c>
    </row>
    <row r="6" spans="1:2" x14ac:dyDescent="0.2">
      <c r="A6" s="18" t="s">
        <v>94</v>
      </c>
      <c r="B6" s="19">
        <v>1</v>
      </c>
    </row>
    <row r="7" spans="1:2" x14ac:dyDescent="0.2">
      <c r="A7" s="18" t="s">
        <v>21</v>
      </c>
      <c r="B7" s="19">
        <v>10</v>
      </c>
    </row>
    <row r="8" spans="1:2" x14ac:dyDescent="0.2">
      <c r="A8" s="18" t="s">
        <v>109</v>
      </c>
      <c r="B8" s="19">
        <v>43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35BB-F80D-4439-9645-E8AAFD42C1B2}">
  <dimension ref="A3:H9"/>
  <sheetViews>
    <sheetView workbookViewId="0">
      <selection activeCell="A3" sqref="A3"/>
    </sheetView>
  </sheetViews>
  <sheetFormatPr defaultRowHeight="12.75" x14ac:dyDescent="0.2"/>
  <cols>
    <col min="1" max="1" width="42.28515625" bestFit="1" customWidth="1"/>
    <col min="2" max="2" width="17.7109375" bestFit="1" customWidth="1"/>
    <col min="3" max="4" width="3" bestFit="1" customWidth="1"/>
    <col min="5" max="7" width="2" bestFit="1" customWidth="1"/>
    <col min="8" max="8" width="15.140625" bestFit="1" customWidth="1"/>
  </cols>
  <sheetData>
    <row r="3" spans="1:8" x14ac:dyDescent="0.2">
      <c r="A3" s="17" t="s">
        <v>113</v>
      </c>
      <c r="B3" s="17" t="s">
        <v>110</v>
      </c>
    </row>
    <row r="4" spans="1:8" x14ac:dyDescent="0.2">
      <c r="A4" s="17" t="s">
        <v>108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109</v>
      </c>
    </row>
    <row r="5" spans="1:8" x14ac:dyDescent="0.2">
      <c r="A5" s="18" t="s">
        <v>15</v>
      </c>
      <c r="B5" s="19">
        <v>1</v>
      </c>
      <c r="C5" s="19">
        <v>10</v>
      </c>
      <c r="D5" s="19">
        <v>13</v>
      </c>
      <c r="E5" s="19">
        <v>1</v>
      </c>
      <c r="F5" s="19">
        <v>1</v>
      </c>
      <c r="G5" s="19">
        <v>1</v>
      </c>
      <c r="H5" s="19">
        <v>27</v>
      </c>
    </row>
    <row r="6" spans="1:8" x14ac:dyDescent="0.2">
      <c r="A6" s="18" t="s">
        <v>25</v>
      </c>
      <c r="B6" s="19"/>
      <c r="C6" s="19"/>
      <c r="D6" s="19">
        <v>3</v>
      </c>
      <c r="E6" s="19">
        <v>1</v>
      </c>
      <c r="F6" s="19">
        <v>1</v>
      </c>
      <c r="G6" s="19"/>
      <c r="H6" s="19">
        <v>5</v>
      </c>
    </row>
    <row r="7" spans="1:8" x14ac:dyDescent="0.2">
      <c r="A7" s="18" t="s">
        <v>94</v>
      </c>
      <c r="B7" s="19"/>
      <c r="C7" s="19"/>
      <c r="D7" s="19"/>
      <c r="E7" s="19"/>
      <c r="F7" s="19">
        <v>1</v>
      </c>
      <c r="G7" s="19"/>
      <c r="H7" s="19">
        <v>1</v>
      </c>
    </row>
    <row r="8" spans="1:8" x14ac:dyDescent="0.2">
      <c r="A8" s="18" t="s">
        <v>21</v>
      </c>
      <c r="B8" s="19"/>
      <c r="C8" s="19">
        <v>3</v>
      </c>
      <c r="D8" s="19">
        <v>5</v>
      </c>
      <c r="E8" s="19">
        <v>1</v>
      </c>
      <c r="F8" s="19">
        <v>1</v>
      </c>
      <c r="G8" s="19"/>
      <c r="H8" s="19">
        <v>10</v>
      </c>
    </row>
    <row r="9" spans="1:8" x14ac:dyDescent="0.2">
      <c r="A9" s="18" t="s">
        <v>109</v>
      </c>
      <c r="B9" s="19">
        <v>1</v>
      </c>
      <c r="C9" s="19">
        <v>13</v>
      </c>
      <c r="D9" s="19">
        <v>21</v>
      </c>
      <c r="E9" s="19">
        <v>3</v>
      </c>
      <c r="F9" s="19">
        <v>4</v>
      </c>
      <c r="G9" s="19">
        <v>1</v>
      </c>
      <c r="H9" s="19">
        <v>43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2077-6E1F-47DF-A358-DAC655302E71}">
  <dimension ref="A1:D5"/>
  <sheetViews>
    <sheetView workbookViewId="0">
      <selection activeCell="C21" sqref="C21"/>
    </sheetView>
  </sheetViews>
  <sheetFormatPr defaultRowHeight="12.75" x14ac:dyDescent="0.2"/>
  <cols>
    <col min="1" max="1" width="20.85546875" bestFit="1" customWidth="1"/>
    <col min="2" max="2" width="18.7109375" bestFit="1" customWidth="1"/>
    <col min="3" max="3" width="34.140625" bestFit="1" customWidth="1"/>
    <col min="4" max="5" width="15.140625" bestFit="1" customWidth="1"/>
    <col min="6" max="7" width="2" bestFit="1" customWidth="1"/>
    <col min="8" max="8" width="15.140625" bestFit="1" customWidth="1"/>
  </cols>
  <sheetData>
    <row r="1" spans="1:4" x14ac:dyDescent="0.2">
      <c r="A1" s="17" t="s">
        <v>8</v>
      </c>
      <c r="B1" t="s">
        <v>114</v>
      </c>
    </row>
    <row r="3" spans="1:4" x14ac:dyDescent="0.2">
      <c r="B3" s="17" t="s">
        <v>110</v>
      </c>
    </row>
    <row r="4" spans="1:4" x14ac:dyDescent="0.2">
      <c r="B4" t="s">
        <v>15</v>
      </c>
      <c r="C4" t="s">
        <v>21</v>
      </c>
      <c r="D4" t="s">
        <v>109</v>
      </c>
    </row>
    <row r="5" spans="1:4" x14ac:dyDescent="0.2">
      <c r="A5" t="s">
        <v>113</v>
      </c>
      <c r="B5" s="19">
        <v>3</v>
      </c>
      <c r="C5" s="19">
        <v>2</v>
      </c>
      <c r="D5" s="19">
        <v>5</v>
      </c>
    </row>
  </sheetData>
  <pageMargins left="0.7" right="0.7" top="0.75" bottom="0.75" header="0.3" footer="0.3"/>
  <customProperties>
    <customPr name="Ibp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208D-6E37-451B-A98E-FBD64FBB8A54}">
  <dimension ref="A1:E8"/>
  <sheetViews>
    <sheetView workbookViewId="0">
      <selection activeCell="A3" sqref="A3"/>
    </sheetView>
  </sheetViews>
  <sheetFormatPr defaultRowHeight="12.75" x14ac:dyDescent="0.2"/>
  <cols>
    <col min="1" max="1" width="30.7109375" bestFit="1" customWidth="1"/>
    <col min="2" max="2" width="17.7109375" bestFit="1" customWidth="1"/>
    <col min="3" max="3" width="3" bestFit="1" customWidth="1"/>
    <col min="4" max="4" width="2" bestFit="1" customWidth="1"/>
    <col min="5" max="5" width="15.140625" bestFit="1" customWidth="1"/>
    <col min="6" max="7" width="2" bestFit="1" customWidth="1"/>
    <col min="8" max="8" width="15.140625" bestFit="1" customWidth="1"/>
  </cols>
  <sheetData>
    <row r="1" spans="1:5" x14ac:dyDescent="0.2">
      <c r="A1" s="17" t="s">
        <v>5</v>
      </c>
      <c r="B1" t="s">
        <v>20</v>
      </c>
    </row>
    <row r="3" spans="1:5" x14ac:dyDescent="0.2">
      <c r="A3" s="17" t="s">
        <v>113</v>
      </c>
      <c r="B3" s="17" t="s">
        <v>110</v>
      </c>
    </row>
    <row r="4" spans="1:5" x14ac:dyDescent="0.2">
      <c r="A4" s="17" t="s">
        <v>108</v>
      </c>
      <c r="B4">
        <v>1</v>
      </c>
      <c r="C4">
        <v>2</v>
      </c>
      <c r="D4">
        <v>3</v>
      </c>
      <c r="E4" t="s">
        <v>109</v>
      </c>
    </row>
    <row r="5" spans="1:5" x14ac:dyDescent="0.2">
      <c r="A5" s="18" t="s">
        <v>15</v>
      </c>
      <c r="B5" s="19">
        <v>10</v>
      </c>
      <c r="C5" s="19">
        <v>12</v>
      </c>
      <c r="D5" s="19"/>
      <c r="E5" s="19">
        <v>22</v>
      </c>
    </row>
    <row r="6" spans="1:5" x14ac:dyDescent="0.2">
      <c r="A6" s="18" t="s">
        <v>25</v>
      </c>
      <c r="B6" s="19"/>
      <c r="C6" s="19">
        <v>3</v>
      </c>
      <c r="D6" s="19">
        <v>1</v>
      </c>
      <c r="E6" s="19">
        <v>4</v>
      </c>
    </row>
    <row r="7" spans="1:5" x14ac:dyDescent="0.2">
      <c r="A7" s="18" t="s">
        <v>21</v>
      </c>
      <c r="B7" s="19">
        <v>3</v>
      </c>
      <c r="C7" s="19">
        <v>5</v>
      </c>
      <c r="D7" s="19"/>
      <c r="E7" s="19">
        <v>8</v>
      </c>
    </row>
    <row r="8" spans="1:5" x14ac:dyDescent="0.2">
      <c r="A8" s="18" t="s">
        <v>109</v>
      </c>
      <c r="B8" s="19">
        <v>13</v>
      </c>
      <c r="C8" s="19">
        <v>20</v>
      </c>
      <c r="D8" s="19">
        <v>1</v>
      </c>
      <c r="E8" s="19">
        <v>34</v>
      </c>
    </row>
  </sheetData>
  <pageMargins left="0.7" right="0.7" top="0.75" bottom="0.75" header="0.3" footer="0.3"/>
  <customProperties>
    <customPr name="Ibp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DAB8-9600-439B-A65F-A8011CF44DBA}">
  <dimension ref="A3:D7"/>
  <sheetViews>
    <sheetView workbookViewId="0">
      <selection activeCell="M10" sqref="M10"/>
    </sheetView>
  </sheetViews>
  <sheetFormatPr defaultRowHeight="12.75" x14ac:dyDescent="0.2"/>
  <cols>
    <col min="1" max="1" width="42.28515625" bestFit="1" customWidth="1"/>
    <col min="2" max="2" width="17.7109375" bestFit="1" customWidth="1"/>
    <col min="3" max="3" width="5.140625" bestFit="1" customWidth="1"/>
    <col min="4" max="4" width="15.140625" bestFit="1" customWidth="1"/>
    <col min="5" max="5" width="12.140625" bestFit="1" customWidth="1"/>
    <col min="6" max="6" width="7" bestFit="1" customWidth="1"/>
    <col min="7" max="7" width="12" bestFit="1" customWidth="1"/>
    <col min="8" max="8" width="15.140625" bestFit="1" customWidth="1"/>
  </cols>
  <sheetData>
    <row r="3" spans="1:4" x14ac:dyDescent="0.2">
      <c r="A3" s="17" t="s">
        <v>115</v>
      </c>
      <c r="B3" s="17" t="s">
        <v>110</v>
      </c>
    </row>
    <row r="4" spans="1:4" x14ac:dyDescent="0.2">
      <c r="A4" s="17" t="s">
        <v>108</v>
      </c>
      <c r="B4" t="s">
        <v>91</v>
      </c>
      <c r="C4" t="s">
        <v>20</v>
      </c>
      <c r="D4" t="s">
        <v>109</v>
      </c>
    </row>
    <row r="5" spans="1:4" x14ac:dyDescent="0.2">
      <c r="A5" s="18" t="s">
        <v>25</v>
      </c>
      <c r="B5" s="19">
        <v>200</v>
      </c>
      <c r="C5" s="19">
        <v>71</v>
      </c>
      <c r="D5" s="19">
        <v>96.8</v>
      </c>
    </row>
    <row r="6" spans="1:4" x14ac:dyDescent="0.2">
      <c r="A6" s="18" t="s">
        <v>94</v>
      </c>
      <c r="B6" s="19">
        <v>300</v>
      </c>
      <c r="C6" s="19"/>
      <c r="D6" s="19">
        <v>300</v>
      </c>
    </row>
    <row r="7" spans="1:4" x14ac:dyDescent="0.2">
      <c r="A7" s="18" t="s">
        <v>109</v>
      </c>
      <c r="B7" s="19">
        <v>250</v>
      </c>
      <c r="C7" s="19">
        <v>71</v>
      </c>
      <c r="D7" s="19">
        <v>130.66666666666666</v>
      </c>
    </row>
  </sheetData>
  <pageMargins left="0.7" right="0.7" top="0.75" bottom="0.75" header="0.3" footer="0.3"/>
  <customProperties>
    <customPr name="IbpWorksheetKeyString_GU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64F0-594E-4716-ACA9-AEDEC684EF00}">
  <dimension ref="A3:B7"/>
  <sheetViews>
    <sheetView workbookViewId="0">
      <selection activeCell="L31" sqref="L31"/>
    </sheetView>
  </sheetViews>
  <sheetFormatPr defaultRowHeight="12.75" x14ac:dyDescent="0.2"/>
  <cols>
    <col min="1" max="1" width="17.85546875" bestFit="1" customWidth="1"/>
    <col min="2" max="2" width="16.140625" bestFit="1" customWidth="1"/>
  </cols>
  <sheetData>
    <row r="3" spans="1:2" x14ac:dyDescent="0.2">
      <c r="A3" s="17" t="s">
        <v>108</v>
      </c>
      <c r="B3" t="s">
        <v>117</v>
      </c>
    </row>
    <row r="4" spans="1:2" x14ac:dyDescent="0.2">
      <c r="A4" s="18" t="s">
        <v>91</v>
      </c>
      <c r="B4" s="19">
        <v>175</v>
      </c>
    </row>
    <row r="5" spans="1:2" x14ac:dyDescent="0.2">
      <c r="A5" s="18" t="s">
        <v>49</v>
      </c>
      <c r="B5" s="19">
        <v>250</v>
      </c>
    </row>
    <row r="6" spans="1:2" x14ac:dyDescent="0.2">
      <c r="A6" s="18" t="s">
        <v>36</v>
      </c>
      <c r="B6" s="19">
        <v>500</v>
      </c>
    </row>
    <row r="7" spans="1:2" x14ac:dyDescent="0.2">
      <c r="A7" s="18" t="s">
        <v>109</v>
      </c>
      <c r="B7" s="19">
        <v>275</v>
      </c>
    </row>
  </sheetData>
  <pageMargins left="0.7" right="0.7" top="0.75" bottom="0.75" header="0.3" footer="0.3"/>
  <customProperties>
    <customPr name="Ibp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01B3-A4AF-4425-979F-F5F428193801}">
  <dimension ref="A1:E8"/>
  <sheetViews>
    <sheetView workbookViewId="0">
      <selection activeCell="B29" sqref="B29"/>
    </sheetView>
  </sheetViews>
  <sheetFormatPr defaultRowHeight="12.75" x14ac:dyDescent="0.2"/>
  <cols>
    <col min="1" max="1" width="42.28515625" bestFit="1" customWidth="1"/>
    <col min="2" max="2" width="18.7109375" bestFit="1" customWidth="1"/>
    <col min="3" max="3" width="18.28515625" bestFit="1" customWidth="1"/>
    <col min="4" max="4" width="13.42578125" bestFit="1" customWidth="1"/>
    <col min="5" max="5" width="14.28515625" bestFit="1" customWidth="1"/>
    <col min="6" max="6" width="18" bestFit="1" customWidth="1"/>
    <col min="7" max="7" width="18.28515625" bestFit="1" customWidth="1"/>
    <col min="8" max="8" width="14.28515625" bestFit="1" customWidth="1"/>
    <col min="9" max="9" width="18" bestFit="1" customWidth="1"/>
    <col min="10" max="10" width="18.28515625" bestFit="1" customWidth="1"/>
    <col min="11" max="11" width="14.28515625" bestFit="1" customWidth="1"/>
    <col min="12" max="12" width="18" bestFit="1" customWidth="1"/>
    <col min="13" max="13" width="18.28515625" bestFit="1" customWidth="1"/>
    <col min="14" max="14" width="22" bestFit="1" customWidth="1"/>
    <col min="15" max="15" width="25.7109375" bestFit="1" customWidth="1"/>
    <col min="16" max="16" width="26" bestFit="1" customWidth="1"/>
    <col min="17" max="18" width="18" bestFit="1" customWidth="1"/>
    <col min="19" max="19" width="21.7109375" bestFit="1" customWidth="1"/>
    <col min="20" max="20" width="22" bestFit="1" customWidth="1"/>
    <col min="21" max="21" width="25.7109375" bestFit="1" customWidth="1"/>
    <col min="22" max="22" width="15.140625" bestFit="1" customWidth="1"/>
    <col min="23" max="23" width="8.85546875" bestFit="1" customWidth="1"/>
    <col min="24" max="24" width="5.5703125" bestFit="1" customWidth="1"/>
    <col min="25" max="25" width="7.85546875" bestFit="1" customWidth="1"/>
    <col min="26" max="26" width="9.85546875" bestFit="1" customWidth="1"/>
    <col min="27" max="27" width="15.140625" bestFit="1" customWidth="1"/>
  </cols>
  <sheetData>
    <row r="1" spans="1:5" x14ac:dyDescent="0.2">
      <c r="A1" s="17" t="s">
        <v>8</v>
      </c>
      <c r="B1" t="s">
        <v>114</v>
      </c>
    </row>
    <row r="3" spans="1:5" x14ac:dyDescent="0.2">
      <c r="A3" s="17" t="s">
        <v>108</v>
      </c>
      <c r="B3" t="s">
        <v>118</v>
      </c>
      <c r="C3" t="s">
        <v>119</v>
      </c>
      <c r="D3" t="s">
        <v>120</v>
      </c>
      <c r="E3" t="s">
        <v>116</v>
      </c>
    </row>
    <row r="4" spans="1:5" x14ac:dyDescent="0.2">
      <c r="A4" s="18" t="s">
        <v>15</v>
      </c>
      <c r="B4" s="19">
        <v>500</v>
      </c>
      <c r="C4" s="19">
        <v>50</v>
      </c>
      <c r="D4" s="19">
        <v>8200</v>
      </c>
      <c r="E4" s="19">
        <v>8750</v>
      </c>
    </row>
    <row r="5" spans="1:5" x14ac:dyDescent="0.2">
      <c r="A5" s="18" t="s">
        <v>25</v>
      </c>
      <c r="B5" s="19">
        <v>50</v>
      </c>
      <c r="C5" s="19">
        <v>100</v>
      </c>
      <c r="D5" s="19">
        <v>0</v>
      </c>
      <c r="E5" s="19">
        <v>150</v>
      </c>
    </row>
    <row r="6" spans="1:5" x14ac:dyDescent="0.2">
      <c r="A6" s="18" t="s">
        <v>94</v>
      </c>
      <c r="B6" s="19">
        <v>0</v>
      </c>
      <c r="C6" s="19">
        <v>0</v>
      </c>
      <c r="D6" s="19">
        <v>200</v>
      </c>
      <c r="E6" s="19">
        <v>200</v>
      </c>
    </row>
    <row r="7" spans="1:5" x14ac:dyDescent="0.2">
      <c r="A7" s="18" t="s">
        <v>21</v>
      </c>
      <c r="B7" s="19">
        <v>0</v>
      </c>
      <c r="C7" s="19">
        <v>200</v>
      </c>
      <c r="D7" s="19">
        <v>1250</v>
      </c>
      <c r="E7" s="19">
        <v>1450</v>
      </c>
    </row>
    <row r="8" spans="1:5" x14ac:dyDescent="0.2">
      <c r="A8" s="18" t="s">
        <v>109</v>
      </c>
      <c r="B8" s="19">
        <v>550</v>
      </c>
      <c r="C8" s="19">
        <v>350</v>
      </c>
      <c r="D8" s="19">
        <v>9650</v>
      </c>
      <c r="E8" s="19">
        <v>10550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E4CB-7AFB-4BE0-BE7F-761C312DF06E}">
  <dimension ref="A3:E17"/>
  <sheetViews>
    <sheetView workbookViewId="0">
      <selection activeCell="C27" sqref="C27"/>
    </sheetView>
  </sheetViews>
  <sheetFormatPr defaultRowHeight="12.75" x14ac:dyDescent="0.2"/>
  <cols>
    <col min="1" max="1" width="35.140625" bestFit="1" customWidth="1"/>
    <col min="2" max="2" width="19.85546875" bestFit="1" customWidth="1"/>
    <col min="3" max="3" width="20.140625" bestFit="1" customWidth="1"/>
    <col min="4" max="4" width="15.28515625" bestFit="1" customWidth="1"/>
    <col min="5" max="5" width="16.140625" bestFit="1" customWidth="1"/>
  </cols>
  <sheetData>
    <row r="3" spans="1:5" x14ac:dyDescent="0.2">
      <c r="A3" s="17" t="s">
        <v>108</v>
      </c>
      <c r="B3" t="s">
        <v>121</v>
      </c>
      <c r="C3" t="s">
        <v>122</v>
      </c>
      <c r="D3" t="s">
        <v>123</v>
      </c>
      <c r="E3" t="s">
        <v>117</v>
      </c>
    </row>
    <row r="4" spans="1:5" x14ac:dyDescent="0.2">
      <c r="A4" s="18" t="s">
        <v>14</v>
      </c>
      <c r="B4" s="19">
        <v>250</v>
      </c>
      <c r="C4" s="19">
        <v>100</v>
      </c>
      <c r="D4" s="19">
        <v>4625</v>
      </c>
      <c r="E4" s="19">
        <v>4975</v>
      </c>
    </row>
    <row r="5" spans="1:5" x14ac:dyDescent="0.2">
      <c r="A5" s="20" t="s">
        <v>15</v>
      </c>
      <c r="B5" s="19">
        <v>500</v>
      </c>
      <c r="C5" s="19">
        <v>0</v>
      </c>
      <c r="D5" s="19">
        <v>8000</v>
      </c>
      <c r="E5" s="19">
        <v>8500</v>
      </c>
    </row>
    <row r="6" spans="1:5" x14ac:dyDescent="0.2">
      <c r="A6" s="20" t="s">
        <v>21</v>
      </c>
      <c r="B6" s="19">
        <v>0</v>
      </c>
      <c r="C6" s="19">
        <v>200</v>
      </c>
      <c r="D6" s="19">
        <v>1250</v>
      </c>
      <c r="E6" s="19">
        <v>1450</v>
      </c>
    </row>
    <row r="7" spans="1:5" x14ac:dyDescent="0.2">
      <c r="A7" s="18" t="s">
        <v>49</v>
      </c>
      <c r="B7" s="19">
        <v>0</v>
      </c>
      <c r="C7" s="19">
        <v>50</v>
      </c>
      <c r="D7" s="19">
        <v>200</v>
      </c>
      <c r="E7" s="19">
        <v>250</v>
      </c>
    </row>
    <row r="8" spans="1:5" x14ac:dyDescent="0.2">
      <c r="A8" s="20" t="s">
        <v>15</v>
      </c>
      <c r="B8" s="19">
        <v>0</v>
      </c>
      <c r="C8" s="19">
        <v>50</v>
      </c>
      <c r="D8" s="19">
        <v>200</v>
      </c>
      <c r="E8" s="19">
        <v>250</v>
      </c>
    </row>
    <row r="9" spans="1:5" x14ac:dyDescent="0.2">
      <c r="A9" s="18" t="s">
        <v>33</v>
      </c>
      <c r="B9" s="19">
        <v>0</v>
      </c>
      <c r="C9" s="19">
        <v>15</v>
      </c>
      <c r="D9" s="19">
        <v>58.333333333333336</v>
      </c>
      <c r="E9" s="19">
        <v>73.333333333333329</v>
      </c>
    </row>
    <row r="10" spans="1:5" x14ac:dyDescent="0.2">
      <c r="A10" s="20" t="s">
        <v>15</v>
      </c>
      <c r="B10" s="19">
        <v>0</v>
      </c>
      <c r="C10" s="19">
        <v>12.5</v>
      </c>
      <c r="D10" s="19">
        <v>50</v>
      </c>
      <c r="E10" s="19">
        <v>62.5</v>
      </c>
    </row>
    <row r="11" spans="1:5" x14ac:dyDescent="0.2">
      <c r="A11" s="20" t="s">
        <v>21</v>
      </c>
      <c r="B11" s="19">
        <v>0</v>
      </c>
      <c r="C11" s="19">
        <v>20</v>
      </c>
      <c r="D11" s="19">
        <v>75</v>
      </c>
      <c r="E11" s="19">
        <v>95</v>
      </c>
    </row>
    <row r="12" spans="1:5" x14ac:dyDescent="0.2">
      <c r="A12" s="18" t="s">
        <v>36</v>
      </c>
      <c r="B12" s="19">
        <v>0</v>
      </c>
      <c r="C12" s="19">
        <v>0</v>
      </c>
      <c r="D12" s="19">
        <v>500</v>
      </c>
      <c r="E12" s="19">
        <v>500</v>
      </c>
    </row>
    <row r="13" spans="1:5" x14ac:dyDescent="0.2">
      <c r="A13" s="20" t="s">
        <v>15</v>
      </c>
      <c r="B13" s="19">
        <v>0</v>
      </c>
      <c r="C13" s="19">
        <v>0</v>
      </c>
      <c r="D13" s="19">
        <v>500</v>
      </c>
      <c r="E13" s="19">
        <v>500</v>
      </c>
    </row>
    <row r="14" spans="1:5" x14ac:dyDescent="0.2">
      <c r="A14" s="18" t="s">
        <v>20</v>
      </c>
      <c r="B14" s="19">
        <v>0</v>
      </c>
      <c r="C14" s="19">
        <v>0.66666666666666663</v>
      </c>
      <c r="D14" s="19">
        <v>1.3333333333333333</v>
      </c>
      <c r="E14" s="19">
        <v>2</v>
      </c>
    </row>
    <row r="15" spans="1:5" x14ac:dyDescent="0.2">
      <c r="A15" s="20" t="s">
        <v>15</v>
      </c>
      <c r="B15" s="19">
        <v>0</v>
      </c>
      <c r="C15" s="19">
        <v>0.68181818181818177</v>
      </c>
      <c r="D15" s="19">
        <v>1.3636363636363635</v>
      </c>
      <c r="E15" s="19">
        <v>2.0454545454545454</v>
      </c>
    </row>
    <row r="16" spans="1:5" x14ac:dyDescent="0.2">
      <c r="A16" s="20" t="s">
        <v>21</v>
      </c>
      <c r="B16" s="19">
        <v>0</v>
      </c>
      <c r="C16" s="19">
        <v>0.625</v>
      </c>
      <c r="D16" s="19">
        <v>1.25</v>
      </c>
      <c r="E16" s="19">
        <v>1.875</v>
      </c>
    </row>
    <row r="17" spans="1:5" x14ac:dyDescent="0.2">
      <c r="A17" s="18" t="s">
        <v>109</v>
      </c>
      <c r="B17" s="19">
        <v>13.513513513513514</v>
      </c>
      <c r="C17" s="19">
        <v>8.513513513513514</v>
      </c>
      <c r="D17" s="19">
        <v>274.72972972972974</v>
      </c>
      <c r="E17" s="19">
        <v>296.75675675675677</v>
      </c>
    </row>
  </sheetData>
  <pageMargins left="0.7" right="0.7" top="0.75" bottom="0.75" header="0.3" footer="0.3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  <vt:lpstr>zad10</vt:lpstr>
      <vt:lpstr>Tabela przestawna</vt:lpstr>
    </vt:vector>
  </TitlesOfParts>
  <Company>ZST w Mikołowie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OB s.2. Tabela przestawna - ćwiczenia</dc:title>
  <dc:creator>Arkadiusz Kruczek</dc:creator>
  <cp:lastModifiedBy>Róża Wójcicka (191307)</cp:lastModifiedBy>
  <dcterms:created xsi:type="dcterms:W3CDTF">2004-04-07T08:33:47Z</dcterms:created>
  <dcterms:modified xsi:type="dcterms:W3CDTF">2023-12-04T11:38:50Z</dcterms:modified>
</cp:coreProperties>
</file>