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alynbathrick/Desktop/R Projects/SBDO_ms_2/sbdo_tracks_home/raw_data/"/>
    </mc:Choice>
  </mc:AlternateContent>
  <xr:revisionPtr revIDLastSave="0" documentId="13_ncr:1_{52F681C0-F7CD-B242-8DF8-F63DC9471583}" xr6:coauthVersionLast="47" xr6:coauthVersionMax="47" xr10:uidLastSave="{00000000-0000-0000-0000-000000000000}"/>
  <bookViews>
    <workbookView xWindow="1200" yWindow="840" windowWidth="28640" windowHeight="16120" xr2:uid="{86CF75BE-258C-4D4E-AF14-5007053FED3C}"/>
  </bookViews>
  <sheets>
    <sheet name="Sheet1" sheetId="1" r:id="rId1"/>
    <sheet name="set_up_neg_binom" sheetId="2" r:id="rId2"/>
  </sheets>
  <definedNames>
    <definedName name="_xlnm._FilterDatabase" localSheetId="0" hidden="1">Sheet1!$A$1:$AG$17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10" i="1"/>
  <c r="I3" i="1"/>
  <c r="I7" i="1"/>
  <c r="I11" i="1"/>
  <c r="I16" i="1"/>
  <c r="I6" i="1"/>
  <c r="I9" i="1"/>
  <c r="I12" i="1"/>
  <c r="I13" i="1"/>
  <c r="I14" i="1"/>
  <c r="I15" i="1"/>
  <c r="I2" i="1"/>
  <c r="I17" i="1"/>
  <c r="I8" i="1"/>
  <c r="L4" i="1"/>
  <c r="L5" i="1"/>
  <c r="L10" i="1"/>
  <c r="L3" i="1"/>
  <c r="L7" i="1"/>
  <c r="L11" i="1"/>
  <c r="L16" i="1"/>
  <c r="L6" i="1"/>
  <c r="L9" i="1"/>
  <c r="L12" i="1"/>
  <c r="L13" i="1"/>
  <c r="L14" i="1"/>
  <c r="L15" i="1"/>
  <c r="L2" i="1"/>
  <c r="L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tc={7307207E-6DF2-A749-BC2E-ED3CD458C600}</author>
    <author>tc={23531AF8-383E-9E40-91BB-B5161CCF1A45}</author>
    <author>tc={92312632-F1F4-334C-9AAF-14ED78B92B96}</author>
  </authors>
  <commentList>
    <comment ref="A9" authorId="0" shapeId="0" xr:uid="{7307207E-6DF2-A749-BC2E-ED3CD458C6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bird did a quick trip down the peninsula (150 km) and back. Exclude?? If we include that as the dep day, there is a 5 day gap.
</t>
      </text>
    </comment>
    <comment ref="A13" authorId="1" shapeId="0" xr:uid="{23531AF8-383E-9E40-91BB-B5161CCF1A45}">
      <text>
        <t>[Threaded comment]
Your version of Excel allows you to read this threaded comment; however, any edits to it will get removed if the file is opened in a newer version of Excel. Learn more: https://go.microsoft.com/fwlink/?linkid=870924
Comment:
    5 day gap, but then 2 points a day apart. I want to say this bird left 6/29, given the pace it was moving in the next two points</t>
      </text>
    </comment>
    <comment ref="A15" authorId="2" shapeId="0" xr:uid="{92312632-F1F4-334C-9AAF-14ED78B92B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Same as 233820
</t>
      </text>
    </comment>
  </commentList>
</comments>
</file>

<file path=xl/sharedStrings.xml><?xml version="1.0" encoding="utf-8"?>
<sst xmlns="http://schemas.openxmlformats.org/spreadsheetml/2006/main" count="74" uniqueCount="40">
  <si>
    <t>id</t>
  </si>
  <si>
    <t>site</t>
  </si>
  <si>
    <t>year</t>
  </si>
  <si>
    <t>tw_0</t>
  </si>
  <si>
    <t>tw_1</t>
  </si>
  <si>
    <t>tw_2</t>
  </si>
  <si>
    <t>tw_3</t>
  </si>
  <si>
    <t>tw_4</t>
  </si>
  <si>
    <t>tw_5</t>
  </si>
  <si>
    <t>tw_6</t>
  </si>
  <si>
    <t>tw_7</t>
  </si>
  <si>
    <t>lat</t>
  </si>
  <si>
    <t>jday_0</t>
  </si>
  <si>
    <t>jday_1</t>
  </si>
  <si>
    <t>jday_2</t>
  </si>
  <si>
    <t>jday_3</t>
  </si>
  <si>
    <t>jday_4</t>
  </si>
  <si>
    <t>jday_5</t>
  </si>
  <si>
    <t>jday_6</t>
  </si>
  <si>
    <t>jday_7</t>
  </si>
  <si>
    <t>long</t>
  </si>
  <si>
    <t>Beluga</t>
  </si>
  <si>
    <t>KS</t>
  </si>
  <si>
    <t>win_long</t>
  </si>
  <si>
    <t>win_lat</t>
  </si>
  <si>
    <t>dep_date_model</t>
  </si>
  <si>
    <t>days_btw_home</t>
  </si>
  <si>
    <t>km_day</t>
  </si>
  <si>
    <t>dist_to_next_km</t>
  </si>
  <si>
    <t>dep</t>
  </si>
  <si>
    <t>tw</t>
  </si>
  <si>
    <t>day before dep</t>
  </si>
  <si>
    <t>max_ws</t>
  </si>
  <si>
    <t>dep_day_hand_1</t>
  </si>
  <si>
    <t>dep_day_hand_2</t>
  </si>
  <si>
    <t>last_GPS_date_home_UTC</t>
  </si>
  <si>
    <t>last_GPS_home_AK</t>
  </si>
  <si>
    <t>dep_day_hand_3</t>
  </si>
  <si>
    <t>dep_day_hand_4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</si>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</sst>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;@"/>
    <numFmt numFmtId="168" formatCode="yyyy\-mm\-dd;\ hh:mm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zy Bathrick" id="{7B10F5AC-81BB-714E-B8C0-22203F21E4A0}" userId="S::rebathrick@umass.edu::2172c95f-6543-43e3-8911-2804a08d596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3-04-04T20:24:44.52" personId="{7B10F5AC-81BB-714E-B8C0-22203F21E4A0}" id="{7307207E-6DF2-A749-BC2E-ED3CD458C600}">
    <text xml:space="preserve">This bird did a quick trip down the peninsula (150 km) and back. Exclude?? If we include that as the dep day, there is a 5 day gap.
</text>
  </threadedComment>
  <threadedComment ref="A13" dT="2023-04-04T20:30:06.99" personId="{7B10F5AC-81BB-714E-B8C0-22203F21E4A0}" id="{23531AF8-383E-9E40-91BB-B5161CCF1A45}">
    <text>5 day gap, but then 2 points a day apart. I want to say this bird left 6/29, given the pace it was moving in the next two points</text>
  </threadedComment>
  <threadedComment ref="A15" dT="2023-04-04T20:34:53.02" personId="{7B10F5AC-81BB-714E-B8C0-22203F21E4A0}" id="{92312632-F1F4-334C-9AAF-14ED78B92B96}">
    <text xml:space="preserve">Same as 233820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FE96-B674-C64B-B85A-88C10AD99D45}">
  <dimension ref="A1:AG17"/>
  <sheetViews>
    <sheetView tabSelected="1" topLeftCell="C1" zoomScale="137" workbookViewId="0">
      <selection activeCell="M15" sqref="M15"/>
    </sheetView>
  </sheetViews>
  <sheetFormatPr baseColWidth="10" defaultRowHeight="16" x14ac:dyDescent="0.2"/>
  <cols>
    <col min="1" max="1" width="12.5" customWidth="1"/>
    <col min="2" max="2" width="13.1640625" customWidth="1"/>
    <col min="3" max="3" width="10.6640625" customWidth="1"/>
    <col min="4" max="4" width="13.83203125" customWidth="1"/>
    <col min="5" max="5" width="12.83203125" customWidth="1"/>
    <col min="6" max="7" width="12.1640625" customWidth="1"/>
    <col min="8" max="8" width="23.83203125" style="3" customWidth="1"/>
    <col min="9" max="9" width="23.83203125" style="3" hidden="1" customWidth="1"/>
    <col min="10" max="12" width="18.1640625" style="1" customWidth="1"/>
    <col min="13" max="16" width="18.1640625" style="2" customWidth="1"/>
    <col min="17" max="17" width="19.1640625" customWidth="1"/>
    <col min="18" max="18" width="12.83203125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20</v>
      </c>
      <c r="E1" t="s">
        <v>11</v>
      </c>
      <c r="F1" t="s">
        <v>23</v>
      </c>
      <c r="G1" t="s">
        <v>24</v>
      </c>
      <c r="H1" s="3" t="s">
        <v>35</v>
      </c>
      <c r="I1" s="3" t="s">
        <v>36</v>
      </c>
      <c r="J1" s="1" t="s">
        <v>26</v>
      </c>
      <c r="K1" s="1" t="s">
        <v>28</v>
      </c>
      <c r="L1" s="1" t="s">
        <v>27</v>
      </c>
      <c r="M1" s="2" t="s">
        <v>33</v>
      </c>
      <c r="N1" s="2" t="s">
        <v>34</v>
      </c>
      <c r="O1" s="2" t="s">
        <v>37</v>
      </c>
      <c r="P1" s="2" t="s">
        <v>38</v>
      </c>
      <c r="Q1" t="s">
        <v>25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</row>
    <row r="2" spans="1:33" x14ac:dyDescent="0.2">
      <c r="A2">
        <v>233824</v>
      </c>
      <c r="B2" t="s">
        <v>22</v>
      </c>
      <c r="C2">
        <v>2022</v>
      </c>
      <c r="D2">
        <v>-156.62811300000001</v>
      </c>
      <c r="E2">
        <v>58.646438600000003</v>
      </c>
      <c r="F2">
        <v>-156.72999999999999</v>
      </c>
      <c r="G2">
        <v>58.7</v>
      </c>
      <c r="H2" s="3">
        <v>44751</v>
      </c>
      <c r="I2" s="3">
        <f>H2-1</f>
        <v>44750</v>
      </c>
      <c r="J2" s="1">
        <v>2</v>
      </c>
      <c r="K2" s="1">
        <v>138</v>
      </c>
      <c r="L2" s="1">
        <f>K2/J2</f>
        <v>69</v>
      </c>
      <c r="M2" s="3">
        <v>44751</v>
      </c>
      <c r="N2" s="3">
        <v>44752</v>
      </c>
      <c r="O2" s="3"/>
      <c r="P2" s="2" t="s">
        <v>39</v>
      </c>
    </row>
    <row r="3" spans="1:33" x14ac:dyDescent="0.2">
      <c r="A3">
        <v>233812</v>
      </c>
      <c r="B3" t="s">
        <v>21</v>
      </c>
      <c r="C3">
        <v>2022</v>
      </c>
      <c r="D3">
        <v>-150.48306299999999</v>
      </c>
      <c r="E3">
        <v>61.258739499999997</v>
      </c>
      <c r="F3">
        <v>-150.47999999999999</v>
      </c>
      <c r="G3">
        <v>61.26</v>
      </c>
      <c r="H3" s="3">
        <v>44755</v>
      </c>
      <c r="I3" s="3">
        <f>H3-1</f>
        <v>44754</v>
      </c>
      <c r="J3" s="1">
        <v>2</v>
      </c>
      <c r="K3" s="1">
        <v>158</v>
      </c>
      <c r="L3" s="1">
        <f>K3/J3</f>
        <v>79</v>
      </c>
      <c r="M3" s="3">
        <v>44755</v>
      </c>
      <c r="N3" s="3">
        <v>44756</v>
      </c>
      <c r="O3" s="3"/>
    </row>
    <row r="4" spans="1:33" x14ac:dyDescent="0.2">
      <c r="A4">
        <v>181625</v>
      </c>
      <c r="B4" t="s">
        <v>21</v>
      </c>
      <c r="C4">
        <v>2022</v>
      </c>
      <c r="D4">
        <v>-150.83308410000001</v>
      </c>
      <c r="E4">
        <v>61.244865400000002</v>
      </c>
      <c r="F4">
        <v>-150.72999999999999</v>
      </c>
      <c r="G4">
        <v>61.26</v>
      </c>
      <c r="H4" s="3">
        <v>44753</v>
      </c>
      <c r="I4" s="3">
        <f>H4-1</f>
        <v>44752</v>
      </c>
      <c r="J4" s="1">
        <v>2</v>
      </c>
      <c r="K4" s="1">
        <v>638</v>
      </c>
      <c r="L4" s="1">
        <f>K4/J4</f>
        <v>319</v>
      </c>
      <c r="M4" s="3">
        <v>44753</v>
      </c>
      <c r="N4" s="3">
        <v>44754</v>
      </c>
      <c r="O4" s="3"/>
    </row>
    <row r="5" spans="1:33" x14ac:dyDescent="0.2">
      <c r="A5">
        <v>181626</v>
      </c>
      <c r="B5" t="s">
        <v>21</v>
      </c>
      <c r="C5">
        <v>2022</v>
      </c>
      <c r="D5">
        <v>-151.0454407</v>
      </c>
      <c r="E5">
        <v>61.152961699999999</v>
      </c>
      <c r="F5">
        <v>-150.97999999999999</v>
      </c>
      <c r="G5">
        <v>61.01</v>
      </c>
      <c r="H5" s="3">
        <v>44769</v>
      </c>
      <c r="I5" s="3">
        <f>H5-1</f>
        <v>44768</v>
      </c>
      <c r="J5" s="1">
        <v>2</v>
      </c>
      <c r="K5" s="1">
        <v>1208</v>
      </c>
      <c r="L5" s="1">
        <f>K5/J5</f>
        <v>604</v>
      </c>
      <c r="M5" s="3">
        <v>44769</v>
      </c>
      <c r="N5" s="3">
        <v>44770</v>
      </c>
      <c r="O5" s="3" t="s">
        <v>39</v>
      </c>
    </row>
    <row r="6" spans="1:33" x14ac:dyDescent="0.2">
      <c r="A6">
        <v>233817</v>
      </c>
      <c r="B6" t="s">
        <v>22</v>
      </c>
      <c r="C6">
        <v>2022</v>
      </c>
      <c r="D6">
        <v>-156.73022460000001</v>
      </c>
      <c r="E6">
        <v>58.720447499999999</v>
      </c>
      <c r="F6">
        <v>-156.72999999999999</v>
      </c>
      <c r="G6">
        <v>58.7</v>
      </c>
      <c r="H6" s="3">
        <v>44745</v>
      </c>
      <c r="I6" s="3">
        <f>H6-1</f>
        <v>44744</v>
      </c>
      <c r="J6" s="1">
        <v>2</v>
      </c>
      <c r="K6" s="1">
        <v>1383</v>
      </c>
      <c r="L6" s="1">
        <f>K6/J6</f>
        <v>691.5</v>
      </c>
      <c r="M6" s="3">
        <v>44745</v>
      </c>
      <c r="N6" s="3">
        <v>44746</v>
      </c>
      <c r="O6" s="3" t="s">
        <v>39</v>
      </c>
    </row>
    <row r="7" spans="1:33" x14ac:dyDescent="0.2">
      <c r="A7">
        <v>233813</v>
      </c>
      <c r="B7" t="s">
        <v>21</v>
      </c>
      <c r="C7">
        <v>2022</v>
      </c>
      <c r="D7">
        <v>-150.990555</v>
      </c>
      <c r="E7">
        <v>61.179225899999999</v>
      </c>
      <c r="F7">
        <v>-150.97999999999999</v>
      </c>
      <c r="G7">
        <v>61.26</v>
      </c>
      <c r="H7" s="3">
        <v>44773</v>
      </c>
      <c r="I7" s="3">
        <f>H7-1</f>
        <v>44772</v>
      </c>
      <c r="J7" s="1">
        <v>4</v>
      </c>
      <c r="K7" s="1">
        <v>313</v>
      </c>
      <c r="L7" s="1">
        <f>K7/J7</f>
        <v>78.25</v>
      </c>
      <c r="M7" s="3">
        <v>44773</v>
      </c>
      <c r="N7" s="3">
        <v>44774</v>
      </c>
      <c r="O7" s="3">
        <v>44775</v>
      </c>
      <c r="P7" s="3">
        <v>44776</v>
      </c>
    </row>
    <row r="8" spans="1:33" x14ac:dyDescent="0.2">
      <c r="A8">
        <v>181624</v>
      </c>
      <c r="B8" t="s">
        <v>21</v>
      </c>
      <c r="C8">
        <v>2022</v>
      </c>
      <c r="D8">
        <v>-151.452652</v>
      </c>
      <c r="E8">
        <v>61.014438599999998</v>
      </c>
      <c r="F8">
        <v>-151.47999999999999</v>
      </c>
      <c r="G8">
        <v>61.01</v>
      </c>
      <c r="H8" s="3">
        <v>44757</v>
      </c>
      <c r="I8" s="3">
        <f>H8-1</f>
        <v>44756</v>
      </c>
      <c r="J8" s="1">
        <v>2</v>
      </c>
      <c r="K8" s="1">
        <v>2349</v>
      </c>
      <c r="L8" s="1">
        <f>K8/J8</f>
        <v>1174.5</v>
      </c>
      <c r="M8" s="3">
        <v>44757</v>
      </c>
      <c r="N8" s="3">
        <v>44758</v>
      </c>
      <c r="O8" s="2" t="s">
        <v>39</v>
      </c>
    </row>
    <row r="9" spans="1:33" x14ac:dyDescent="0.2">
      <c r="A9">
        <v>233818</v>
      </c>
      <c r="B9" t="s">
        <v>22</v>
      </c>
      <c r="C9">
        <v>2022</v>
      </c>
      <c r="D9">
        <v>-156.989532</v>
      </c>
      <c r="E9">
        <v>58.861400600000003</v>
      </c>
      <c r="F9">
        <v>-156.97999999999999</v>
      </c>
      <c r="G9">
        <v>58.95</v>
      </c>
      <c r="H9" s="3">
        <v>44753</v>
      </c>
      <c r="I9" s="3">
        <f>H9-1</f>
        <v>44752</v>
      </c>
      <c r="J9" s="1">
        <v>2</v>
      </c>
      <c r="K9" s="1">
        <v>3039</v>
      </c>
      <c r="L9" s="1">
        <f>K9/J9</f>
        <v>1519.5</v>
      </c>
      <c r="M9" s="2">
        <v>44752</v>
      </c>
      <c r="N9" s="2" t="s">
        <v>39</v>
      </c>
    </row>
    <row r="10" spans="1:33" x14ac:dyDescent="0.2">
      <c r="A10">
        <v>233811</v>
      </c>
      <c r="B10" t="s">
        <v>21</v>
      </c>
      <c r="C10">
        <v>2022</v>
      </c>
      <c r="D10">
        <v>-151.0166931</v>
      </c>
      <c r="E10">
        <v>61.2118416</v>
      </c>
      <c r="F10">
        <v>-150.97999999999999</v>
      </c>
      <c r="G10">
        <v>61.26</v>
      </c>
      <c r="H10" s="3">
        <v>44747</v>
      </c>
      <c r="I10" s="3">
        <f>H10-1</f>
        <v>44746</v>
      </c>
      <c r="J10" s="1">
        <v>2</v>
      </c>
      <c r="K10" s="1">
        <v>3297</v>
      </c>
      <c r="L10" s="1">
        <f>K10/J10</f>
        <v>1648.5</v>
      </c>
      <c r="M10" s="2">
        <v>44747</v>
      </c>
      <c r="N10" s="2" t="s">
        <v>39</v>
      </c>
    </row>
    <row r="11" spans="1:33" x14ac:dyDescent="0.2">
      <c r="A11">
        <v>233815</v>
      </c>
      <c r="B11" t="s">
        <v>22</v>
      </c>
      <c r="C11">
        <v>2022</v>
      </c>
      <c r="D11">
        <v>-156.84852599999999</v>
      </c>
      <c r="E11">
        <v>58.7665291</v>
      </c>
      <c r="F11">
        <v>-156.72999999999999</v>
      </c>
      <c r="G11">
        <v>58.7</v>
      </c>
      <c r="H11" s="3">
        <v>44753</v>
      </c>
      <c r="I11" s="3">
        <f>H11-1</f>
        <v>44752</v>
      </c>
      <c r="J11" s="1">
        <v>2</v>
      </c>
      <c r="K11" s="1">
        <v>3342</v>
      </c>
      <c r="L11" s="1">
        <f>K11/J11</f>
        <v>1671</v>
      </c>
      <c r="M11" s="2">
        <v>44753</v>
      </c>
      <c r="N11" s="2" t="s">
        <v>39</v>
      </c>
    </row>
    <row r="12" spans="1:33" x14ac:dyDescent="0.2">
      <c r="A12">
        <v>233819</v>
      </c>
      <c r="B12" t="s">
        <v>22</v>
      </c>
      <c r="C12">
        <v>2022</v>
      </c>
      <c r="D12">
        <v>-157.00981100000001</v>
      </c>
      <c r="E12">
        <v>58.804542499999997</v>
      </c>
      <c r="F12">
        <v>-156.97999999999999</v>
      </c>
      <c r="G12">
        <v>58.95</v>
      </c>
      <c r="H12" s="3">
        <v>44753</v>
      </c>
      <c r="I12" s="3">
        <f>H12-1</f>
        <v>44752</v>
      </c>
      <c r="J12" s="1">
        <v>2</v>
      </c>
      <c r="K12" s="1">
        <v>3490</v>
      </c>
      <c r="L12" s="1">
        <f>K12/J12</f>
        <v>1745</v>
      </c>
      <c r="M12" s="2">
        <v>44753</v>
      </c>
      <c r="N12" s="2" t="s">
        <v>39</v>
      </c>
    </row>
    <row r="13" spans="1:33" x14ac:dyDescent="0.2">
      <c r="A13">
        <v>233820</v>
      </c>
      <c r="B13" t="s">
        <v>22</v>
      </c>
      <c r="C13">
        <v>2022</v>
      </c>
      <c r="D13">
        <v>-156.6282349</v>
      </c>
      <c r="E13">
        <v>58.647079499999997</v>
      </c>
      <c r="F13">
        <v>-156.72999999999999</v>
      </c>
      <c r="G13">
        <v>58.7</v>
      </c>
      <c r="H13" s="3">
        <v>44737</v>
      </c>
      <c r="I13" s="3">
        <f>H13-1</f>
        <v>44736</v>
      </c>
      <c r="J13" s="1">
        <v>5</v>
      </c>
      <c r="K13" s="1">
        <v>1075</v>
      </c>
      <c r="L13" s="1">
        <f>K13/J13</f>
        <v>215</v>
      </c>
      <c r="M13" s="2">
        <v>44741</v>
      </c>
    </row>
    <row r="14" spans="1:33" x14ac:dyDescent="0.2">
      <c r="A14">
        <v>233821</v>
      </c>
      <c r="B14" t="s">
        <v>22</v>
      </c>
      <c r="C14">
        <v>2022</v>
      </c>
      <c r="D14">
        <v>-157.03604100000001</v>
      </c>
      <c r="E14">
        <v>58.7880325</v>
      </c>
      <c r="F14">
        <v>-156.97999999999999</v>
      </c>
      <c r="G14">
        <v>58.7</v>
      </c>
      <c r="H14" s="3">
        <v>44775</v>
      </c>
      <c r="I14" s="3">
        <f>H14-1</f>
        <v>44774</v>
      </c>
      <c r="J14" s="1">
        <v>4</v>
      </c>
      <c r="K14" s="1">
        <v>4248</v>
      </c>
      <c r="L14" s="1">
        <f>K14/J14</f>
        <v>1062</v>
      </c>
      <c r="M14" s="3">
        <v>44775</v>
      </c>
      <c r="N14" s="3">
        <v>44776</v>
      </c>
      <c r="O14" s="3">
        <v>44777</v>
      </c>
      <c r="P14" s="2" t="s">
        <v>39</v>
      </c>
    </row>
    <row r="15" spans="1:33" x14ac:dyDescent="0.2">
      <c r="A15">
        <v>233823</v>
      </c>
      <c r="B15" t="s">
        <v>22</v>
      </c>
      <c r="C15">
        <v>2022</v>
      </c>
      <c r="D15">
        <v>-156.62820429999999</v>
      </c>
      <c r="E15">
        <v>58.647052799999997</v>
      </c>
      <c r="F15">
        <v>-156.72999999999999</v>
      </c>
      <c r="G15">
        <v>58.7</v>
      </c>
      <c r="H15" s="3">
        <v>44737</v>
      </c>
      <c r="I15" s="3">
        <f>H15-1</f>
        <v>44736</v>
      </c>
      <c r="J15" s="1">
        <v>5</v>
      </c>
      <c r="K15" s="1">
        <v>1075</v>
      </c>
      <c r="L15" s="1">
        <f>K15/J15</f>
        <v>215</v>
      </c>
      <c r="M15" s="2">
        <v>44741</v>
      </c>
    </row>
    <row r="16" spans="1:33" x14ac:dyDescent="0.2">
      <c r="A16">
        <v>233816</v>
      </c>
      <c r="B16" t="s">
        <v>22</v>
      </c>
      <c r="C16">
        <v>2022</v>
      </c>
      <c r="D16">
        <v>-157.08235199999999</v>
      </c>
      <c r="E16">
        <v>58.742847400000002</v>
      </c>
      <c r="F16">
        <v>-157.22999999999999</v>
      </c>
      <c r="G16">
        <v>58.7</v>
      </c>
      <c r="H16" s="3">
        <v>44753</v>
      </c>
      <c r="I16" s="3">
        <f>H16-1</f>
        <v>44752</v>
      </c>
      <c r="J16" s="1">
        <v>2</v>
      </c>
      <c r="K16" s="1">
        <v>3702</v>
      </c>
      <c r="L16" s="1">
        <f>K16/J16</f>
        <v>1851</v>
      </c>
      <c r="M16" s="2">
        <v>44753</v>
      </c>
      <c r="N16" s="2" t="s">
        <v>39</v>
      </c>
    </row>
    <row r="17" spans="1:10" x14ac:dyDescent="0.2">
      <c r="A17">
        <v>198767</v>
      </c>
      <c r="B17" t="s">
        <v>21</v>
      </c>
      <c r="C17">
        <v>2021</v>
      </c>
      <c r="D17">
        <v>-150.92207099999999</v>
      </c>
      <c r="E17">
        <v>61.213629599999997</v>
      </c>
      <c r="H17" s="3">
        <v>44389</v>
      </c>
      <c r="I17" s="3">
        <f t="shared" ref="I3:I17" si="0">H17-1</f>
        <v>44388</v>
      </c>
      <c r="J17" s="1">
        <v>3</v>
      </c>
    </row>
  </sheetData>
  <autoFilter ref="A1:AG17" xr:uid="{4E6CFE96-B674-C64B-B85A-88C10AD99D45}"/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D41FD-FFCB-184B-A248-42254C43EC75}">
  <dimension ref="A1:G9"/>
  <sheetViews>
    <sheetView zoomScale="137" workbookViewId="0">
      <selection activeCell="B1" sqref="B1:B1048576"/>
    </sheetView>
  </sheetViews>
  <sheetFormatPr baseColWidth="10" defaultRowHeight="16" x14ac:dyDescent="0.2"/>
  <sheetData>
    <row r="1" spans="1:7" x14ac:dyDescent="0.2">
      <c r="A1" t="s">
        <v>31</v>
      </c>
      <c r="B1" t="s">
        <v>0</v>
      </c>
      <c r="C1" t="s">
        <v>1</v>
      </c>
      <c r="D1" t="s">
        <v>2</v>
      </c>
      <c r="E1" t="s">
        <v>29</v>
      </c>
      <c r="F1" t="s">
        <v>30</v>
      </c>
      <c r="G1" t="s">
        <v>32</v>
      </c>
    </row>
    <row r="2" spans="1:7" x14ac:dyDescent="0.2">
      <c r="A2">
        <v>7</v>
      </c>
      <c r="B2">
        <v>181624</v>
      </c>
      <c r="C2" t="s">
        <v>21</v>
      </c>
      <c r="D2">
        <v>2022</v>
      </c>
      <c r="E2">
        <v>0</v>
      </c>
      <c r="F2">
        <v>3</v>
      </c>
      <c r="G2">
        <v>12</v>
      </c>
    </row>
    <row r="3" spans="1:7" x14ac:dyDescent="0.2">
      <c r="A3">
        <v>6</v>
      </c>
      <c r="B3">
        <v>181624</v>
      </c>
      <c r="C3" t="s">
        <v>21</v>
      </c>
      <c r="D3">
        <v>2022</v>
      </c>
      <c r="E3">
        <v>0</v>
      </c>
      <c r="F3">
        <v>2</v>
      </c>
      <c r="G3">
        <v>8</v>
      </c>
    </row>
    <row r="4" spans="1:7" x14ac:dyDescent="0.2">
      <c r="A4">
        <v>5</v>
      </c>
      <c r="B4">
        <v>181624</v>
      </c>
      <c r="C4" t="s">
        <v>21</v>
      </c>
      <c r="D4">
        <v>2022</v>
      </c>
      <c r="E4">
        <v>0</v>
      </c>
      <c r="F4">
        <v>1</v>
      </c>
      <c r="G4">
        <v>14</v>
      </c>
    </row>
    <row r="5" spans="1:7" x14ac:dyDescent="0.2">
      <c r="A5">
        <v>4</v>
      </c>
      <c r="B5">
        <v>181624</v>
      </c>
      <c r="C5" t="s">
        <v>21</v>
      </c>
      <c r="D5">
        <v>2022</v>
      </c>
      <c r="E5">
        <v>0</v>
      </c>
      <c r="F5">
        <v>7</v>
      </c>
      <c r="G5">
        <v>22</v>
      </c>
    </row>
    <row r="6" spans="1:7" x14ac:dyDescent="0.2">
      <c r="A6">
        <v>3</v>
      </c>
      <c r="B6">
        <v>181624</v>
      </c>
      <c r="C6" t="s">
        <v>21</v>
      </c>
      <c r="D6">
        <v>2022</v>
      </c>
      <c r="E6">
        <v>0</v>
      </c>
      <c r="F6">
        <v>-2</v>
      </c>
      <c r="G6">
        <v>8</v>
      </c>
    </row>
    <row r="7" spans="1:7" x14ac:dyDescent="0.2">
      <c r="A7">
        <v>2</v>
      </c>
      <c r="B7">
        <v>181624</v>
      </c>
      <c r="C7" t="s">
        <v>21</v>
      </c>
      <c r="D7">
        <v>2022</v>
      </c>
      <c r="E7">
        <v>0</v>
      </c>
      <c r="F7">
        <v>-1</v>
      </c>
      <c r="G7">
        <v>6</v>
      </c>
    </row>
    <row r="8" spans="1:7" x14ac:dyDescent="0.2">
      <c r="A8">
        <v>1</v>
      </c>
      <c r="B8">
        <v>181624</v>
      </c>
      <c r="C8" t="s">
        <v>21</v>
      </c>
      <c r="D8">
        <v>2022</v>
      </c>
      <c r="E8">
        <v>0</v>
      </c>
      <c r="F8">
        <v>6</v>
      </c>
      <c r="G8">
        <v>4</v>
      </c>
    </row>
    <row r="9" spans="1:7" x14ac:dyDescent="0.2">
      <c r="A9">
        <v>0</v>
      </c>
      <c r="B9">
        <v>181624</v>
      </c>
      <c r="C9" t="s">
        <v>21</v>
      </c>
      <c r="D9">
        <v>2022</v>
      </c>
      <c r="E9">
        <v>1</v>
      </c>
      <c r="F9">
        <v>4</v>
      </c>
      <c r="G9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set_up_neg_binom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Rozy</dc:creator>
  <cp:lastModifiedBy>Rozy</cp:lastModifiedBy>
  <dcterms:created xsi:type="dcterms:W3CDTF">2023-04-04T19:42:41Z</dcterms:created>
  <dcterms:modified xsi:type="dcterms:W3CDTF">2023-04-06T20:14:27Z</dcterms:modified>
</cp:coreProperties>
</file>