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gdan.ripa\Documents\"/>
    </mc:Choice>
  </mc:AlternateContent>
  <xr:revisionPtr revIDLastSave="0" documentId="13_ncr:1_{3E3B58CE-798F-410F-A04E-FBFC40DB2EDB}" xr6:coauthVersionLast="44" xr6:coauthVersionMax="44" xr10:uidLastSave="{00000000-0000-0000-0000-000000000000}"/>
  <bookViews>
    <workbookView xWindow="11865" yWindow="1500" windowWidth="21600" windowHeight="11385" activeTab="4" xr2:uid="{CEA043F9-B9CC-4A62-BD5F-6FF44D9B0F3D}"/>
  </bookViews>
  <sheets>
    <sheet name="Sheet1" sheetId="2" r:id="rId1"/>
    <sheet name="Dates" sheetId="1" r:id="rId2"/>
    <sheet name="Strings" sheetId="3" r:id="rId3"/>
    <sheet name="Numbers" sheetId="4" r:id="rId4"/>
    <sheet name="System" sheetId="5" r:id="rId5"/>
  </sheets>
  <definedNames>
    <definedName name="Contains">Strings!$B$12</definedName>
    <definedName name="Date">Dates!$B$3</definedName>
    <definedName name="DateText">Dates!$B$13</definedName>
    <definedName name="FileExtension">System!$B$8</definedName>
    <definedName name="FileName">System!$B$5</definedName>
    <definedName name="FileNameNoExtension">System!$B$7</definedName>
    <definedName name="FirstName">Strings!$B$14</definedName>
    <definedName name="Int">Numbers!$B$4</definedName>
    <definedName name="LastMonthEndDate">Dates!$C$6</definedName>
    <definedName name="LastMonthStartDate">Dates!$B$6</definedName>
    <definedName name="LastName">Strings!$B$15</definedName>
    <definedName name="LastWeekFriday">Dates!$C$5</definedName>
    <definedName name="LastWeekMonday">Dates!$B$5</definedName>
    <definedName name="LastWeekSunday">Dates!$D$5</definedName>
    <definedName name="Length">Strings!$B$5</definedName>
    <definedName name="LowerCase">Strings!$B$7</definedName>
    <definedName name="Number">Numbers!$B$3</definedName>
    <definedName name="NumberText">Numbers!$B$9</definedName>
    <definedName name="ReformattedDate">Dates!$B$24</definedName>
    <definedName name="ReformattedFileName">System!$B$10</definedName>
    <definedName name="ReformattedNumber">Numbers!$B$13</definedName>
    <definedName name="Replace">Strings!$B$10</definedName>
    <definedName name="Result">Strings!$B$11</definedName>
    <definedName name="Search">Strings!$B$9</definedName>
    <definedName name="String">Strings!$B$3</definedName>
    <definedName name="Today">Dates!$B$9</definedName>
    <definedName name="Trimmed">Strings!$B$4</definedName>
    <definedName name="TwoDecimals">Numbers!$B$5</definedName>
    <definedName name="UpperCase">Strings!$B$6</definedName>
    <definedName name="YYYYMMDD">Dates!$B$8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" i="4" l="1"/>
  <c r="B9" i="1"/>
  <c r="B17" i="1" l="1"/>
  <c r="C17" i="1" s="1"/>
  <c r="D17" i="1" s="1"/>
  <c r="B5" i="4"/>
  <c r="B15" i="3"/>
  <c r="B14" i="3"/>
  <c r="B3" i="1"/>
  <c r="B8" i="1" s="1"/>
  <c r="B4" i="4"/>
  <c r="B12" i="3"/>
  <c r="B11" i="3"/>
  <c r="B7" i="3"/>
  <c r="B6" i="3"/>
  <c r="B5" i="3"/>
  <c r="B4" i="3"/>
  <c r="B8" i="5"/>
  <c r="B7" i="5"/>
  <c r="C7" i="1"/>
  <c r="B7" i="1"/>
  <c r="C6" i="1"/>
  <c r="B6" i="1"/>
  <c r="B5" i="1"/>
  <c r="B10" i="5" l="1"/>
  <c r="C5" i="1"/>
  <c r="D5" i="1" s="1"/>
  <c r="B20" i="1" a="1"/>
  <c r="B20" i="1" s="1"/>
  <c r="B18" i="1"/>
  <c r="B19" i="1" s="1"/>
  <c r="B21" i="1" l="1" a="1"/>
  <c r="B21" i="1" s="1"/>
  <c r="B22" i="1" a="1"/>
  <c r="B22" i="1" s="1"/>
  <c r="B2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<sst xmlns="http://schemas.openxmlformats.org/spreadsheetml/2006/main" count="64" uniqueCount="60">
  <si>
    <t>Last month's dates (First and Last)</t>
  </si>
  <si>
    <t>First / Last business day this month</t>
  </si>
  <si>
    <t>String Operations</t>
  </si>
  <si>
    <t>Number Operations</t>
  </si>
  <si>
    <t>Contains?</t>
  </si>
  <si>
    <t>Date Operations</t>
  </si>
  <si>
    <t>,</t>
  </si>
  <si>
    <t>String (input)</t>
  </si>
  <si>
    <t>123.456,78</t>
  </si>
  <si>
    <t>.</t>
  </si>
  <si>
    <t>YMD</t>
  </si>
  <si>
    <t>年</t>
  </si>
  <si>
    <t>月</t>
  </si>
  <si>
    <t>2008年12月31日 (水)</t>
  </si>
  <si>
    <t>日</t>
  </si>
  <si>
    <t>System helpers</t>
  </si>
  <si>
    <t>Date Format (YYYYMMDD)</t>
  </si>
  <si>
    <t>New Text Document.txt</t>
  </si>
  <si>
    <t>Last week's dates (Monday, Friday, Sunday)</t>
  </si>
  <si>
    <t>John Doe</t>
  </si>
  <si>
    <t>John</t>
  </si>
  <si>
    <t>Mary</t>
  </si>
  <si>
    <t>Converts text to a number, in a locale-independent way</t>
  </si>
  <si>
    <t>Converts text to a date, in a locale-independent way</t>
  </si>
  <si>
    <t>File Name with current date:</t>
  </si>
  <si>
    <t>Inputs</t>
  </si>
  <si>
    <t>Text</t>
  </si>
  <si>
    <t>Calculated Values</t>
  </si>
  <si>
    <t>Output</t>
  </si>
  <si>
    <t>Separator</t>
  </si>
  <si>
    <t>Format</t>
  </si>
  <si>
    <t>Reformatted Date</t>
  </si>
  <si>
    <t>Today</t>
  </si>
  <si>
    <t>Date (input)</t>
  </si>
  <si>
    <t>1st token</t>
  </si>
  <si>
    <t>2nd token</t>
  </si>
  <si>
    <t>3rd token</t>
  </si>
  <si>
    <t>Extracted Year</t>
  </si>
  <si>
    <t>Extracted Month</t>
  </si>
  <si>
    <t>Extracted Day</t>
  </si>
  <si>
    <t>Decimal Separator</t>
  </si>
  <si>
    <t>Group Separator</t>
  </si>
  <si>
    <t>Reformatted Number</t>
  </si>
  <si>
    <t>Number (input)</t>
  </si>
  <si>
    <t>Int</t>
  </si>
  <si>
    <t>2 decimals</t>
  </si>
  <si>
    <t>File name</t>
  </si>
  <si>
    <t>File name no extension</t>
  </si>
  <si>
    <t>File extension</t>
  </si>
  <si>
    <t>Input</t>
  </si>
  <si>
    <t>Trimmed</t>
  </si>
  <si>
    <t>Length</t>
  </si>
  <si>
    <t>Upper case</t>
  </si>
  <si>
    <t>Lower case</t>
  </si>
  <si>
    <t>Search</t>
  </si>
  <si>
    <t>Replace</t>
  </si>
  <si>
    <t>Result</t>
  </si>
  <si>
    <t>First Name</t>
  </si>
  <si>
    <t>Last Name</t>
  </si>
  <si>
    <t>Splits file name to get its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</si>
</sst>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###,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16" fontId="0" fillId="0" borderId="0" xfId="0" applyNumberFormat="1"/>
    <xf numFmtId="14" fontId="0" fillId="0" borderId="0" xfId="0" applyNumberFormat="1"/>
    <xf numFmtId="0" fontId="2" fillId="0" borderId="0" xfId="0" applyFont="1"/>
    <xf numFmtId="166" fontId="0" fillId="0" borderId="0" xfId="0" applyNumberFormat="1"/>
    <xf numFmtId="0" fontId="3" fillId="0" borderId="0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0" xfId="0" quotePrefix="1" applyBorder="1"/>
    <xf numFmtId="0" fontId="0" fillId="0" borderId="0" xfId="0" applyBorder="1"/>
    <xf numFmtId="0" fontId="0" fillId="0" borderId="2" xfId="0" applyBorder="1"/>
    <xf numFmtId="14" fontId="0" fillId="0" borderId="4" xfId="0" applyNumberFormat="1" applyBorder="1"/>
    <xf numFmtId="0" fontId="0" fillId="0" borderId="4" xfId="0" applyBorder="1"/>
    <xf numFmtId="0" fontId="0" fillId="0" borderId="5" xfId="0" applyBorder="1"/>
    <xf numFmtId="43" fontId="0" fillId="0" borderId="5" xfId="1" applyFont="1" applyBorder="1"/>
    <xf numFmtId="0" fontId="2" fillId="0" borderId="1" xfId="0" applyFont="1" applyBorder="1"/>
    <xf numFmtId="0" fontId="0" fillId="0" borderId="1" xfId="0" applyBorder="1" applyAlignment="1">
      <alignment horizontal="left" indent="1"/>
    </xf>
    <xf numFmtId="0" fontId="2" fillId="0" borderId="1" xfId="0" applyFont="1" applyBorder="1" applyAlignment="1">
      <alignment horizontal="left"/>
    </xf>
    <xf numFmtId="0" fontId="0" fillId="0" borderId="3" xfId="0" applyBorder="1" applyAlignment="1">
      <alignment horizontal="left" indent="1"/>
    </xf>
    <xf numFmtId="0" fontId="2" fillId="0" borderId="6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15396-113A-4E92-ABEE-648E1977C7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92D88-1157-4343-9701-AA198E0565D5}">
  <dimension ref="A1:D24"/>
  <sheetViews>
    <sheetView topLeftCell="A2" workbookViewId="0">
      <selection activeCell="B24" sqref="B24"/>
    </sheetView>
  </sheetViews>
  <sheetFormatPr defaultRowHeight="15" x14ac:dyDescent="0.25"/>
  <cols>
    <col min="1" max="1" width="41.5703125" customWidth="1"/>
    <col min="2" max="2" width="17.7109375" customWidth="1"/>
    <col min="3" max="4" width="12.42578125" customWidth="1"/>
    <col min="6" max="6" width="17.7109375" bestFit="1" customWidth="1"/>
    <col min="7" max="9" width="14.42578125" customWidth="1"/>
  </cols>
  <sheetData>
    <row r="1" spans="1:4" x14ac:dyDescent="0.25">
      <c r="A1" s="3" t="s">
        <v>5</v>
      </c>
    </row>
    <row r="2" spans="1:4" x14ac:dyDescent="0.25">
      <c r="A2" s="1"/>
    </row>
    <row r="3" spans="1:4" x14ac:dyDescent="0.25">
      <c r="A3" s="1" t="s">
        <v>33</v>
      </c>
      <c r="B3" s="2">
        <f ca="1">TODAY()</f>
        <v>43705</v>
      </c>
    </row>
    <row r="5" spans="1:4" x14ac:dyDescent="0.25">
      <c r="A5" t="s">
        <v>18</v>
      </c>
      <c r="B5" s="2">
        <f ca="1">TODAY()-WEEKDAY(TODAY(),2)-6</f>
        <v>43696</v>
      </c>
      <c r="C5" s="2">
        <f ca="1">LastWeekMonday+5</f>
        <v>43701</v>
      </c>
      <c r="D5" s="2">
        <f ca="1">LastWeekFriday+2</f>
        <v>43703</v>
      </c>
    </row>
    <row r="6" spans="1:4" x14ac:dyDescent="0.25">
      <c r="A6" t="s">
        <v>0</v>
      </c>
      <c r="B6" s="2">
        <f ca="1">DATE(YEAR(TODAY()), MONTH(TODAY())-1, 1)</f>
        <v>43647</v>
      </c>
      <c r="C6" s="2">
        <f ca="1">DATE(YEAR(TODAY()), MONTH(TODAY()), 0)</f>
        <v>43677</v>
      </c>
    </row>
    <row r="7" spans="1:4" x14ac:dyDescent="0.25">
      <c r="A7" t="s">
        <v>1</v>
      </c>
      <c r="B7" s="2">
        <f ca="1">WORKDAY(DATE(YEAR(TODAY()),MONTH(TODAY()),1)-1,1)</f>
        <v>43678</v>
      </c>
      <c r="C7" s="2">
        <f ca="1">WORKDAY(DATE(YEAR(TODAY()),MONTH(TODAY())+1,1),-1)</f>
        <v>43707</v>
      </c>
    </row>
    <row r="8" spans="1:4" x14ac:dyDescent="0.25">
      <c r="A8" t="s">
        <v>16</v>
      </c>
      <c r="B8" t="str">
        <f ca="1">TEXT(Date,"YYYYMMDD")</f>
        <v>20190828</v>
      </c>
    </row>
    <row r="9" spans="1:4" x14ac:dyDescent="0.25">
      <c r="A9" t="s">
        <v>32</v>
      </c>
      <c r="B9" s="2">
        <f ca="1">TODAY()</f>
        <v>43705</v>
      </c>
    </row>
    <row r="10" spans="1:4" ht="15.75" thickBot="1" x14ac:dyDescent="0.3"/>
    <row r="11" spans="1:4" ht="15.75" thickBot="1" x14ac:dyDescent="0.3">
      <c r="A11" s="18" t="s">
        <v>23</v>
      </c>
      <c r="B11" s="20"/>
      <c r="C11" s="20"/>
      <c r="D11" s="19"/>
    </row>
    <row r="12" spans="1:4" x14ac:dyDescent="0.25">
      <c r="A12" s="14" t="s">
        <v>25</v>
      </c>
      <c r="B12" s="8"/>
      <c r="C12" s="8"/>
      <c r="D12" s="9"/>
    </row>
    <row r="13" spans="1:4" x14ac:dyDescent="0.25">
      <c r="A13" s="15" t="s">
        <v>26</v>
      </c>
      <c r="B13" s="5" t="s">
        <v>13</v>
      </c>
      <c r="C13" s="5"/>
      <c r="D13" s="6"/>
    </row>
    <row r="14" spans="1:4" x14ac:dyDescent="0.25">
      <c r="A14" s="15" t="s">
        <v>29</v>
      </c>
      <c r="B14" s="7" t="s">
        <v>11</v>
      </c>
      <c r="C14" s="8" t="s">
        <v>12</v>
      </c>
      <c r="D14" s="9" t="s">
        <v>14</v>
      </c>
    </row>
    <row r="15" spans="1:4" x14ac:dyDescent="0.25">
      <c r="A15" s="15" t="s">
        <v>30</v>
      </c>
      <c r="B15" s="8" t="s">
        <v>10</v>
      </c>
      <c r="C15" s="8"/>
      <c r="D15" s="9"/>
    </row>
    <row r="16" spans="1:4" x14ac:dyDescent="0.25">
      <c r="A16" s="16" t="s">
        <v>27</v>
      </c>
      <c r="B16" s="8"/>
      <c r="C16" s="8"/>
      <c r="D16" s="9"/>
    </row>
    <row r="17" spans="1:4" x14ac:dyDescent="0.25">
      <c r="A17" s="15" t="s">
        <v>34</v>
      </c>
      <c r="B17" s="8" t="str">
        <f>LEFT(B13, FIND(B14, B13)-1)</f>
        <v>2008</v>
      </c>
      <c r="C17" s="8" t="str">
        <f>RIGHT(B13, LEN(B13)-LEN(B17)-1)</f>
        <v>12月31日 (水)</v>
      </c>
      <c r="D17" s="9" t="str">
        <f>IF(D14&lt;&gt;"", LEFT(C17, FIND(D14, C17)-1), C17)</f>
        <v>12月31</v>
      </c>
    </row>
    <row r="18" spans="1:4" x14ac:dyDescent="0.25">
      <c r="A18" s="15" t="s">
        <v>35</v>
      </c>
      <c r="B18" s="8" t="str">
        <f>LEFT(C17, FIND(C14, C17)-1)</f>
        <v>12</v>
      </c>
      <c r="C18" s="8"/>
      <c r="D18" s="9"/>
    </row>
    <row r="19" spans="1:4" x14ac:dyDescent="0.25">
      <c r="A19" s="15" t="s">
        <v>36</v>
      </c>
      <c r="B19" s="8" t="str">
        <f>RIGHT(D17, LEN(D17)-LEN(B18)-1)</f>
        <v>31</v>
      </c>
      <c r="C19" s="8"/>
      <c r="D19" s="9"/>
    </row>
    <row r="20" spans="1:4" x14ac:dyDescent="0.25">
      <c r="A20" s="15" t="s">
        <v>37</v>
      </c>
      <c r="B20" s="8" t="str" cm="1">
        <f t="array" ref="B20">_xlfn.SWITCH(FIND("Y", B15), 1, B17, 2, B18, 3, B19)</f>
        <v>2008</v>
      </c>
      <c r="C20" s="8"/>
      <c r="D20" s="9"/>
    </row>
    <row r="21" spans="1:4" x14ac:dyDescent="0.25">
      <c r="A21" s="15" t="s">
        <v>38</v>
      </c>
      <c r="B21" s="8" t="str" cm="1">
        <f t="array" ref="B21">_xlfn.SWITCH(FIND("M", B15), 1, B17, 2, B18, 3, B19)</f>
        <v>12</v>
      </c>
      <c r="C21" s="8"/>
      <c r="D21" s="9"/>
    </row>
    <row r="22" spans="1:4" x14ac:dyDescent="0.25">
      <c r="A22" s="15" t="s">
        <v>39</v>
      </c>
      <c r="B22" s="8" t="str" cm="1">
        <f t="array" ref="B22">_xlfn.SWITCH(FIND("D", B15), 1, B17, 2, B18, 3, B19)</f>
        <v>31</v>
      </c>
      <c r="C22" s="8"/>
      <c r="D22" s="9"/>
    </row>
    <row r="23" spans="1:4" x14ac:dyDescent="0.25">
      <c r="A23" s="16" t="s">
        <v>28</v>
      </c>
      <c r="B23" s="8"/>
      <c r="C23" s="8"/>
      <c r="D23" s="9"/>
    </row>
    <row r="24" spans="1:4" ht="15.75" thickBot="1" x14ac:dyDescent="0.3">
      <c r="A24" s="17" t="s">
        <v>31</v>
      </c>
      <c r="B24" s="10">
        <f>DATE(B20, B21, B22)</f>
        <v>39813</v>
      </c>
      <c r="C24" s="11"/>
      <c r="D24" s="12"/>
    </row>
  </sheetData>
  <mergeCells count="2">
    <mergeCell ref="B13:D13"/>
    <mergeCell ref="A11:D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C60E3-5132-4EAF-A6AE-357FE13BC6C9}">
  <dimension ref="A1:B15"/>
  <sheetViews>
    <sheetView workbookViewId="0">
      <selection activeCell="B15" sqref="B15"/>
    </sheetView>
  </sheetViews>
  <sheetFormatPr defaultRowHeight="15" x14ac:dyDescent="0.25"/>
  <cols>
    <col min="1" max="1" width="20.28515625" bestFit="1" customWidth="1"/>
    <col min="2" max="2" width="40.85546875" customWidth="1"/>
  </cols>
  <sheetData>
    <row r="1" spans="1:2" s="3" customFormat="1" x14ac:dyDescent="0.25">
      <c r="A1" s="3" t="s">
        <v>2</v>
      </c>
    </row>
    <row r="3" spans="1:2" x14ac:dyDescent="0.25">
      <c r="A3" t="s">
        <v>7</v>
      </c>
      <c r="B3" t="s">
        <v>19</v>
      </c>
    </row>
    <row r="4" spans="1:2" x14ac:dyDescent="0.25">
      <c r="A4" t="s">
        <v>50</v>
      </c>
      <c r="B4" t="str">
        <f>TRIM(B3)</f>
        <v>John Doe</v>
      </c>
    </row>
    <row r="5" spans="1:2" x14ac:dyDescent="0.25">
      <c r="A5" t="s">
        <v>51</v>
      </c>
      <c r="B5">
        <f>LEN(B3)</f>
        <v>8</v>
      </c>
    </row>
    <row r="6" spans="1:2" x14ac:dyDescent="0.25">
      <c r="A6" t="s">
        <v>52</v>
      </c>
      <c r="B6" t="str">
        <f>UPPER(B3)</f>
        <v>JOHN DOE</v>
      </c>
    </row>
    <row r="7" spans="1:2" x14ac:dyDescent="0.25">
      <c r="A7" t="s">
        <v>53</v>
      </c>
      <c r="B7" t="str">
        <f>LOWER(B3)</f>
        <v>john doe</v>
      </c>
    </row>
    <row r="9" spans="1:2" x14ac:dyDescent="0.25">
      <c r="A9" t="s">
        <v>54</v>
      </c>
      <c r="B9" t="s">
        <v>20</v>
      </c>
    </row>
    <row r="10" spans="1:2" x14ac:dyDescent="0.25">
      <c r="A10" t="s">
        <v>55</v>
      </c>
      <c r="B10" t="s">
        <v>21</v>
      </c>
    </row>
    <row r="11" spans="1:2" x14ac:dyDescent="0.25">
      <c r="A11" t="s">
        <v>56</v>
      </c>
      <c r="B11" t="str">
        <f>SUBSTITUTE(String, B9, B10)</f>
        <v>Mary Doe</v>
      </c>
    </row>
    <row r="12" spans="1:2" x14ac:dyDescent="0.25">
      <c r="A12" t="s">
        <v>4</v>
      </c>
      <c r="B12" t="b">
        <f>IF(IFERROR(FIND(B9, String), FALSE), TRUE, FALSE)</f>
        <v>1</v>
      </c>
    </row>
    <row r="14" spans="1:2" x14ac:dyDescent="0.25">
      <c r="A14" t="s">
        <v>57</v>
      </c>
      <c r="B14" t="str">
        <f>LEFT(String, FIND(" ", String))</f>
        <v xml:space="preserve">John </v>
      </c>
    </row>
    <row r="15" spans="1:2" x14ac:dyDescent="0.25">
      <c r="A15" t="s">
        <v>58</v>
      </c>
      <c r="B15" t="str">
        <f>RIGHT(String, LEN(String)-FIND(" ", String))</f>
        <v>Doe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83CC8-3284-4752-8E92-8CBBD1003835}">
  <dimension ref="A1:E13"/>
  <sheetViews>
    <sheetView workbookViewId="0">
      <selection activeCell="B18" sqref="B18"/>
    </sheetView>
  </sheetViews>
  <sheetFormatPr defaultRowHeight="15" x14ac:dyDescent="0.25"/>
  <cols>
    <col min="1" max="1" width="24.7109375" customWidth="1"/>
    <col min="2" max="2" width="25.7109375" customWidth="1"/>
    <col min="4" max="4" width="20.85546875" bestFit="1" customWidth="1"/>
    <col min="5" max="5" width="15.85546875" customWidth="1"/>
  </cols>
  <sheetData>
    <row r="1" spans="1:5" x14ac:dyDescent="0.25">
      <c r="A1" s="3" t="s">
        <v>3</v>
      </c>
    </row>
    <row r="3" spans="1:5" x14ac:dyDescent="0.25">
      <c r="A3" t="s">
        <v>43</v>
      </c>
      <c r="B3">
        <v>3.1415929999999999</v>
      </c>
    </row>
    <row r="4" spans="1:5" x14ac:dyDescent="0.25">
      <c r="A4" t="s">
        <v>44</v>
      </c>
      <c r="B4">
        <f>INT(Number)</f>
        <v>3</v>
      </c>
    </row>
    <row r="5" spans="1:5" x14ac:dyDescent="0.25">
      <c r="A5" t="s">
        <v>45</v>
      </c>
      <c r="B5">
        <f>INT(Number*100)/100</f>
        <v>3.14</v>
      </c>
    </row>
    <row r="6" spans="1:5" ht="15.75" thickBot="1" x14ac:dyDescent="0.3"/>
    <row r="7" spans="1:5" ht="15.75" thickBot="1" x14ac:dyDescent="0.3">
      <c r="A7" s="18" t="s">
        <v>22</v>
      </c>
      <c r="B7" s="19"/>
    </row>
    <row r="8" spans="1:5" x14ac:dyDescent="0.25">
      <c r="A8" s="14" t="s">
        <v>25</v>
      </c>
      <c r="B8" s="9"/>
    </row>
    <row r="9" spans="1:5" x14ac:dyDescent="0.25">
      <c r="A9" s="15" t="s">
        <v>26</v>
      </c>
      <c r="B9" s="9" t="s">
        <v>8</v>
      </c>
    </row>
    <row r="10" spans="1:5" x14ac:dyDescent="0.25">
      <c r="A10" s="15" t="s">
        <v>40</v>
      </c>
      <c r="B10" s="9" t="s">
        <v>6</v>
      </c>
      <c r="E10" s="4"/>
    </row>
    <row r="11" spans="1:5" x14ac:dyDescent="0.25">
      <c r="A11" s="15" t="s">
        <v>41</v>
      </c>
      <c r="B11" s="9" t="s">
        <v>9</v>
      </c>
    </row>
    <row r="12" spans="1:5" x14ac:dyDescent="0.25">
      <c r="A12" s="16" t="s">
        <v>28</v>
      </c>
      <c r="B12" s="9"/>
    </row>
    <row r="13" spans="1:5" ht="15.75" thickBot="1" x14ac:dyDescent="0.3">
      <c r="A13" s="17" t="s">
        <v>42</v>
      </c>
      <c r="B13" s="13">
        <f>IF(B10&lt;&gt;"",IF(B11&lt;&gt;"",_xlfn.NUMBERVALUE(B9, B10, B11),_xlfn.NUMBERVALUE(B9, B10)),IF(B11&lt;&gt;"",_xlfn.NUMBERVALUE(B9,, B11),_xlfn.NUMBERVALUE(B9)))</f>
        <v>123456.78</v>
      </c>
    </row>
  </sheetData>
  <mergeCells count="1">
    <mergeCell ref="A7:B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AA95-D2AA-4AD6-8E83-DBFAD20B8498}">
  <dimension ref="A1:B10"/>
  <sheetViews>
    <sheetView tabSelected="1" workbookViewId="0">
      <selection activeCell="B12" sqref="B12"/>
    </sheetView>
  </sheetViews>
  <sheetFormatPr defaultRowHeight="15" x14ac:dyDescent="0.25"/>
  <cols>
    <col min="1" max="1" width="32.42578125" bestFit="1" customWidth="1"/>
    <col min="2" max="2" width="31.42578125" bestFit="1" customWidth="1"/>
    <col min="3" max="4" width="15.140625" customWidth="1"/>
  </cols>
  <sheetData>
    <row r="1" spans="1:2" x14ac:dyDescent="0.25">
      <c r="A1" s="3" t="s">
        <v>15</v>
      </c>
    </row>
    <row r="2" spans="1:2" ht="15.75" thickBot="1" x14ac:dyDescent="0.3"/>
    <row r="3" spans="1:2" ht="15.75" thickBot="1" x14ac:dyDescent="0.3">
      <c r="A3" s="18" t="s">
        <v>59</v>
      </c>
      <c r="B3" s="19"/>
    </row>
    <row r="4" spans="1:2" x14ac:dyDescent="0.25">
      <c r="A4" s="14" t="s">
        <v>49</v>
      </c>
      <c r="B4" s="9"/>
    </row>
    <row r="5" spans="1:2" x14ac:dyDescent="0.25">
      <c r="A5" s="15" t="s">
        <v>46</v>
      </c>
      <c r="B5" s="9" t="s">
        <v>17</v>
      </c>
    </row>
    <row r="6" spans="1:2" x14ac:dyDescent="0.25">
      <c r="A6" s="14" t="s">
        <v>28</v>
      </c>
      <c r="B6" s="9"/>
    </row>
    <row r="7" spans="1:2" x14ac:dyDescent="0.25">
      <c r="A7" s="15" t="s">
        <v>47</v>
      </c>
      <c r="B7" s="9" t="str">
        <f>LEFT(B5, FIND(".", B5)-1)</f>
        <v>New Text Document</v>
      </c>
    </row>
    <row r="8" spans="1:2" ht="15.75" thickBot="1" x14ac:dyDescent="0.3">
      <c r="A8" s="17" t="s">
        <v>48</v>
      </c>
      <c r="B8" s="12" t="str">
        <f>RIGHT(B5, LEN(B5)-FIND(".", B5))</f>
        <v>txt</v>
      </c>
    </row>
    <row r="10" spans="1:2" x14ac:dyDescent="0.25">
      <c r="A10" t="s">
        <v>24</v>
      </c>
      <c r="B10" t="str">
        <f ca="1">FileNameNoExtension &amp; "-" &amp; YYYYMMDD &amp; "." &amp; FileExtension</f>
        <v>New Text Document-20190828.txt</v>
      </c>
    </row>
  </sheetData>
  <mergeCells count="1"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30</vt:i4>
      </vt:variant>
    </vt:vector>
  </HeadingPairs>
  <TitlesOfParts>
    <vt:vector size="35" baseType="lpstr">
      <vt:lpstr>Sheet1</vt:lpstr>
      <vt:lpstr>Dates</vt:lpstr>
      <vt:lpstr>Strings</vt:lpstr>
      <vt:lpstr>Numbers</vt:lpstr>
      <vt:lpstr>System</vt:lpstr>
      <vt:lpstr>Contains</vt:lpstr>
      <vt:lpstr>Date</vt:lpstr>
      <vt:lpstr>DateText</vt:lpstr>
      <vt:lpstr>FileExtension</vt:lpstr>
      <vt:lpstr>FileName</vt:lpstr>
      <vt:lpstr>FileNameNoExtension</vt:lpstr>
      <vt:lpstr>FirstName</vt:lpstr>
      <vt:lpstr>Int</vt:lpstr>
      <vt:lpstr>LastMonthEndDate</vt:lpstr>
      <vt:lpstr>LastMonthStartDate</vt:lpstr>
      <vt:lpstr>LastName</vt:lpstr>
      <vt:lpstr>LastWeekFriday</vt:lpstr>
      <vt:lpstr>LastWeekMonday</vt:lpstr>
      <vt:lpstr>LastWeekSunday</vt:lpstr>
      <vt:lpstr>Length</vt:lpstr>
      <vt:lpstr>LowerCase</vt:lpstr>
      <vt:lpstr>Number</vt:lpstr>
      <vt:lpstr>NumberText</vt:lpstr>
      <vt:lpstr>ReformattedDate</vt:lpstr>
      <vt:lpstr>ReformattedFileName</vt:lpstr>
      <vt:lpstr>ReformattedNumber</vt:lpstr>
      <vt:lpstr>Replace</vt:lpstr>
      <vt:lpstr>Result</vt:lpstr>
      <vt:lpstr>Search</vt:lpstr>
      <vt:lpstr>String</vt:lpstr>
      <vt:lpstr>Today</vt:lpstr>
      <vt:lpstr>Trimmed</vt:lpstr>
      <vt:lpstr>TwoDecimals</vt:lpstr>
      <vt:lpstr>UpperCase</vt:lpstr>
      <vt:lpstr>YYYYMMDD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Ripa</dc:creator>
  <cp:lastModifiedBy>Bogdan Ripa</cp:lastModifiedBy>
  <dcterms:created xsi:type="dcterms:W3CDTF">2019-08-19T13:07:58Z</dcterms:created>
  <dcterms:modified xsi:type="dcterms:W3CDTF">2019-08-28T09:56:58Z</dcterms:modified>
</cp:coreProperties>
</file>