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460" windowWidth="25600" windowHeight="17460" tabRatio="500"/>
  </bookViews>
  <sheets>
    <sheet name="resolution" sheetId="1" r:id="rId1"/>
    <sheet name="factorial limits" sheetId="2" r:id="rId2"/>
    <sheet name="Reflection" sheetId="3" r:id="rId3"/>
  </sheets>
  <definedNames>
    <definedName name="AvgdN">resolution!$B$11</definedName>
    <definedName name="chunk">resolution!$B$12</definedName>
    <definedName name="N">'factorial limits'!$A:$A</definedName>
    <definedName name="power">resolution!$B$7</definedName>
    <definedName name="result">resolution!$B$5</definedName>
    <definedName name="result2">resolution!$B$13</definedName>
    <definedName name="start">resolution!$B$3</definedName>
    <definedName name="step">resolution!$B$4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E5" i="2"/>
  <c r="E6" i="2"/>
  <c r="E7" i="2"/>
  <c r="E8" i="2"/>
  <c r="E9" i="2"/>
  <c r="E10" i="2"/>
  <c r="E11" i="2"/>
  <c r="B18" i="1"/>
  <c r="B12" i="1"/>
  <c r="B11" i="1"/>
  <c r="B13" i="1"/>
  <c r="B14" i="1"/>
  <c r="B5" i="1"/>
  <c r="B17" i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C16" i="2"/>
  <c r="C13" i="2"/>
  <c r="C14" i="2"/>
  <c r="C15" i="2"/>
  <c r="C6" i="2"/>
  <c r="C7" i="2"/>
  <c r="C8" i="2"/>
  <c r="C9" i="2"/>
  <c r="C10" i="2"/>
  <c r="C11" i="2"/>
  <c r="C12" i="2"/>
  <c r="C5" i="2"/>
  <c r="C4" i="2"/>
  <c r="B6" i="1"/>
</calcChain>
</file>

<file path=xl/sharedStrings.xml><?xml version="1.0" encoding="utf-8"?>
<sst xmlns="http://schemas.openxmlformats.org/spreadsheetml/2006/main" count="25" uniqueCount="25">
  <si>
    <t>start</t>
  </si>
  <si>
    <t>step</t>
  </si>
  <si>
    <t>power</t>
  </si>
  <si>
    <t>N</t>
  </si>
  <si>
    <t>cos eval</t>
  </si>
  <si>
    <t>In this exercise, we will explore the "look and feel of 0"</t>
  </si>
  <si>
    <t>test1</t>
  </si>
  <si>
    <t>Avagadro's #</t>
  </si>
  <si>
    <t>chunk</t>
  </si>
  <si>
    <t>test2</t>
  </si>
  <si>
    <t>result1</t>
  </si>
  <si>
    <t>result2</t>
  </si>
  <si>
    <t>N! expand producy</t>
  </si>
  <si>
    <t xml:space="preserve"> FACT(N) function call</t>
  </si>
  <si>
    <t>&lt;-General Format, default 2 places</t>
  </si>
  <si>
    <t>The goal of the assignment, as stated, is "to explore and discover the power and limits of numerical modeling."</t>
  </si>
  <si>
    <t>Because of RESOLUTION, it is hard to perform some calculations with numbers that are substantially different</t>
  </si>
  <si>
    <t>in their order of magnitude.  Also, how a computation or input is FORMATTED can blur this issue.</t>
  </si>
  <si>
    <t>It is important to evaluate computations "at least" for consistency with known properties to judge whether</t>
  </si>
  <si>
    <t>a particular calculation is "good enough".</t>
  </si>
  <si>
    <t>sin eval</t>
  </si>
  <si>
    <t>&lt;--Bonus!</t>
  </si>
  <si>
    <t>Integer</t>
  </si>
  <si>
    <t>In this exercise we look at the limits of integer computation and representation.</t>
  </si>
  <si>
    <t>(cells are in NUMBER format, no 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</si>
</sst>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16" fmlaLink="power" horiz="1" max="25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12700</xdr:rowOff>
        </xdr:from>
        <xdr:to>
          <xdr:col>1</xdr:col>
          <xdr:colOff>1333500</xdr:colOff>
          <xdr:row>8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zoomScale="200" zoomScaleNormal="200" zoomScalePageLayoutView="200" workbookViewId="0">
      <selection activeCell="B5" sqref="B5"/>
    </sheetView>
  </sheetViews>
  <sheetFormatPr defaultColWidth="10.6640625" defaultRowHeight="15.5" x14ac:dyDescent="0.35"/>
  <cols>
    <col min="1" max="1" width="12.5" customWidth="1"/>
    <col min="2" max="2" width="36.1640625" style="1" customWidth="1"/>
  </cols>
  <sheetData>
    <row r="1" spans="1:4" x14ac:dyDescent="0.35">
      <c r="A1" t="s">
        <v>5</v>
      </c>
    </row>
    <row r="3" spans="1:4" x14ac:dyDescent="0.35">
      <c r="A3" t="s">
        <v>0</v>
      </c>
      <c r="B3" s="1">
        <v>1</v>
      </c>
    </row>
    <row r="4" spans="1:4" x14ac:dyDescent="0.35">
      <c r="A4" t="s">
        <v>1</v>
      </c>
      <c r="B4" s="1">
        <f>5*10^(-power)</f>
        <v>5</v>
      </c>
    </row>
    <row r="5" spans="1:4" x14ac:dyDescent="0.35">
      <c r="A5" t="s">
        <v>10</v>
      </c>
      <c r="B5" s="1">
        <f>start+step</f>
        <v>6</v>
      </c>
    </row>
    <row r="6" spans="1:4" x14ac:dyDescent="0.35">
      <c r="A6" t="s">
        <v>6</v>
      </c>
      <c r="B6" s="1" t="str">
        <f>IF(start=result,"same","not same")</f>
        <v>not same</v>
      </c>
    </row>
    <row r="7" spans="1:4" x14ac:dyDescent="0.35">
      <c r="A7" t="s">
        <v>2</v>
      </c>
      <c r="B7" s="2">
        <v>0</v>
      </c>
    </row>
    <row r="10" spans="1:4" x14ac:dyDescent="0.35">
      <c r="B10" s="1" t="s">
        <v>24</v>
      </c>
    </row>
    <row r="11" spans="1:4" x14ac:dyDescent="0.35">
      <c r="A11" t="s">
        <v>7</v>
      </c>
      <c r="B11" s="2">
        <f>C11</f>
        <v>6.0220000000000003E+23</v>
      </c>
      <c r="C11" s="3">
        <v>6.0220000000000003E+23</v>
      </c>
      <c r="D11" t="s">
        <v>14</v>
      </c>
    </row>
    <row r="12" spans="1:4" x14ac:dyDescent="0.35">
      <c r="A12" t="s">
        <v>8</v>
      </c>
      <c r="B12" s="2">
        <f>5*10^(power)</f>
        <v>5</v>
      </c>
    </row>
    <row r="13" spans="1:4" x14ac:dyDescent="0.35">
      <c r="A13" t="s">
        <v>11</v>
      </c>
      <c r="B13" s="2">
        <f>AvgdN+chunk</f>
        <v>6.0220000000000003E+23</v>
      </c>
    </row>
    <row r="14" spans="1:4" x14ac:dyDescent="0.35">
      <c r="A14" t="s">
        <v>9</v>
      </c>
      <c r="B14" s="1" t="str">
        <f>IF(result2=AvgdN,"Not Different","Different")</f>
        <v>Not Different</v>
      </c>
    </row>
    <row r="17" spans="1:3" x14ac:dyDescent="0.35">
      <c r="A17" t="s">
        <v>4</v>
      </c>
      <c r="B17" s="1">
        <f>COS(step)</f>
        <v>0.28366218546322625</v>
      </c>
    </row>
    <row r="18" spans="1:3" x14ac:dyDescent="0.35">
      <c r="A18" t="s">
        <v>20</v>
      </c>
      <c r="B18" s="1">
        <f>SIN(step)</f>
        <v>-0.95892427466313845</v>
      </c>
      <c r="C18" t="s">
        <v>21</v>
      </c>
    </row>
    <row r="19" spans="1:3" x14ac:dyDescent="0.35">
      <c r="B19" s="4"/>
    </row>
  </sheetData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Scroll Bar 3">
              <controlPr defaultSize="0" autoPict="0">
                <anchor moveWithCells="1">
                  <from>
                    <xdr:col>1</xdr:col>
                    <xdr:colOff>38100</xdr:colOff>
                    <xdr:row>7</xdr:row>
                    <xdr:rowOff>12700</xdr:rowOff>
                  </from>
                  <to>
                    <xdr:col>1</xdr:col>
                    <xdr:colOff>1333500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zoomScaleNormal="200" zoomScalePageLayoutView="200" workbookViewId="0">
      <selection activeCell="A2" sqref="A2"/>
    </sheetView>
  </sheetViews>
  <sheetFormatPr defaultColWidth="10.6640625" defaultRowHeight="15.5" x14ac:dyDescent="0.35"/>
  <cols>
    <col min="1" max="1" width="4.1640625" customWidth="1"/>
    <col min="2" max="2" width="17.1640625" customWidth="1"/>
    <col min="3" max="3" width="19.83203125" customWidth="1"/>
    <col min="5" max="5" width="8.6640625" customWidth="1"/>
  </cols>
  <sheetData>
    <row r="1" spans="1:5" x14ac:dyDescent="0.35">
      <c r="A1" t="s">
        <v>23</v>
      </c>
    </row>
    <row r="3" spans="1:5" x14ac:dyDescent="0.35">
      <c r="A3" t="s">
        <v>3</v>
      </c>
      <c r="B3" t="s">
        <v>12</v>
      </c>
      <c r="C3" t="s">
        <v>13</v>
      </c>
      <c r="E3" t="s">
        <v>22</v>
      </c>
    </row>
    <row r="4" spans="1:5" x14ac:dyDescent="0.35">
      <c r="A4">
        <v>1</v>
      </c>
      <c r="B4">
        <f>N</f>
        <v>1</v>
      </c>
      <c r="C4">
        <f t="shared" ref="C4:C16" si="0">FACT(N)</f>
        <v>1</v>
      </c>
      <c r="E4">
        <v>9</v>
      </c>
    </row>
    <row r="5" spans="1:5" x14ac:dyDescent="0.35">
      <c r="A5">
        <v>2</v>
      </c>
      <c r="B5">
        <f t="shared" ref="B5:B16" si="1">B4*N</f>
        <v>2</v>
      </c>
      <c r="C5">
        <f t="shared" si="0"/>
        <v>2</v>
      </c>
      <c r="E5">
        <f t="shared" ref="E5:E11" si="2">E4+9*10^(N-1)</f>
        <v>99</v>
      </c>
    </row>
    <row r="6" spans="1:5" x14ac:dyDescent="0.35">
      <c r="A6">
        <v>3</v>
      </c>
      <c r="B6">
        <f t="shared" si="1"/>
        <v>6</v>
      </c>
      <c r="C6">
        <f t="shared" si="0"/>
        <v>6</v>
      </c>
      <c r="E6">
        <f t="shared" si="2"/>
        <v>999</v>
      </c>
    </row>
    <row r="7" spans="1:5" x14ac:dyDescent="0.35">
      <c r="A7">
        <v>4</v>
      </c>
      <c r="B7">
        <f t="shared" si="1"/>
        <v>24</v>
      </c>
      <c r="C7">
        <f t="shared" si="0"/>
        <v>24</v>
      </c>
      <c r="E7">
        <f t="shared" si="2"/>
        <v>9999</v>
      </c>
    </row>
    <row r="8" spans="1:5" x14ac:dyDescent="0.35">
      <c r="A8">
        <v>5</v>
      </c>
      <c r="B8">
        <f t="shared" si="1"/>
        <v>120</v>
      </c>
      <c r="C8">
        <f t="shared" si="0"/>
        <v>120</v>
      </c>
      <c r="E8">
        <f t="shared" si="2"/>
        <v>99999</v>
      </c>
    </row>
    <row r="9" spans="1:5" x14ac:dyDescent="0.35">
      <c r="A9">
        <v>6</v>
      </c>
      <c r="B9">
        <f t="shared" si="1"/>
        <v>720</v>
      </c>
      <c r="C9">
        <f t="shared" si="0"/>
        <v>720</v>
      </c>
      <c r="E9">
        <f t="shared" si="2"/>
        <v>999999</v>
      </c>
    </row>
    <row r="10" spans="1:5" x14ac:dyDescent="0.35">
      <c r="A10">
        <v>7</v>
      </c>
      <c r="B10">
        <f t="shared" si="1"/>
        <v>5040</v>
      </c>
      <c r="C10">
        <f t="shared" si="0"/>
        <v>5040</v>
      </c>
      <c r="E10">
        <f t="shared" si="2"/>
        <v>9999999</v>
      </c>
    </row>
    <row r="11" spans="1:5" x14ac:dyDescent="0.35">
      <c r="A11">
        <v>8</v>
      </c>
      <c r="B11">
        <f t="shared" si="1"/>
        <v>40320</v>
      </c>
      <c r="C11">
        <f t="shared" si="0"/>
        <v>40320</v>
      </c>
      <c r="E11">
        <f t="shared" si="2"/>
        <v>99999999</v>
      </c>
    </row>
    <row r="12" spans="1:5" x14ac:dyDescent="0.35">
      <c r="A12">
        <v>9</v>
      </c>
      <c r="B12">
        <f t="shared" si="1"/>
        <v>362880</v>
      </c>
      <c r="C12">
        <f t="shared" si="0"/>
        <v>362880</v>
      </c>
    </row>
    <row r="13" spans="1:5" x14ac:dyDescent="0.35">
      <c r="A13">
        <v>10</v>
      </c>
      <c r="B13">
        <f t="shared" si="1"/>
        <v>3628800</v>
      </c>
      <c r="C13">
        <f t="shared" si="0"/>
        <v>3628800</v>
      </c>
    </row>
    <row r="14" spans="1:5" x14ac:dyDescent="0.35">
      <c r="A14">
        <v>11</v>
      </c>
      <c r="B14">
        <f t="shared" si="1"/>
        <v>39916800</v>
      </c>
      <c r="C14">
        <f t="shared" si="0"/>
        <v>39916800</v>
      </c>
    </row>
    <row r="15" spans="1:5" x14ac:dyDescent="0.35">
      <c r="A15">
        <v>12</v>
      </c>
      <c r="B15">
        <f t="shared" si="1"/>
        <v>479001600</v>
      </c>
      <c r="C15">
        <f t="shared" si="0"/>
        <v>479001600</v>
      </c>
    </row>
    <row r="16" spans="1:5" x14ac:dyDescent="0.35">
      <c r="A16">
        <v>13</v>
      </c>
      <c r="B16">
        <f t="shared" si="1"/>
        <v>6227020800</v>
      </c>
      <c r="C16">
        <f t="shared" si="0"/>
        <v>6227020800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200" zoomScaleNormal="200" zoomScalePageLayoutView="200" workbookViewId="0">
      <selection activeCell="A6" sqref="A6"/>
    </sheetView>
  </sheetViews>
  <sheetFormatPr defaultColWidth="10.6640625" defaultRowHeight="15.5" x14ac:dyDescent="0.35"/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5" spans="1:1" x14ac:dyDescent="0.35">
      <c r="A5" t="s">
        <v>18</v>
      </c>
    </row>
    <row r="6" spans="1:1" x14ac:dyDescent="0.35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resolution</vt:lpstr>
      <vt:lpstr>factorial limits</vt:lpstr>
      <vt:lpstr>Reflection</vt:lpstr>
      <vt:lpstr>AvgdN</vt:lpstr>
      <vt:lpstr>chunk</vt:lpstr>
      <vt:lpstr>N</vt:lpstr>
      <vt:lpstr>power</vt:lpstr>
      <vt:lpstr>result</vt:lpstr>
      <vt:lpstr>result2</vt:lpstr>
      <vt:lpstr>start</vt:lpstr>
      <vt:lpstr>step</vt:lpstr>
    </vt:vector>
  </TitlesOfParts>
  <Company>Shodor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Panoff</dc:creator>
  <cp:lastModifiedBy>User</cp:lastModifiedBy>
  <dcterms:created xsi:type="dcterms:W3CDTF">2016-09-26T16:35:46Z</dcterms:created>
  <dcterms:modified xsi:type="dcterms:W3CDTF">2016-09-27T16:37:47Z</dcterms:modified>
</cp:coreProperties>
</file>