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/>
  <mc:AlternateContent xmlns:mc="http://schemas.openxmlformats.org/markup-compatibility/2006">
    <mc:Choice Requires="x15">
      <x15ac:absPath xmlns:x15ac="http://schemas.microsoft.com/office/spreadsheetml/2010/11/ac" url="\\campusacq.sharepoint.com@SSL\DavWWWRoot\sites\dms\senior\Pursuit\Acq. Ops\Northeast\MA\Atria at Maplewood Place\Data Room\"/>
    </mc:Choice>
  </mc:AlternateContent>
  <xr:revisionPtr revIDLastSave="47" documentId="8_{17778640-EA0F-4405-92E7-3D062E64A754}" xr6:coauthVersionLast="44" xr6:coauthVersionMax="44" xr10:uidLastSave="{39974249-0100-48FE-A786-5AA613F54113}"/>
  <bookViews>
    <workbookView xWindow="-110" yWindow="-110" windowWidth="22780" windowHeight="14660" activeTab="1" xr2:uid="{00000000-000D-0000-FFFF-FFFF00000000}"/>
  </bookViews>
  <sheets>
    <sheet name="Original" sheetId="1" r:id="rId1"/>
    <sheet name="Cleaned" sheetId="2" r:id="rId2"/>
  </sheets>
  <definedNames>
    <definedName name="_xlnm._FilterDatabase" localSheetId="1" hidden="1">Cleaned!$A$1:$S$99</definedName>
    <definedName name="_xlnm._FilterDatabase" localSheetId="0" hidden="1">Original!$A$1:$S$100</definedName>
  </definedNames>
  <calcPr calcId="191029" calcMode="manual" iterate="1" iterateDelta="1.0000000000000001E-5" calcCompleted="0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2" i="2" l="1"/>
  <c r="U3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R102" i="1"/>
  <c r="P102" i="1"/>
  <c r="O102" i="1"/>
  <c r="O101" i="1"/>
  <c r="P101" i="1"/>
  <c r="R101" i="1"/>
  <c r="V99" i="2" l="1"/>
  <c r="V98" i="2"/>
  <c r="V97" i="2"/>
  <c r="V96" i="2"/>
  <c r="V95" i="2"/>
  <c r="V94" i="2"/>
  <c r="V93" i="2"/>
  <c r="V92" i="2"/>
  <c r="V91" i="2"/>
  <c r="V90" i="2"/>
  <c r="V89" i="2"/>
  <c r="V88" i="2"/>
  <c r="V87" i="2"/>
  <c r="V86" i="2"/>
  <c r="V85" i="2"/>
  <c r="V84" i="2"/>
  <c r="V83" i="2"/>
  <c r="V82" i="2"/>
  <c r="V81" i="2"/>
  <c r="V80" i="2"/>
  <c r="V79" i="2"/>
  <c r="V78" i="2"/>
  <c r="V77" i="2"/>
  <c r="V76" i="2"/>
  <c r="V75" i="2"/>
  <c r="V74" i="2"/>
  <c r="V73" i="2"/>
  <c r="V72" i="2"/>
  <c r="V71" i="2"/>
  <c r="V70" i="2"/>
  <c r="V69" i="2"/>
  <c r="V68" i="2"/>
  <c r="V67" i="2"/>
  <c r="V66" i="2"/>
  <c r="V65" i="2"/>
  <c r="V64" i="2"/>
  <c r="V63" i="2"/>
  <c r="V62" i="2"/>
  <c r="V61" i="2"/>
  <c r="V60" i="2"/>
  <c r="V59" i="2"/>
  <c r="V58" i="2"/>
  <c r="V57" i="2"/>
  <c r="V56" i="2"/>
  <c r="V55" i="2"/>
  <c r="V54" i="2"/>
  <c r="V53" i="2"/>
  <c r="V52" i="2"/>
  <c r="V51" i="2"/>
  <c r="V50" i="2"/>
  <c r="V49" i="2"/>
  <c r="V48" i="2"/>
  <c r="V47" i="2"/>
  <c r="V46" i="2"/>
  <c r="V45" i="2"/>
  <c r="V44" i="2"/>
  <c r="V43" i="2"/>
  <c r="V42" i="2"/>
  <c r="V41" i="2"/>
  <c r="V40" i="2"/>
  <c r="V39" i="2"/>
  <c r="V38" i="2"/>
  <c r="V37" i="2"/>
  <c r="V36" i="2"/>
  <c r="V35" i="2"/>
  <c r="V34" i="2"/>
  <c r="V33" i="2"/>
  <c r="V32" i="2"/>
  <c r="V31" i="2"/>
  <c r="V30" i="2"/>
  <c r="V29" i="2"/>
  <c r="V28" i="2"/>
  <c r="V27" i="2"/>
  <c r="V26" i="2"/>
  <c r="V25" i="2"/>
  <c r="V24" i="2"/>
  <c r="V23" i="2"/>
  <c r="V22" i="2"/>
  <c r="V21" i="2"/>
  <c r="V20" i="2"/>
  <c r="V19" i="2"/>
  <c r="V18" i="2"/>
  <c r="V17" i="2"/>
  <c r="V16" i="2"/>
  <c r="V15" i="2"/>
  <c r="V14" i="2"/>
  <c r="V13" i="2"/>
  <c r="V12" i="2"/>
  <c r="V11" i="2"/>
  <c r="V10" i="2"/>
  <c r="V9" i="2"/>
  <c r="V8" i="2"/>
  <c r="V7" i="2"/>
  <c r="V6" i="2"/>
  <c r="V5" i="2"/>
  <c r="V4" i="2"/>
  <c r="V3" i="2"/>
  <c r="V2" i="2"/>
  <c r="T2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</calcChain>
</file>

<file path=xl/sharedStrings.xml><?xml version="1.0" encoding="utf-8"?>
<sst xmlns="http://schemas.openxmlformats.org/spreadsheetml/2006/main" count="2596" uniqueCount="156">
  <si>
    <t>CommunityName</t>
  </si>
  <si>
    <t>Level</t>
  </si>
  <si>
    <t>RoomNumber</t>
  </si>
  <si>
    <t>RoomType</t>
  </si>
  <si>
    <t>RoomTypeStyle</t>
  </si>
  <si>
    <t>CareType</t>
  </si>
  <si>
    <t>Grade</t>
  </si>
  <si>
    <t>GrossUnitArea</t>
  </si>
  <si>
    <t>BedNumber</t>
  </si>
  <si>
    <t>MoveInDT</t>
  </si>
  <si>
    <t>Payor</t>
  </si>
  <si>
    <t>Service</t>
  </si>
  <si>
    <t>CareLevel</t>
  </si>
  <si>
    <t>CareRate</t>
  </si>
  <si>
    <t>RentRate</t>
  </si>
  <si>
    <t>MedLevel</t>
  </si>
  <si>
    <t>MedRate</t>
  </si>
  <si>
    <t>SupplementProgram</t>
  </si>
  <si>
    <t>Maplewood Place</t>
  </si>
  <si>
    <t>Pathways</t>
  </si>
  <si>
    <t>001</t>
  </si>
  <si>
    <t>Studio</t>
  </si>
  <si>
    <t>LG</t>
  </si>
  <si>
    <t>B</t>
  </si>
  <si>
    <t/>
  </si>
  <si>
    <t>002</t>
  </si>
  <si>
    <t>A</t>
  </si>
  <si>
    <t>Singular Private Pay</t>
  </si>
  <si>
    <t>Memory Care</t>
  </si>
  <si>
    <t>Life Guidance</t>
  </si>
  <si>
    <t>Med Level 0</t>
  </si>
  <si>
    <t>003</t>
  </si>
  <si>
    <t>004</t>
  </si>
  <si>
    <t>005</t>
  </si>
  <si>
    <t>Semi-Private Pay</t>
  </si>
  <si>
    <t>006</t>
  </si>
  <si>
    <t>007</t>
  </si>
  <si>
    <t>008</t>
  </si>
  <si>
    <t>V</t>
  </si>
  <si>
    <t>009</t>
  </si>
  <si>
    <t>Studio Deluxe</t>
  </si>
  <si>
    <t>010</t>
  </si>
  <si>
    <t>1st Floor</t>
  </si>
  <si>
    <t>101</t>
  </si>
  <si>
    <t>One Bedroom Deluxe</t>
  </si>
  <si>
    <t>One Bedroom</t>
  </si>
  <si>
    <t>AL</t>
  </si>
  <si>
    <t>Assisted Living</t>
  </si>
  <si>
    <t>Level 1</t>
  </si>
  <si>
    <t>102</t>
  </si>
  <si>
    <t>103</t>
  </si>
  <si>
    <t>Level 0</t>
  </si>
  <si>
    <t>104</t>
  </si>
  <si>
    <t>Respite</t>
  </si>
  <si>
    <t>105</t>
  </si>
  <si>
    <t>Med Level 1</t>
  </si>
  <si>
    <t>VLIT</t>
  </si>
  <si>
    <t>106</t>
  </si>
  <si>
    <t>107</t>
  </si>
  <si>
    <t>Level 2</t>
  </si>
  <si>
    <t>Med Level 2</t>
  </si>
  <si>
    <t>Med Level 3</t>
  </si>
  <si>
    <t>108</t>
  </si>
  <si>
    <t>109</t>
  </si>
  <si>
    <t>110</t>
  </si>
  <si>
    <t>111</t>
  </si>
  <si>
    <t>112</t>
  </si>
  <si>
    <t>113</t>
  </si>
  <si>
    <t>114</t>
  </si>
  <si>
    <t>2nd Floor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</si>
  <si>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</si>
  <si>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</si>
  <si>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</si>
  <si>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</si>
  <si>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</si>
  <si>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</si>
  <si>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</si>
  <si>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</si>
  <si>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</si>
  <si>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Level 5</t>
  </si>
  <si>
    <t>210</t>
  </si>
  <si>
    <t>211</t>
  </si>
  <si>
    <t>212</t>
  </si>
  <si>
    <t>Level 3</t>
  </si>
  <si>
    <t>213</t>
  </si>
  <si>
    <t>214</t>
  </si>
  <si>
    <t>215</t>
  </si>
  <si>
    <t>C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</si>
  <si>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</si>
  <si>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</si>
  <si>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</si>
  <si>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</si>
  <si>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</si>
  <si>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</si>
  <si>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</si>
  <si>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</si>
  <si>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</si>
  <si>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</si>
  <si>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</si>
  <si>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</si>
  <si>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</si>
  <si>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</si>
  <si>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</si>
  <si>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</si>
  <si>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</si>
  <si>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</si>
  <si>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</si>
  <si>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</si>
  <si>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</si>
  <si>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Two Bedroom</t>
  </si>
  <si>
    <t>3rd Floor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</si>
  <si>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</si>
  <si>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</si>
  <si>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</si>
  <si>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</si>
  <si>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</si>
  <si>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</si>
  <si>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</si>
  <si>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</si>
  <si>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</si>
  <si>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</si>
  <si>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</si>
  <si>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</si>
  <si>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</si>
  <si>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</si>
  <si>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</si>
  <si>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</si>
  <si>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</si>
  <si>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</si>
  <si>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</si>
  <si>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</si>
  <si>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</si>
  <si>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</si>
  <si>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</si>
  <si>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</si>
  <si>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</si>
  <si>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</si>
  <si>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</si>
  <si>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</si>
  <si>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</si>
  <si>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</si>
  <si>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</si>
  <si>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</si>
  <si>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</si>
  <si>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</si>
  <si>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</si>
  <si>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</si>
  <si>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</si>
  <si>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</si>
  <si>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Street Rate</t>
  </si>
  <si>
    <t>MC</t>
  </si>
  <si>
    <t>1 Bed</t>
  </si>
  <si>
    <t>2 Bed</t>
  </si>
  <si>
    <t>Actual</t>
  </si>
  <si>
    <t>Unit Type</t>
  </si>
  <si>
    <t>Market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</si>
</sst>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3" x14ac:knownFonts="1"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1" fontId="2" fillId="0" borderId="0" applyFont="0" applyFill="0" applyBorder="0" applyAlignment="0" applyProtection="0"/>
  </cellStyleXfs>
  <cellXfs count="9">
    <xf numFmtId="0" fontId="0" fillId="0" borderId="0" xfId="0"/>
    <xf numFmtId="49" fontId="0" fillId="0" borderId="0" xfId="0" applyNumberFormat="1" applyFont="1" applyFill="1" applyBorder="1" applyAlignment="1" applyProtection="1"/>
    <xf numFmtId="2" fontId="0" fillId="0" borderId="0" xfId="0" applyNumberFormat="1" applyFont="1" applyFill="1" applyBorder="1" applyAlignment="1" applyProtection="1"/>
    <xf numFmtId="39" fontId="0" fillId="0" borderId="0" xfId="0" applyNumberFormat="1" applyFont="1" applyFill="1" applyBorder="1" applyAlignment="1" applyProtection="1"/>
    <xf numFmtId="14" fontId="0" fillId="0" borderId="0" xfId="0" applyNumberFormat="1" applyFont="1" applyFill="1" applyBorder="1" applyAlignment="1" applyProtection="1"/>
    <xf numFmtId="0" fontId="1" fillId="0" borderId="0" xfId="0" applyNumberFormat="1" applyFont="1" applyFill="1" applyBorder="1" applyAlignment="1" applyProtection="1">
      <alignment horizontal="center"/>
    </xf>
    <xf numFmtId="0" fontId="1" fillId="2" borderId="0" xfId="0" applyNumberFormat="1" applyFont="1" applyFill="1" applyBorder="1" applyAlignment="1" applyProtection="1">
      <alignment horizontal="center"/>
    </xf>
    <xf numFmtId="0" fontId="0" fillId="2" borderId="0" xfId="0" applyFill="1"/>
    <xf numFmtId="39" fontId="0" fillId="2" borderId="0" xfId="0" applyNumberFormat="1" applyFill="1"/>
  </cellXfs>
  <cellStyles count="6">
    <cellStyle name="Comma" xfId="4" xr:uid="{00000000-0005-0000-0000-000004000000}"/>
    <cellStyle name="Comma [0]" xfId="5" xr:uid="{00000000-0005-0000-0000-000005000000}"/>
    <cellStyle name="Currency" xfId="2" xr:uid="{00000000-0005-0000-0000-000002000000}"/>
    <cellStyle name="Currency [0]" xfId="3" xr:uid="{00000000-0005-0000-0000-000003000000}"/>
    <cellStyle name="Normal" xfId="0" builtinId="0"/>
    <cellStyle name="Percent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2"/>
  <sheetViews>
    <sheetView topLeftCell="F1" workbookViewId="0">
      <selection activeCell="R102" sqref="R102"/>
    </sheetView>
  </sheetViews>
  <sheetFormatPr defaultColWidth="9.140625" defaultRowHeight="12.75" x14ac:dyDescent="0.2"/>
  <cols>
    <col min="1" max="1" width="16.85546875" style="1" customWidth="1"/>
    <col min="2" max="2" width="9.42578125" style="1" customWidth="1"/>
    <col min="3" max="3" width="13.5703125" style="1" customWidth="1"/>
    <col min="4" max="4" width="19" style="1" customWidth="1"/>
    <col min="5" max="5" width="15.5703125" style="1" customWidth="1"/>
    <col min="6" max="6" width="10" style="1" customWidth="1"/>
    <col min="7" max="7" width="6.85546875" style="1" customWidth="1"/>
    <col min="8" max="8" width="14.140625" style="2" customWidth="1"/>
    <col min="9" max="9" width="11" style="3" customWidth="1"/>
    <col min="10" max="10" width="12" style="1" customWidth="1"/>
    <col min="11" max="11" width="10.42578125" style="4" customWidth="1"/>
    <col min="12" max="12" width="18" style="1" customWidth="1"/>
    <col min="13" max="13" width="13.5703125" style="1" customWidth="1"/>
    <col min="14" max="14" width="12.5703125" style="1" customWidth="1"/>
    <col min="15" max="15" width="10" style="3" bestFit="1" customWidth="1"/>
    <col min="16" max="16" width="11.140625" style="3" bestFit="1" customWidth="1"/>
    <col min="17" max="17" width="11.140625" style="1" customWidth="1"/>
    <col min="18" max="18" width="10" style="3" bestFit="1" customWidth="1"/>
    <col min="19" max="19" width="20.140625" style="1" customWidth="1"/>
  </cols>
  <sheetData>
    <row r="1" spans="1:19" s="5" customFormat="1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149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17</v>
      </c>
    </row>
    <row r="2" spans="1:19" x14ac:dyDescent="0.2">
      <c r="A2" s="1" t="s">
        <v>18</v>
      </c>
      <c r="B2" s="1" t="s">
        <v>19</v>
      </c>
      <c r="C2" s="1" t="s">
        <v>20</v>
      </c>
      <c r="D2" s="1" t="s">
        <v>21</v>
      </c>
      <c r="E2" s="1" t="s">
        <v>21</v>
      </c>
      <c r="F2" s="1" t="s">
        <v>22</v>
      </c>
      <c r="G2" s="1" t="s">
        <v>23</v>
      </c>
      <c r="H2" s="2">
        <v>270</v>
      </c>
      <c r="I2" s="3">
        <v>9635</v>
      </c>
      <c r="J2" s="1" t="s">
        <v>24</v>
      </c>
      <c r="L2" s="1" t="s">
        <v>24</v>
      </c>
      <c r="M2" s="1" t="s">
        <v>24</v>
      </c>
      <c r="N2" s="1" t="s">
        <v>24</v>
      </c>
      <c r="O2" s="3">
        <v>0</v>
      </c>
      <c r="P2" s="3">
        <v>0</v>
      </c>
      <c r="Q2" s="1" t="s">
        <v>24</v>
      </c>
      <c r="R2" s="3">
        <v>0</v>
      </c>
      <c r="S2" s="1" t="s">
        <v>24</v>
      </c>
    </row>
    <row r="3" spans="1:19" x14ac:dyDescent="0.2">
      <c r="A3" s="1" t="s">
        <v>18</v>
      </c>
      <c r="B3" s="1" t="s">
        <v>19</v>
      </c>
      <c r="C3" s="1" t="s">
        <v>25</v>
      </c>
      <c r="D3" s="1" t="s">
        <v>21</v>
      </c>
      <c r="E3" s="1" t="s">
        <v>21</v>
      </c>
      <c r="F3" s="1" t="s">
        <v>22</v>
      </c>
      <c r="G3" s="1" t="s">
        <v>23</v>
      </c>
      <c r="H3" s="2">
        <v>270</v>
      </c>
      <c r="I3" s="3">
        <v>9635</v>
      </c>
      <c r="J3" s="1" t="s">
        <v>26</v>
      </c>
      <c r="K3" s="4">
        <v>42587</v>
      </c>
      <c r="L3" s="1" t="s">
        <v>27</v>
      </c>
      <c r="M3" s="1" t="s">
        <v>28</v>
      </c>
      <c r="N3" s="1" t="s">
        <v>29</v>
      </c>
      <c r="O3" s="3">
        <v>0</v>
      </c>
      <c r="P3" s="3">
        <v>10035</v>
      </c>
      <c r="Q3" s="1" t="s">
        <v>30</v>
      </c>
      <c r="R3" s="3">
        <v>0</v>
      </c>
      <c r="S3" s="1" t="s">
        <v>24</v>
      </c>
    </row>
    <row r="4" spans="1:19" x14ac:dyDescent="0.2">
      <c r="A4" s="1" t="s">
        <v>18</v>
      </c>
      <c r="B4" s="1" t="s">
        <v>19</v>
      </c>
      <c r="C4" s="1" t="s">
        <v>31</v>
      </c>
      <c r="D4" s="1" t="s">
        <v>21</v>
      </c>
      <c r="E4" s="1" t="s">
        <v>21</v>
      </c>
      <c r="F4" s="1" t="s">
        <v>22</v>
      </c>
      <c r="G4" s="1" t="s">
        <v>23</v>
      </c>
      <c r="H4" s="2">
        <v>270</v>
      </c>
      <c r="I4" s="3">
        <v>9635</v>
      </c>
      <c r="J4" s="1" t="s">
        <v>26</v>
      </c>
      <c r="K4" s="4">
        <v>43343</v>
      </c>
      <c r="L4" s="1" t="s">
        <v>27</v>
      </c>
      <c r="M4" s="1" t="s">
        <v>28</v>
      </c>
      <c r="N4" s="1" t="s">
        <v>29</v>
      </c>
      <c r="O4" s="3">
        <v>0</v>
      </c>
      <c r="P4" s="3">
        <v>8015</v>
      </c>
      <c r="Q4" s="1" t="s">
        <v>30</v>
      </c>
      <c r="R4" s="3">
        <v>0</v>
      </c>
      <c r="S4" s="1" t="s">
        <v>24</v>
      </c>
    </row>
    <row r="5" spans="1:19" x14ac:dyDescent="0.2">
      <c r="A5" s="1" t="s">
        <v>18</v>
      </c>
      <c r="B5" s="1" t="s">
        <v>19</v>
      </c>
      <c r="C5" s="1" t="s">
        <v>32</v>
      </c>
      <c r="D5" s="1" t="s">
        <v>21</v>
      </c>
      <c r="E5" s="1" t="s">
        <v>21</v>
      </c>
      <c r="F5" s="1" t="s">
        <v>22</v>
      </c>
      <c r="G5" s="1" t="s">
        <v>23</v>
      </c>
      <c r="H5" s="2">
        <v>270</v>
      </c>
      <c r="I5" s="3">
        <v>9635</v>
      </c>
      <c r="J5" s="1" t="s">
        <v>26</v>
      </c>
      <c r="K5" s="4">
        <v>43390</v>
      </c>
      <c r="L5" s="1" t="s">
        <v>27</v>
      </c>
      <c r="M5" s="1" t="s">
        <v>28</v>
      </c>
      <c r="N5" s="1" t="s">
        <v>29</v>
      </c>
      <c r="O5" s="3">
        <v>0</v>
      </c>
      <c r="P5" s="3">
        <v>7040</v>
      </c>
      <c r="Q5" s="1" t="s">
        <v>24</v>
      </c>
      <c r="R5" s="3">
        <v>0</v>
      </c>
      <c r="S5" s="1" t="s">
        <v>24</v>
      </c>
    </row>
    <row r="6" spans="1:19" x14ac:dyDescent="0.2">
      <c r="A6" s="1" t="s">
        <v>18</v>
      </c>
      <c r="B6" s="1" t="s">
        <v>19</v>
      </c>
      <c r="C6" s="1" t="s">
        <v>33</v>
      </c>
      <c r="D6" s="1" t="s">
        <v>21</v>
      </c>
      <c r="E6" s="1" t="s">
        <v>21</v>
      </c>
      <c r="F6" s="1" t="s">
        <v>22</v>
      </c>
      <c r="G6" s="1" t="s">
        <v>23</v>
      </c>
      <c r="H6" s="2">
        <v>270</v>
      </c>
      <c r="I6" s="3">
        <v>9635</v>
      </c>
      <c r="J6" s="1" t="s">
        <v>26</v>
      </c>
      <c r="K6" s="4">
        <v>42348</v>
      </c>
      <c r="L6" s="1" t="s">
        <v>34</v>
      </c>
      <c r="M6" s="1" t="s">
        <v>28</v>
      </c>
      <c r="N6" s="1" t="s">
        <v>29</v>
      </c>
      <c r="O6" s="3">
        <v>0</v>
      </c>
      <c r="P6" s="3">
        <v>5693</v>
      </c>
      <c r="Q6" s="1" t="s">
        <v>30</v>
      </c>
      <c r="R6" s="3">
        <v>0</v>
      </c>
      <c r="S6" s="1" t="s">
        <v>24</v>
      </c>
    </row>
    <row r="7" spans="1:19" x14ac:dyDescent="0.2">
      <c r="A7" s="1" t="s">
        <v>18</v>
      </c>
      <c r="B7" s="1" t="s">
        <v>19</v>
      </c>
      <c r="C7" s="1" t="s">
        <v>35</v>
      </c>
      <c r="D7" s="1" t="s">
        <v>21</v>
      </c>
      <c r="E7" s="1" t="s">
        <v>21</v>
      </c>
      <c r="F7" s="1" t="s">
        <v>22</v>
      </c>
      <c r="G7" s="1" t="s">
        <v>23</v>
      </c>
      <c r="H7" s="2">
        <v>270</v>
      </c>
      <c r="I7" s="3">
        <v>9635</v>
      </c>
      <c r="J7" s="1" t="s">
        <v>26</v>
      </c>
      <c r="K7" s="4">
        <v>43487</v>
      </c>
      <c r="L7" s="1" t="s">
        <v>27</v>
      </c>
      <c r="M7" s="1" t="s">
        <v>28</v>
      </c>
      <c r="N7" s="1" t="s">
        <v>29</v>
      </c>
      <c r="O7" s="3">
        <v>0</v>
      </c>
      <c r="P7" s="3">
        <v>6500</v>
      </c>
      <c r="Q7" s="1" t="s">
        <v>30</v>
      </c>
      <c r="R7" s="3">
        <v>0</v>
      </c>
      <c r="S7" s="1" t="s">
        <v>24</v>
      </c>
    </row>
    <row r="8" spans="1:19" x14ac:dyDescent="0.2">
      <c r="A8" s="1" t="s">
        <v>18</v>
      </c>
      <c r="B8" s="1" t="s">
        <v>19</v>
      </c>
      <c r="C8" s="1" t="s">
        <v>36</v>
      </c>
      <c r="D8" s="1" t="s">
        <v>21</v>
      </c>
      <c r="E8" s="1" t="s">
        <v>21</v>
      </c>
      <c r="F8" s="1" t="s">
        <v>22</v>
      </c>
      <c r="G8" s="1" t="s">
        <v>23</v>
      </c>
      <c r="H8" s="2">
        <v>270</v>
      </c>
      <c r="I8" s="3">
        <v>9635</v>
      </c>
      <c r="J8" s="1" t="s">
        <v>23</v>
      </c>
      <c r="K8" s="4">
        <v>43495</v>
      </c>
      <c r="L8" s="1" t="s">
        <v>34</v>
      </c>
      <c r="M8" s="1" t="s">
        <v>28</v>
      </c>
      <c r="N8" s="1" t="s">
        <v>29</v>
      </c>
      <c r="O8" s="3">
        <v>0</v>
      </c>
      <c r="P8" s="3">
        <v>6500</v>
      </c>
      <c r="Q8" s="1" t="s">
        <v>30</v>
      </c>
      <c r="R8" s="3">
        <v>0</v>
      </c>
      <c r="S8" s="1" t="s">
        <v>24</v>
      </c>
    </row>
    <row r="9" spans="1:19" x14ac:dyDescent="0.2">
      <c r="A9" s="1" t="s">
        <v>18</v>
      </c>
      <c r="B9" s="1" t="s">
        <v>19</v>
      </c>
      <c r="C9" s="1" t="s">
        <v>37</v>
      </c>
      <c r="D9" s="1" t="s">
        <v>21</v>
      </c>
      <c r="E9" s="1" t="s">
        <v>21</v>
      </c>
      <c r="F9" s="1" t="s">
        <v>22</v>
      </c>
      <c r="G9" s="1" t="s">
        <v>23</v>
      </c>
      <c r="H9" s="2">
        <v>270</v>
      </c>
      <c r="I9" s="3">
        <v>9635</v>
      </c>
      <c r="J9" s="1" t="s">
        <v>38</v>
      </c>
      <c r="K9" s="4">
        <v>43340</v>
      </c>
      <c r="L9" s="1" t="s">
        <v>27</v>
      </c>
      <c r="M9" s="1" t="s">
        <v>28</v>
      </c>
      <c r="N9" s="1" t="s">
        <v>29</v>
      </c>
      <c r="O9" s="3">
        <v>0</v>
      </c>
      <c r="P9" s="3">
        <v>7300</v>
      </c>
      <c r="Q9" s="1" t="s">
        <v>30</v>
      </c>
      <c r="R9" s="3">
        <v>0</v>
      </c>
      <c r="S9" s="1" t="s">
        <v>24</v>
      </c>
    </row>
    <row r="10" spans="1:19" x14ac:dyDescent="0.2">
      <c r="A10" s="1" t="s">
        <v>18</v>
      </c>
      <c r="B10" s="1" t="s">
        <v>19</v>
      </c>
      <c r="C10" s="1" t="s">
        <v>39</v>
      </c>
      <c r="D10" s="1" t="s">
        <v>40</v>
      </c>
      <c r="E10" s="1" t="s">
        <v>21</v>
      </c>
      <c r="F10" s="1" t="s">
        <v>22</v>
      </c>
      <c r="G10" s="1" t="s">
        <v>23</v>
      </c>
      <c r="H10" s="2">
        <v>315</v>
      </c>
      <c r="I10" s="3">
        <v>9625</v>
      </c>
      <c r="J10" s="1" t="s">
        <v>26</v>
      </c>
      <c r="K10" s="4">
        <v>40959</v>
      </c>
      <c r="L10" s="1" t="s">
        <v>27</v>
      </c>
      <c r="M10" s="1" t="s">
        <v>28</v>
      </c>
      <c r="N10" s="1" t="s">
        <v>29</v>
      </c>
      <c r="O10" s="3">
        <v>0</v>
      </c>
      <c r="P10" s="3">
        <v>7257</v>
      </c>
      <c r="Q10" s="1" t="s">
        <v>30</v>
      </c>
      <c r="R10" s="3">
        <v>0</v>
      </c>
      <c r="S10" s="1" t="s">
        <v>24</v>
      </c>
    </row>
    <row r="11" spans="1:19" x14ac:dyDescent="0.2">
      <c r="A11" s="1" t="s">
        <v>18</v>
      </c>
      <c r="B11" s="1" t="s">
        <v>19</v>
      </c>
      <c r="C11" s="1" t="s">
        <v>41</v>
      </c>
      <c r="D11" s="1" t="s">
        <v>40</v>
      </c>
      <c r="E11" s="1" t="s">
        <v>21</v>
      </c>
      <c r="F11" s="1" t="s">
        <v>22</v>
      </c>
      <c r="G11" s="1" t="s">
        <v>23</v>
      </c>
      <c r="H11" s="2">
        <v>315</v>
      </c>
      <c r="I11" s="3">
        <v>9860</v>
      </c>
      <c r="J11" s="1" t="s">
        <v>26</v>
      </c>
      <c r="K11" s="4">
        <v>43705</v>
      </c>
      <c r="L11" s="1" t="s">
        <v>27</v>
      </c>
      <c r="M11" s="1" t="s">
        <v>28</v>
      </c>
      <c r="N11" s="1" t="s">
        <v>29</v>
      </c>
      <c r="O11" s="3">
        <v>0</v>
      </c>
      <c r="P11" s="3">
        <v>6600</v>
      </c>
      <c r="Q11" s="1" t="s">
        <v>24</v>
      </c>
      <c r="R11" s="3">
        <v>0</v>
      </c>
      <c r="S11" s="1" t="s">
        <v>24</v>
      </c>
    </row>
    <row r="12" spans="1:19" x14ac:dyDescent="0.2">
      <c r="A12" s="1" t="s">
        <v>18</v>
      </c>
      <c r="B12" s="1" t="s">
        <v>42</v>
      </c>
      <c r="C12" s="1" t="s">
        <v>43</v>
      </c>
      <c r="D12" s="1" t="s">
        <v>44</v>
      </c>
      <c r="E12" s="1" t="s">
        <v>45</v>
      </c>
      <c r="F12" s="1" t="s">
        <v>46</v>
      </c>
      <c r="G12" s="1" t="s">
        <v>26</v>
      </c>
      <c r="H12" s="2">
        <v>684</v>
      </c>
      <c r="I12" s="3">
        <v>7325</v>
      </c>
      <c r="J12" s="1" t="s">
        <v>26</v>
      </c>
      <c r="K12" s="4">
        <v>42216</v>
      </c>
      <c r="L12" s="1" t="s">
        <v>27</v>
      </c>
      <c r="M12" s="1" t="s">
        <v>47</v>
      </c>
      <c r="N12" s="1" t="s">
        <v>48</v>
      </c>
      <c r="O12" s="3">
        <v>455</v>
      </c>
      <c r="P12" s="3">
        <v>6590</v>
      </c>
      <c r="Q12" s="1" t="s">
        <v>24</v>
      </c>
      <c r="R12" s="3">
        <v>0</v>
      </c>
      <c r="S12" s="1" t="s">
        <v>24</v>
      </c>
    </row>
    <row r="13" spans="1:19" x14ac:dyDescent="0.2">
      <c r="A13" s="1" t="s">
        <v>18</v>
      </c>
      <c r="B13" s="1" t="s">
        <v>42</v>
      </c>
      <c r="C13" s="1" t="s">
        <v>49</v>
      </c>
      <c r="D13" s="1" t="s">
        <v>40</v>
      </c>
      <c r="E13" s="1" t="s">
        <v>21</v>
      </c>
      <c r="F13" s="1" t="s">
        <v>46</v>
      </c>
      <c r="G13" s="1" t="s">
        <v>26</v>
      </c>
      <c r="H13" s="2">
        <v>363</v>
      </c>
      <c r="I13" s="3">
        <v>6040</v>
      </c>
      <c r="J13" s="1" t="s">
        <v>24</v>
      </c>
      <c r="L13" s="1" t="s">
        <v>24</v>
      </c>
      <c r="M13" s="1" t="s">
        <v>24</v>
      </c>
      <c r="N13" s="1" t="s">
        <v>24</v>
      </c>
      <c r="O13" s="3">
        <v>0</v>
      </c>
      <c r="P13" s="3">
        <v>0</v>
      </c>
      <c r="Q13" s="1" t="s">
        <v>24</v>
      </c>
      <c r="R13" s="3">
        <v>0</v>
      </c>
      <c r="S13" s="1" t="s">
        <v>24</v>
      </c>
    </row>
    <row r="14" spans="1:19" x14ac:dyDescent="0.2">
      <c r="A14" s="1" t="s">
        <v>18</v>
      </c>
      <c r="B14" s="1" t="s">
        <v>42</v>
      </c>
      <c r="C14" s="1" t="s">
        <v>50</v>
      </c>
      <c r="D14" s="1" t="s">
        <v>21</v>
      </c>
      <c r="E14" s="1" t="s">
        <v>21</v>
      </c>
      <c r="F14" s="1" t="s">
        <v>46</v>
      </c>
      <c r="G14" s="1" t="s">
        <v>26</v>
      </c>
      <c r="H14" s="2">
        <v>355</v>
      </c>
      <c r="I14" s="3">
        <v>5680</v>
      </c>
      <c r="J14" s="1" t="s">
        <v>26</v>
      </c>
      <c r="K14" s="4">
        <v>43707</v>
      </c>
      <c r="L14" s="1" t="s">
        <v>27</v>
      </c>
      <c r="M14" s="1" t="s">
        <v>47</v>
      </c>
      <c r="N14" s="1" t="s">
        <v>51</v>
      </c>
      <c r="O14" s="3">
        <v>0</v>
      </c>
      <c r="P14" s="3">
        <v>4000</v>
      </c>
      <c r="Q14" s="1" t="s">
        <v>24</v>
      </c>
      <c r="R14" s="3">
        <v>0</v>
      </c>
      <c r="S14" s="1" t="s">
        <v>24</v>
      </c>
    </row>
    <row r="15" spans="1:19" x14ac:dyDescent="0.2">
      <c r="A15" s="1" t="s">
        <v>18</v>
      </c>
      <c r="B15" s="1" t="s">
        <v>42</v>
      </c>
      <c r="C15" s="1" t="s">
        <v>52</v>
      </c>
      <c r="D15" s="1" t="s">
        <v>40</v>
      </c>
      <c r="E15" s="1" t="s">
        <v>21</v>
      </c>
      <c r="F15" s="1" t="s">
        <v>46</v>
      </c>
      <c r="G15" s="1" t="s">
        <v>26</v>
      </c>
      <c r="H15" s="2">
        <v>376</v>
      </c>
      <c r="I15" s="3">
        <v>6040</v>
      </c>
      <c r="J15" s="1" t="s">
        <v>26</v>
      </c>
      <c r="K15" s="4">
        <v>43686</v>
      </c>
      <c r="L15" s="1" t="s">
        <v>53</v>
      </c>
      <c r="M15" s="1" t="s">
        <v>47</v>
      </c>
      <c r="N15" s="1" t="s">
        <v>51</v>
      </c>
      <c r="O15" s="3">
        <v>0</v>
      </c>
      <c r="P15" s="3">
        <v>176.06</v>
      </c>
      <c r="Q15" s="1" t="s">
        <v>24</v>
      </c>
      <c r="R15" s="3">
        <v>0</v>
      </c>
      <c r="S15" s="1" t="s">
        <v>24</v>
      </c>
    </row>
    <row r="16" spans="1:19" x14ac:dyDescent="0.2">
      <c r="A16" s="1" t="s">
        <v>18</v>
      </c>
      <c r="B16" s="1" t="s">
        <v>42</v>
      </c>
      <c r="C16" s="1" t="s">
        <v>54</v>
      </c>
      <c r="D16" s="1" t="s">
        <v>21</v>
      </c>
      <c r="E16" s="1" t="s">
        <v>21</v>
      </c>
      <c r="F16" s="1" t="s">
        <v>46</v>
      </c>
      <c r="G16" s="1" t="s">
        <v>23</v>
      </c>
      <c r="H16" s="2">
        <v>312</v>
      </c>
      <c r="I16" s="3">
        <v>5560</v>
      </c>
      <c r="J16" s="1" t="s">
        <v>26</v>
      </c>
      <c r="K16" s="4">
        <v>42587</v>
      </c>
      <c r="L16" s="1" t="s">
        <v>27</v>
      </c>
      <c r="M16" s="1" t="s">
        <v>47</v>
      </c>
      <c r="N16" s="1" t="s">
        <v>48</v>
      </c>
      <c r="O16" s="3">
        <v>455</v>
      </c>
      <c r="P16" s="3">
        <v>1895</v>
      </c>
      <c r="Q16" s="1" t="s">
        <v>55</v>
      </c>
      <c r="R16" s="3">
        <v>350</v>
      </c>
      <c r="S16" s="1" t="s">
        <v>56</v>
      </c>
    </row>
    <row r="17" spans="1:19" x14ac:dyDescent="0.2">
      <c r="A17" s="1" t="s">
        <v>18</v>
      </c>
      <c r="B17" s="1" t="s">
        <v>42</v>
      </c>
      <c r="C17" s="1" t="s">
        <v>57</v>
      </c>
      <c r="D17" s="1" t="s">
        <v>40</v>
      </c>
      <c r="E17" s="1" t="s">
        <v>21</v>
      </c>
      <c r="F17" s="1" t="s">
        <v>46</v>
      </c>
      <c r="G17" s="1" t="s">
        <v>26</v>
      </c>
      <c r="H17" s="2">
        <v>332</v>
      </c>
      <c r="I17" s="3">
        <v>6040</v>
      </c>
      <c r="J17" s="1" t="s">
        <v>26</v>
      </c>
      <c r="K17" s="4">
        <v>42947</v>
      </c>
      <c r="L17" s="1" t="s">
        <v>27</v>
      </c>
      <c r="M17" s="1" t="s">
        <v>47</v>
      </c>
      <c r="N17" s="1" t="s">
        <v>48</v>
      </c>
      <c r="O17" s="3">
        <v>455</v>
      </c>
      <c r="P17" s="3">
        <v>5297</v>
      </c>
      <c r="Q17" s="1" t="s">
        <v>30</v>
      </c>
      <c r="R17" s="3">
        <v>0</v>
      </c>
      <c r="S17" s="1" t="s">
        <v>24</v>
      </c>
    </row>
    <row r="18" spans="1:19" x14ac:dyDescent="0.2">
      <c r="A18" s="1" t="s">
        <v>18</v>
      </c>
      <c r="B18" s="1" t="s">
        <v>42</v>
      </c>
      <c r="C18" s="1" t="s">
        <v>58</v>
      </c>
      <c r="D18" s="1" t="s">
        <v>45</v>
      </c>
      <c r="E18" s="1" t="s">
        <v>45</v>
      </c>
      <c r="F18" s="1" t="s">
        <v>46</v>
      </c>
      <c r="G18" s="1" t="s">
        <v>26</v>
      </c>
      <c r="H18" s="2">
        <v>452</v>
      </c>
      <c r="I18" s="3">
        <v>6745</v>
      </c>
      <c r="J18" s="1" t="s">
        <v>26</v>
      </c>
      <c r="K18" s="4">
        <v>43390</v>
      </c>
      <c r="L18" s="1" t="s">
        <v>27</v>
      </c>
      <c r="M18" s="1" t="s">
        <v>47</v>
      </c>
      <c r="N18" s="1" t="s">
        <v>59</v>
      </c>
      <c r="O18" s="3">
        <v>910</v>
      </c>
      <c r="P18" s="3">
        <v>5013</v>
      </c>
      <c r="Q18" s="1" t="s">
        <v>60</v>
      </c>
      <c r="R18" s="3">
        <v>450</v>
      </c>
      <c r="S18" s="1" t="s">
        <v>24</v>
      </c>
    </row>
    <row r="19" spans="1:19" x14ac:dyDescent="0.2">
      <c r="A19" s="1" t="s">
        <v>18</v>
      </c>
      <c r="B19" s="1" t="s">
        <v>42</v>
      </c>
      <c r="C19" s="1" t="s">
        <v>58</v>
      </c>
      <c r="D19" s="1" t="s">
        <v>45</v>
      </c>
      <c r="E19" s="1" t="s">
        <v>45</v>
      </c>
      <c r="F19" s="1" t="s">
        <v>46</v>
      </c>
      <c r="G19" s="1" t="s">
        <v>26</v>
      </c>
      <c r="H19" s="2">
        <v>452</v>
      </c>
      <c r="I19" s="3">
        <v>6745</v>
      </c>
      <c r="J19" s="1" t="s">
        <v>23</v>
      </c>
      <c r="K19" s="4">
        <v>43390</v>
      </c>
      <c r="L19" s="1" t="s">
        <v>34</v>
      </c>
      <c r="M19" s="1" t="s">
        <v>47</v>
      </c>
      <c r="N19" s="1" t="s">
        <v>48</v>
      </c>
      <c r="O19" s="3">
        <v>455</v>
      </c>
      <c r="P19" s="3">
        <v>500</v>
      </c>
      <c r="Q19" s="1" t="s">
        <v>61</v>
      </c>
      <c r="R19" s="3">
        <v>550</v>
      </c>
      <c r="S19" s="1" t="s">
        <v>24</v>
      </c>
    </row>
    <row r="20" spans="1:19" x14ac:dyDescent="0.2">
      <c r="A20" s="1" t="s">
        <v>18</v>
      </c>
      <c r="B20" s="1" t="s">
        <v>42</v>
      </c>
      <c r="C20" s="1" t="s">
        <v>62</v>
      </c>
      <c r="D20" s="1" t="s">
        <v>40</v>
      </c>
      <c r="E20" s="1" t="s">
        <v>21</v>
      </c>
      <c r="F20" s="1" t="s">
        <v>46</v>
      </c>
      <c r="G20" s="1" t="s">
        <v>26</v>
      </c>
      <c r="H20" s="2">
        <v>336</v>
      </c>
      <c r="I20" s="3">
        <v>6040</v>
      </c>
      <c r="J20" s="1" t="s">
        <v>24</v>
      </c>
      <c r="L20" s="1" t="s">
        <v>24</v>
      </c>
      <c r="M20" s="1" t="s">
        <v>24</v>
      </c>
      <c r="N20" s="1" t="s">
        <v>24</v>
      </c>
      <c r="O20" s="3">
        <v>0</v>
      </c>
      <c r="P20" s="3">
        <v>0</v>
      </c>
      <c r="Q20" s="1" t="s">
        <v>24</v>
      </c>
      <c r="R20" s="3">
        <v>0</v>
      </c>
      <c r="S20" s="1" t="s">
        <v>24</v>
      </c>
    </row>
    <row r="21" spans="1:19" x14ac:dyDescent="0.2">
      <c r="A21" s="1" t="s">
        <v>18</v>
      </c>
      <c r="B21" s="1" t="s">
        <v>42</v>
      </c>
      <c r="C21" s="1" t="s">
        <v>63</v>
      </c>
      <c r="D21" s="1" t="s">
        <v>45</v>
      </c>
      <c r="E21" s="1" t="s">
        <v>45</v>
      </c>
      <c r="F21" s="1" t="s">
        <v>46</v>
      </c>
      <c r="G21" s="1" t="s">
        <v>26</v>
      </c>
      <c r="H21" s="2">
        <v>467</v>
      </c>
      <c r="I21" s="3">
        <v>6745</v>
      </c>
      <c r="J21" s="1" t="s">
        <v>26</v>
      </c>
      <c r="K21" s="4">
        <v>36464</v>
      </c>
      <c r="L21" s="1" t="s">
        <v>27</v>
      </c>
      <c r="M21" s="1" t="s">
        <v>47</v>
      </c>
      <c r="N21" s="1" t="s">
        <v>48</v>
      </c>
      <c r="O21" s="3">
        <v>0</v>
      </c>
      <c r="P21" s="3">
        <v>1127</v>
      </c>
      <c r="Q21" s="1" t="s">
        <v>60</v>
      </c>
      <c r="R21" s="3">
        <v>0</v>
      </c>
      <c r="S21" s="1" t="s">
        <v>56</v>
      </c>
    </row>
    <row r="22" spans="1:19" x14ac:dyDescent="0.2">
      <c r="A22" s="1" t="s">
        <v>18</v>
      </c>
      <c r="B22" s="1" t="s">
        <v>42</v>
      </c>
      <c r="C22" s="1" t="s">
        <v>64</v>
      </c>
      <c r="D22" s="1" t="s">
        <v>45</v>
      </c>
      <c r="E22" s="1" t="s">
        <v>45</v>
      </c>
      <c r="F22" s="1" t="s">
        <v>46</v>
      </c>
      <c r="G22" s="1" t="s">
        <v>26</v>
      </c>
      <c r="H22" s="2">
        <v>442</v>
      </c>
      <c r="I22" s="3">
        <v>6745</v>
      </c>
      <c r="J22" s="1" t="s">
        <v>26</v>
      </c>
      <c r="K22" s="4">
        <v>43131</v>
      </c>
      <c r="L22" s="1" t="s">
        <v>27</v>
      </c>
      <c r="M22" s="1" t="s">
        <v>47</v>
      </c>
      <c r="N22" s="1" t="s">
        <v>51</v>
      </c>
      <c r="O22" s="3">
        <v>0</v>
      </c>
      <c r="P22" s="3">
        <v>2437</v>
      </c>
      <c r="Q22" s="1" t="s">
        <v>55</v>
      </c>
      <c r="R22" s="3">
        <v>350</v>
      </c>
      <c r="S22" s="1" t="s">
        <v>24</v>
      </c>
    </row>
    <row r="23" spans="1:19" x14ac:dyDescent="0.2">
      <c r="A23" s="1" t="s">
        <v>18</v>
      </c>
      <c r="B23" s="1" t="s">
        <v>42</v>
      </c>
      <c r="C23" s="1" t="s">
        <v>65</v>
      </c>
      <c r="D23" s="1" t="s">
        <v>45</v>
      </c>
      <c r="E23" s="1" t="s">
        <v>45</v>
      </c>
      <c r="F23" s="1" t="s">
        <v>46</v>
      </c>
      <c r="G23" s="1" t="s">
        <v>26</v>
      </c>
      <c r="H23" s="2">
        <v>493</v>
      </c>
      <c r="I23" s="3">
        <v>6745</v>
      </c>
      <c r="J23" s="1" t="s">
        <v>26</v>
      </c>
      <c r="K23" s="4">
        <v>43152</v>
      </c>
      <c r="L23" s="1" t="s">
        <v>27</v>
      </c>
      <c r="M23" s="1" t="s">
        <v>47</v>
      </c>
      <c r="N23" s="1" t="s">
        <v>48</v>
      </c>
      <c r="O23" s="3">
        <v>455</v>
      </c>
      <c r="P23" s="3">
        <v>2199</v>
      </c>
      <c r="Q23" s="1" t="s">
        <v>30</v>
      </c>
      <c r="R23" s="3">
        <v>0</v>
      </c>
      <c r="S23" s="1" t="s">
        <v>56</v>
      </c>
    </row>
    <row r="24" spans="1:19" x14ac:dyDescent="0.2">
      <c r="A24" s="1" t="s">
        <v>18</v>
      </c>
      <c r="B24" s="1" t="s">
        <v>42</v>
      </c>
      <c r="C24" s="1" t="s">
        <v>66</v>
      </c>
      <c r="D24" s="1" t="s">
        <v>45</v>
      </c>
      <c r="E24" s="1" t="s">
        <v>45</v>
      </c>
      <c r="F24" s="1" t="s">
        <v>46</v>
      </c>
      <c r="G24" s="1" t="s">
        <v>26</v>
      </c>
      <c r="H24" s="2">
        <v>467</v>
      </c>
      <c r="I24" s="3">
        <v>6745</v>
      </c>
      <c r="J24" s="1" t="s">
        <v>26</v>
      </c>
      <c r="K24" s="4">
        <v>42853</v>
      </c>
      <c r="L24" s="1" t="s">
        <v>27</v>
      </c>
      <c r="M24" s="1" t="s">
        <v>47</v>
      </c>
      <c r="N24" s="1" t="s">
        <v>51</v>
      </c>
      <c r="O24" s="3">
        <v>0</v>
      </c>
      <c r="P24" s="3">
        <v>2204</v>
      </c>
      <c r="Q24" s="1" t="s">
        <v>60</v>
      </c>
      <c r="R24" s="3">
        <v>450</v>
      </c>
      <c r="S24" s="1" t="s">
        <v>56</v>
      </c>
    </row>
    <row r="25" spans="1:19" x14ac:dyDescent="0.2">
      <c r="A25" s="1" t="s">
        <v>18</v>
      </c>
      <c r="B25" s="1" t="s">
        <v>42</v>
      </c>
      <c r="C25" s="1" t="s">
        <v>67</v>
      </c>
      <c r="D25" s="1" t="s">
        <v>21</v>
      </c>
      <c r="E25" s="1" t="s">
        <v>21</v>
      </c>
      <c r="F25" s="1" t="s">
        <v>46</v>
      </c>
      <c r="G25" s="1" t="s">
        <v>26</v>
      </c>
      <c r="H25" s="2">
        <v>329</v>
      </c>
      <c r="I25" s="3">
        <v>5680</v>
      </c>
      <c r="J25" s="1" t="s">
        <v>26</v>
      </c>
      <c r="K25" s="4">
        <v>43593</v>
      </c>
      <c r="L25" s="1" t="s">
        <v>27</v>
      </c>
      <c r="M25" s="1" t="s">
        <v>47</v>
      </c>
      <c r="N25" s="1" t="s">
        <v>51</v>
      </c>
      <c r="O25" s="3">
        <v>0</v>
      </c>
      <c r="P25" s="3">
        <v>4000</v>
      </c>
      <c r="Q25" s="1" t="s">
        <v>60</v>
      </c>
      <c r="R25" s="3">
        <v>450</v>
      </c>
      <c r="S25" s="1" t="s">
        <v>24</v>
      </c>
    </row>
    <row r="26" spans="1:19" x14ac:dyDescent="0.2">
      <c r="A26" s="1" t="s">
        <v>18</v>
      </c>
      <c r="B26" s="1" t="s">
        <v>42</v>
      </c>
      <c r="C26" s="1" t="s">
        <v>68</v>
      </c>
      <c r="D26" s="1" t="s">
        <v>40</v>
      </c>
      <c r="E26" s="1" t="s">
        <v>21</v>
      </c>
      <c r="F26" s="1" t="s">
        <v>46</v>
      </c>
      <c r="G26" s="1" t="s">
        <v>26</v>
      </c>
      <c r="H26" s="2">
        <v>360</v>
      </c>
      <c r="I26" s="3">
        <v>6040</v>
      </c>
      <c r="J26" s="1" t="s">
        <v>26</v>
      </c>
      <c r="K26" s="4">
        <v>43615</v>
      </c>
      <c r="L26" s="1" t="s">
        <v>27</v>
      </c>
      <c r="M26" s="1" t="s">
        <v>47</v>
      </c>
      <c r="N26" s="1" t="s">
        <v>51</v>
      </c>
      <c r="O26" s="3">
        <v>0</v>
      </c>
      <c r="P26" s="3">
        <v>4100</v>
      </c>
      <c r="Q26" s="1" t="s">
        <v>30</v>
      </c>
      <c r="R26" s="3">
        <v>0</v>
      </c>
      <c r="S26" s="1" t="s">
        <v>24</v>
      </c>
    </row>
    <row r="27" spans="1:19" x14ac:dyDescent="0.2">
      <c r="A27" s="1" t="s">
        <v>18</v>
      </c>
      <c r="B27" s="1" t="s">
        <v>69</v>
      </c>
      <c r="C27" s="1" t="s">
        <v>70</v>
      </c>
      <c r="D27" s="1" t="s">
        <v>44</v>
      </c>
      <c r="E27" s="1" t="s">
        <v>45</v>
      </c>
      <c r="F27" s="1" t="s">
        <v>46</v>
      </c>
      <c r="G27" s="1" t="s">
        <v>26</v>
      </c>
      <c r="H27" s="2">
        <v>684</v>
      </c>
      <c r="I27" s="3">
        <v>7325</v>
      </c>
      <c r="J27" s="1" t="s">
        <v>26</v>
      </c>
      <c r="K27" s="4">
        <v>43201</v>
      </c>
      <c r="L27" s="1" t="s">
        <v>27</v>
      </c>
      <c r="M27" s="1" t="s">
        <v>47</v>
      </c>
      <c r="N27" s="1" t="s">
        <v>48</v>
      </c>
      <c r="O27" s="3">
        <v>455</v>
      </c>
      <c r="P27" s="3">
        <v>2199</v>
      </c>
      <c r="Q27" s="1" t="s">
        <v>24</v>
      </c>
      <c r="R27" s="3">
        <v>0</v>
      </c>
      <c r="S27" s="1" t="s">
        <v>56</v>
      </c>
    </row>
    <row r="28" spans="1:19" x14ac:dyDescent="0.2">
      <c r="A28" s="1" t="s">
        <v>18</v>
      </c>
      <c r="B28" s="1" t="s">
        <v>69</v>
      </c>
      <c r="C28" s="1" t="s">
        <v>71</v>
      </c>
      <c r="D28" s="1" t="s">
        <v>40</v>
      </c>
      <c r="E28" s="1" t="s">
        <v>21</v>
      </c>
      <c r="F28" s="1" t="s">
        <v>46</v>
      </c>
      <c r="G28" s="1" t="s">
        <v>26</v>
      </c>
      <c r="H28" s="2">
        <v>363</v>
      </c>
      <c r="I28" s="3">
        <v>6040</v>
      </c>
      <c r="J28" s="1" t="s">
        <v>26</v>
      </c>
      <c r="K28" s="4">
        <v>43357</v>
      </c>
      <c r="L28" s="1" t="s">
        <v>27</v>
      </c>
      <c r="M28" s="1" t="s">
        <v>47</v>
      </c>
      <c r="N28" s="1" t="s">
        <v>51</v>
      </c>
      <c r="O28" s="3">
        <v>0</v>
      </c>
      <c r="P28" s="3">
        <v>4100</v>
      </c>
      <c r="Q28" s="1" t="s">
        <v>30</v>
      </c>
      <c r="R28" s="3">
        <v>0</v>
      </c>
      <c r="S28" s="1" t="s">
        <v>24</v>
      </c>
    </row>
    <row r="29" spans="1:19" x14ac:dyDescent="0.2">
      <c r="A29" s="1" t="s">
        <v>18</v>
      </c>
      <c r="B29" s="1" t="s">
        <v>69</v>
      </c>
      <c r="C29" s="1" t="s">
        <v>72</v>
      </c>
      <c r="D29" s="1" t="s">
        <v>21</v>
      </c>
      <c r="E29" s="1" t="s">
        <v>21</v>
      </c>
      <c r="F29" s="1" t="s">
        <v>46</v>
      </c>
      <c r="G29" s="1" t="s">
        <v>26</v>
      </c>
      <c r="H29" s="2">
        <v>355</v>
      </c>
      <c r="I29" s="3">
        <v>5680</v>
      </c>
      <c r="J29" s="1" t="s">
        <v>26</v>
      </c>
      <c r="K29" s="4">
        <v>43159</v>
      </c>
      <c r="L29" s="1" t="s">
        <v>27</v>
      </c>
      <c r="M29" s="1" t="s">
        <v>47</v>
      </c>
      <c r="N29" s="1" t="s">
        <v>51</v>
      </c>
      <c r="O29" s="3">
        <v>0</v>
      </c>
      <c r="P29" s="3">
        <v>4028</v>
      </c>
      <c r="Q29" s="1" t="s">
        <v>30</v>
      </c>
      <c r="R29" s="3">
        <v>0</v>
      </c>
      <c r="S29" s="1" t="s">
        <v>24</v>
      </c>
    </row>
    <row r="30" spans="1:19" x14ac:dyDescent="0.2">
      <c r="A30" s="1" t="s">
        <v>18</v>
      </c>
      <c r="B30" s="1" t="s">
        <v>69</v>
      </c>
      <c r="C30" s="1" t="s">
        <v>73</v>
      </c>
      <c r="D30" s="1" t="s">
        <v>40</v>
      </c>
      <c r="E30" s="1" t="s">
        <v>21</v>
      </c>
      <c r="F30" s="1" t="s">
        <v>46</v>
      </c>
      <c r="G30" s="1" t="s">
        <v>26</v>
      </c>
      <c r="H30" s="2">
        <v>376</v>
      </c>
      <c r="I30" s="3">
        <v>6040</v>
      </c>
      <c r="J30" s="1" t="s">
        <v>26</v>
      </c>
      <c r="K30" s="4">
        <v>42762</v>
      </c>
      <c r="L30" s="1" t="s">
        <v>27</v>
      </c>
      <c r="M30" s="1" t="s">
        <v>47</v>
      </c>
      <c r="N30" s="1" t="s">
        <v>48</v>
      </c>
      <c r="O30" s="3">
        <v>455</v>
      </c>
      <c r="P30" s="3">
        <v>5025</v>
      </c>
      <c r="Q30" s="1" t="s">
        <v>55</v>
      </c>
      <c r="R30" s="3">
        <v>350</v>
      </c>
      <c r="S30" s="1" t="s">
        <v>24</v>
      </c>
    </row>
    <row r="31" spans="1:19" x14ac:dyDescent="0.2">
      <c r="A31" s="1" t="s">
        <v>18</v>
      </c>
      <c r="B31" s="1" t="s">
        <v>69</v>
      </c>
      <c r="C31" s="1" t="s">
        <v>74</v>
      </c>
      <c r="D31" s="1" t="s">
        <v>21</v>
      </c>
      <c r="E31" s="1" t="s">
        <v>21</v>
      </c>
      <c r="F31" s="1" t="s">
        <v>46</v>
      </c>
      <c r="G31" s="1" t="s">
        <v>26</v>
      </c>
      <c r="H31" s="2">
        <v>312</v>
      </c>
      <c r="I31" s="3">
        <v>5680</v>
      </c>
      <c r="J31" s="1" t="s">
        <v>26</v>
      </c>
      <c r="K31" s="4">
        <v>43159</v>
      </c>
      <c r="L31" s="1" t="s">
        <v>27</v>
      </c>
      <c r="M31" s="1" t="s">
        <v>47</v>
      </c>
      <c r="N31" s="1" t="s">
        <v>48</v>
      </c>
      <c r="O31" s="3">
        <v>455</v>
      </c>
      <c r="P31" s="3">
        <v>1864</v>
      </c>
      <c r="Q31" s="1" t="s">
        <v>60</v>
      </c>
      <c r="R31" s="3">
        <v>450</v>
      </c>
      <c r="S31" s="1" t="s">
        <v>56</v>
      </c>
    </row>
    <row r="32" spans="1:19" x14ac:dyDescent="0.2">
      <c r="A32" s="1" t="s">
        <v>18</v>
      </c>
      <c r="B32" s="1" t="s">
        <v>69</v>
      </c>
      <c r="C32" s="1" t="s">
        <v>75</v>
      </c>
      <c r="D32" s="1" t="s">
        <v>40</v>
      </c>
      <c r="E32" s="1" t="s">
        <v>21</v>
      </c>
      <c r="F32" s="1" t="s">
        <v>46</v>
      </c>
      <c r="G32" s="1" t="s">
        <v>26</v>
      </c>
      <c r="H32" s="2">
        <v>332</v>
      </c>
      <c r="I32" s="3">
        <v>6040</v>
      </c>
      <c r="J32" s="1" t="s">
        <v>26</v>
      </c>
      <c r="K32" s="4">
        <v>43636</v>
      </c>
      <c r="L32" s="1" t="s">
        <v>27</v>
      </c>
      <c r="M32" s="1" t="s">
        <v>47</v>
      </c>
      <c r="N32" s="1" t="s">
        <v>51</v>
      </c>
      <c r="O32" s="3">
        <v>0</v>
      </c>
      <c r="P32" s="3">
        <v>4100</v>
      </c>
      <c r="Q32" s="1" t="s">
        <v>24</v>
      </c>
      <c r="R32" s="3">
        <v>0</v>
      </c>
      <c r="S32" s="1" t="s">
        <v>24</v>
      </c>
    </row>
    <row r="33" spans="1:19" x14ac:dyDescent="0.2">
      <c r="A33" s="1" t="s">
        <v>18</v>
      </c>
      <c r="B33" s="1" t="s">
        <v>69</v>
      </c>
      <c r="C33" s="1" t="s">
        <v>76</v>
      </c>
      <c r="D33" s="1" t="s">
        <v>45</v>
      </c>
      <c r="E33" s="1" t="s">
        <v>45</v>
      </c>
      <c r="F33" s="1" t="s">
        <v>46</v>
      </c>
      <c r="G33" s="1" t="s">
        <v>26</v>
      </c>
      <c r="H33" s="2">
        <v>452</v>
      </c>
      <c r="I33" s="3">
        <v>6745</v>
      </c>
      <c r="J33" s="1" t="s">
        <v>26</v>
      </c>
      <c r="K33" s="4">
        <v>43039</v>
      </c>
      <c r="L33" s="1" t="s">
        <v>27</v>
      </c>
      <c r="M33" s="1" t="s">
        <v>47</v>
      </c>
      <c r="N33" s="1" t="s">
        <v>48</v>
      </c>
      <c r="O33" s="3">
        <v>455</v>
      </c>
      <c r="P33" s="3">
        <v>1660</v>
      </c>
      <c r="Q33" s="1" t="s">
        <v>60</v>
      </c>
      <c r="R33" s="3">
        <v>450</v>
      </c>
      <c r="S33" s="1" t="s">
        <v>56</v>
      </c>
    </row>
    <row r="34" spans="1:19" x14ac:dyDescent="0.2">
      <c r="A34" s="1" t="s">
        <v>18</v>
      </c>
      <c r="B34" s="1" t="s">
        <v>69</v>
      </c>
      <c r="C34" s="1" t="s">
        <v>77</v>
      </c>
      <c r="D34" s="1" t="s">
        <v>40</v>
      </c>
      <c r="E34" s="1" t="s">
        <v>21</v>
      </c>
      <c r="F34" s="1" t="s">
        <v>46</v>
      </c>
      <c r="G34" s="1" t="s">
        <v>23</v>
      </c>
      <c r="H34" s="2">
        <v>336</v>
      </c>
      <c r="I34" s="3">
        <v>5980</v>
      </c>
      <c r="J34" s="1" t="s">
        <v>26</v>
      </c>
      <c r="K34" s="4">
        <v>42726</v>
      </c>
      <c r="L34" s="1" t="s">
        <v>27</v>
      </c>
      <c r="M34" s="1" t="s">
        <v>47</v>
      </c>
      <c r="N34" s="1" t="s">
        <v>48</v>
      </c>
      <c r="O34" s="3">
        <v>455</v>
      </c>
      <c r="P34" s="3">
        <v>5499</v>
      </c>
      <c r="Q34" s="1" t="s">
        <v>55</v>
      </c>
      <c r="R34" s="3">
        <v>350</v>
      </c>
      <c r="S34" s="1" t="s">
        <v>24</v>
      </c>
    </row>
    <row r="35" spans="1:19" x14ac:dyDescent="0.2">
      <c r="A35" s="1" t="s">
        <v>18</v>
      </c>
      <c r="B35" s="1" t="s">
        <v>69</v>
      </c>
      <c r="C35" s="1" t="s">
        <v>78</v>
      </c>
      <c r="D35" s="1" t="s">
        <v>45</v>
      </c>
      <c r="E35" s="1" t="s">
        <v>45</v>
      </c>
      <c r="F35" s="1" t="s">
        <v>46</v>
      </c>
      <c r="G35" s="1" t="s">
        <v>26</v>
      </c>
      <c r="H35" s="2">
        <v>467</v>
      </c>
      <c r="I35" s="3">
        <v>6745</v>
      </c>
      <c r="J35" s="1" t="s">
        <v>26</v>
      </c>
      <c r="K35" s="4">
        <v>41425</v>
      </c>
      <c r="L35" s="1" t="s">
        <v>27</v>
      </c>
      <c r="M35" s="1" t="s">
        <v>47</v>
      </c>
      <c r="N35" s="1" t="s">
        <v>79</v>
      </c>
      <c r="O35" s="3">
        <v>2275</v>
      </c>
      <c r="P35" s="3">
        <v>3132</v>
      </c>
      <c r="Q35" s="1" t="s">
        <v>60</v>
      </c>
      <c r="R35" s="3">
        <v>450</v>
      </c>
      <c r="S35" s="1" t="s">
        <v>24</v>
      </c>
    </row>
    <row r="36" spans="1:19" x14ac:dyDescent="0.2">
      <c r="A36" s="1" t="s">
        <v>18</v>
      </c>
      <c r="B36" s="1" t="s">
        <v>69</v>
      </c>
      <c r="C36" s="1" t="s">
        <v>80</v>
      </c>
      <c r="D36" s="1" t="s">
        <v>45</v>
      </c>
      <c r="E36" s="1" t="s">
        <v>45</v>
      </c>
      <c r="F36" s="1" t="s">
        <v>46</v>
      </c>
      <c r="G36" s="1" t="s">
        <v>26</v>
      </c>
      <c r="H36" s="2">
        <v>442</v>
      </c>
      <c r="I36" s="3">
        <v>6745</v>
      </c>
      <c r="J36" s="1" t="s">
        <v>24</v>
      </c>
      <c r="L36" s="1" t="s">
        <v>24</v>
      </c>
      <c r="M36" s="1" t="s">
        <v>24</v>
      </c>
      <c r="N36" s="1" t="s">
        <v>24</v>
      </c>
      <c r="O36" s="3">
        <v>0</v>
      </c>
      <c r="P36" s="3">
        <v>0</v>
      </c>
      <c r="Q36" s="1" t="s">
        <v>24</v>
      </c>
      <c r="R36" s="3">
        <v>0</v>
      </c>
      <c r="S36" s="1" t="s">
        <v>24</v>
      </c>
    </row>
    <row r="37" spans="1:19" x14ac:dyDescent="0.2">
      <c r="A37" s="1" t="s">
        <v>18</v>
      </c>
      <c r="B37" s="1" t="s">
        <v>69</v>
      </c>
      <c r="C37" s="1" t="s">
        <v>81</v>
      </c>
      <c r="D37" s="1" t="s">
        <v>45</v>
      </c>
      <c r="E37" s="1" t="s">
        <v>45</v>
      </c>
      <c r="F37" s="1" t="s">
        <v>46</v>
      </c>
      <c r="G37" s="1" t="s">
        <v>26</v>
      </c>
      <c r="H37" s="2">
        <v>493</v>
      </c>
      <c r="I37" s="3">
        <v>6745</v>
      </c>
      <c r="J37" s="1" t="s">
        <v>26</v>
      </c>
      <c r="K37" s="4">
        <v>43635</v>
      </c>
      <c r="L37" s="1" t="s">
        <v>27</v>
      </c>
      <c r="M37" s="1" t="s">
        <v>47</v>
      </c>
      <c r="N37" s="1" t="s">
        <v>51</v>
      </c>
      <c r="O37" s="3">
        <v>0</v>
      </c>
      <c r="P37" s="3">
        <v>4700</v>
      </c>
      <c r="Q37" s="1" t="s">
        <v>24</v>
      </c>
      <c r="R37" s="3">
        <v>0</v>
      </c>
      <c r="S37" s="1" t="s">
        <v>24</v>
      </c>
    </row>
    <row r="38" spans="1:19" x14ac:dyDescent="0.2">
      <c r="A38" s="1" t="s">
        <v>18</v>
      </c>
      <c r="B38" s="1" t="s">
        <v>69</v>
      </c>
      <c r="C38" s="1" t="s">
        <v>82</v>
      </c>
      <c r="D38" s="1" t="s">
        <v>45</v>
      </c>
      <c r="E38" s="1" t="s">
        <v>45</v>
      </c>
      <c r="F38" s="1" t="s">
        <v>46</v>
      </c>
      <c r="G38" s="1" t="s">
        <v>26</v>
      </c>
      <c r="H38" s="2">
        <v>467</v>
      </c>
      <c r="I38" s="3">
        <v>6745</v>
      </c>
      <c r="J38" s="1" t="s">
        <v>26</v>
      </c>
      <c r="K38" s="4">
        <v>42643</v>
      </c>
      <c r="L38" s="1" t="s">
        <v>27</v>
      </c>
      <c r="M38" s="1" t="s">
        <v>47</v>
      </c>
      <c r="N38" s="1" t="s">
        <v>83</v>
      </c>
      <c r="O38" s="3">
        <v>1365</v>
      </c>
      <c r="P38" s="3">
        <v>6365</v>
      </c>
      <c r="Q38" s="1" t="s">
        <v>60</v>
      </c>
      <c r="R38" s="3">
        <v>450</v>
      </c>
      <c r="S38" s="1" t="s">
        <v>24</v>
      </c>
    </row>
    <row r="39" spans="1:19" x14ac:dyDescent="0.2">
      <c r="A39" s="1" t="s">
        <v>18</v>
      </c>
      <c r="B39" s="1" t="s">
        <v>69</v>
      </c>
      <c r="C39" s="1" t="s">
        <v>84</v>
      </c>
      <c r="D39" s="1" t="s">
        <v>21</v>
      </c>
      <c r="E39" s="1" t="s">
        <v>21</v>
      </c>
      <c r="F39" s="1" t="s">
        <v>46</v>
      </c>
      <c r="G39" s="1" t="s">
        <v>26</v>
      </c>
      <c r="H39" s="2">
        <v>329</v>
      </c>
      <c r="I39" s="3">
        <v>5680</v>
      </c>
      <c r="J39" s="1" t="s">
        <v>26</v>
      </c>
      <c r="K39" s="4">
        <v>43409</v>
      </c>
      <c r="L39" s="1" t="s">
        <v>27</v>
      </c>
      <c r="M39" s="1" t="s">
        <v>47</v>
      </c>
      <c r="N39" s="1" t="s">
        <v>59</v>
      </c>
      <c r="O39" s="3">
        <v>910</v>
      </c>
      <c r="P39" s="3">
        <v>4100</v>
      </c>
      <c r="Q39" s="1" t="s">
        <v>61</v>
      </c>
      <c r="R39" s="3">
        <v>550</v>
      </c>
      <c r="S39" s="1" t="s">
        <v>24</v>
      </c>
    </row>
    <row r="40" spans="1:19" x14ac:dyDescent="0.2">
      <c r="A40" s="1" t="s">
        <v>18</v>
      </c>
      <c r="B40" s="1" t="s">
        <v>69</v>
      </c>
      <c r="C40" s="1" t="s">
        <v>85</v>
      </c>
      <c r="D40" s="1" t="s">
        <v>40</v>
      </c>
      <c r="E40" s="1" t="s">
        <v>21</v>
      </c>
      <c r="F40" s="1" t="s">
        <v>46</v>
      </c>
      <c r="G40" s="1" t="s">
        <v>26</v>
      </c>
      <c r="H40" s="2">
        <v>360</v>
      </c>
      <c r="I40" s="3">
        <v>6040</v>
      </c>
      <c r="J40" s="1" t="s">
        <v>26</v>
      </c>
      <c r="K40" s="4">
        <v>42853</v>
      </c>
      <c r="L40" s="1" t="s">
        <v>27</v>
      </c>
      <c r="M40" s="1" t="s">
        <v>47</v>
      </c>
      <c r="N40" s="1" t="s">
        <v>48</v>
      </c>
      <c r="O40" s="3">
        <v>455</v>
      </c>
      <c r="P40" s="3">
        <v>5576</v>
      </c>
      <c r="Q40" s="1" t="s">
        <v>60</v>
      </c>
      <c r="R40" s="3">
        <v>450</v>
      </c>
      <c r="S40" s="1" t="s">
        <v>24</v>
      </c>
    </row>
    <row r="41" spans="1:19" x14ac:dyDescent="0.2">
      <c r="A41" s="1" t="s">
        <v>18</v>
      </c>
      <c r="B41" s="1" t="s">
        <v>69</v>
      </c>
      <c r="C41" s="1" t="s">
        <v>86</v>
      </c>
      <c r="D41" s="1" t="s">
        <v>21</v>
      </c>
      <c r="E41" s="1" t="s">
        <v>21</v>
      </c>
      <c r="F41" s="1" t="s">
        <v>46</v>
      </c>
      <c r="G41" s="1" t="s">
        <v>87</v>
      </c>
      <c r="H41" s="2">
        <v>321</v>
      </c>
      <c r="I41" s="3">
        <v>5510</v>
      </c>
      <c r="J41" s="1" t="s">
        <v>24</v>
      </c>
      <c r="L41" s="1" t="s">
        <v>24</v>
      </c>
      <c r="M41" s="1" t="s">
        <v>24</v>
      </c>
      <c r="N41" s="1" t="s">
        <v>24</v>
      </c>
      <c r="O41" s="3">
        <v>0</v>
      </c>
      <c r="P41" s="3">
        <v>0</v>
      </c>
      <c r="Q41" s="1" t="s">
        <v>24</v>
      </c>
      <c r="R41" s="3">
        <v>0</v>
      </c>
      <c r="S41" s="1" t="s">
        <v>24</v>
      </c>
    </row>
    <row r="42" spans="1:19" x14ac:dyDescent="0.2">
      <c r="A42" s="1" t="s">
        <v>18</v>
      </c>
      <c r="B42" s="1" t="s">
        <v>69</v>
      </c>
      <c r="C42" s="1" t="s">
        <v>88</v>
      </c>
      <c r="D42" s="1" t="s">
        <v>40</v>
      </c>
      <c r="E42" s="1" t="s">
        <v>21</v>
      </c>
      <c r="F42" s="1" t="s">
        <v>46</v>
      </c>
      <c r="G42" s="1" t="s">
        <v>87</v>
      </c>
      <c r="H42" s="2">
        <v>317</v>
      </c>
      <c r="I42" s="3">
        <v>5955</v>
      </c>
      <c r="J42" s="1" t="s">
        <v>24</v>
      </c>
      <c r="L42" s="1" t="s">
        <v>24</v>
      </c>
      <c r="M42" s="1" t="s">
        <v>24</v>
      </c>
      <c r="N42" s="1" t="s">
        <v>24</v>
      </c>
      <c r="O42" s="3">
        <v>0</v>
      </c>
      <c r="P42" s="3">
        <v>0</v>
      </c>
      <c r="Q42" s="1" t="s">
        <v>24</v>
      </c>
      <c r="R42" s="3">
        <v>0</v>
      </c>
      <c r="S42" s="1" t="s">
        <v>24</v>
      </c>
    </row>
    <row r="43" spans="1:19" x14ac:dyDescent="0.2">
      <c r="A43" s="1" t="s">
        <v>18</v>
      </c>
      <c r="B43" s="1" t="s">
        <v>69</v>
      </c>
      <c r="C43" s="1" t="s">
        <v>89</v>
      </c>
      <c r="D43" s="1" t="s">
        <v>21</v>
      </c>
      <c r="E43" s="1" t="s">
        <v>21</v>
      </c>
      <c r="F43" s="1" t="s">
        <v>46</v>
      </c>
      <c r="G43" s="1" t="s">
        <v>87</v>
      </c>
      <c r="H43" s="2">
        <v>300</v>
      </c>
      <c r="I43" s="3">
        <v>5510</v>
      </c>
      <c r="J43" s="1" t="s">
        <v>26</v>
      </c>
      <c r="K43" s="4">
        <v>41321</v>
      </c>
      <c r="L43" s="1" t="s">
        <v>27</v>
      </c>
      <c r="M43" s="1" t="s">
        <v>47</v>
      </c>
      <c r="N43" s="1" t="s">
        <v>48</v>
      </c>
      <c r="O43" s="3">
        <v>455</v>
      </c>
      <c r="P43" s="3">
        <v>7029</v>
      </c>
      <c r="Q43" s="1" t="s">
        <v>55</v>
      </c>
      <c r="R43" s="3">
        <v>350</v>
      </c>
      <c r="S43" s="1" t="s">
        <v>24</v>
      </c>
    </row>
    <row r="44" spans="1:19" x14ac:dyDescent="0.2">
      <c r="A44" s="1" t="s">
        <v>18</v>
      </c>
      <c r="B44" s="1" t="s">
        <v>69</v>
      </c>
      <c r="C44" s="1" t="s">
        <v>90</v>
      </c>
      <c r="D44" s="1" t="s">
        <v>44</v>
      </c>
      <c r="E44" s="1" t="s">
        <v>45</v>
      </c>
      <c r="F44" s="1" t="s">
        <v>46</v>
      </c>
      <c r="G44" s="1" t="s">
        <v>26</v>
      </c>
      <c r="H44" s="2">
        <v>669</v>
      </c>
      <c r="I44" s="3">
        <v>7275</v>
      </c>
      <c r="J44" s="1" t="s">
        <v>26</v>
      </c>
      <c r="K44" s="4">
        <v>43372</v>
      </c>
      <c r="L44" s="1" t="s">
        <v>27</v>
      </c>
      <c r="M44" s="1" t="s">
        <v>47</v>
      </c>
      <c r="N44" s="1" t="s">
        <v>48</v>
      </c>
      <c r="O44" s="3">
        <v>455</v>
      </c>
      <c r="P44" s="3">
        <v>5100</v>
      </c>
      <c r="Q44" s="1" t="s">
        <v>60</v>
      </c>
      <c r="R44" s="3">
        <v>450</v>
      </c>
      <c r="S44" s="1" t="s">
        <v>24</v>
      </c>
    </row>
    <row r="45" spans="1:19" x14ac:dyDescent="0.2">
      <c r="A45" s="1" t="s">
        <v>18</v>
      </c>
      <c r="B45" s="1" t="s">
        <v>69</v>
      </c>
      <c r="C45" s="1" t="s">
        <v>91</v>
      </c>
      <c r="D45" s="1" t="s">
        <v>44</v>
      </c>
      <c r="E45" s="1" t="s">
        <v>45</v>
      </c>
      <c r="F45" s="1" t="s">
        <v>46</v>
      </c>
      <c r="G45" s="1" t="s">
        <v>26</v>
      </c>
      <c r="H45" s="2">
        <v>588</v>
      </c>
      <c r="I45" s="3">
        <v>7275</v>
      </c>
      <c r="J45" s="1" t="s">
        <v>26</v>
      </c>
      <c r="K45" s="4">
        <v>42347</v>
      </c>
      <c r="L45" s="1" t="s">
        <v>27</v>
      </c>
      <c r="M45" s="1" t="s">
        <v>47</v>
      </c>
      <c r="N45" s="1" t="s">
        <v>48</v>
      </c>
      <c r="O45" s="3">
        <v>455</v>
      </c>
      <c r="P45" s="3">
        <v>5707</v>
      </c>
      <c r="Q45" s="1" t="s">
        <v>60</v>
      </c>
      <c r="R45" s="3">
        <v>450</v>
      </c>
      <c r="S45" s="1" t="s">
        <v>24</v>
      </c>
    </row>
    <row r="46" spans="1:19" x14ac:dyDescent="0.2">
      <c r="A46" s="1" t="s">
        <v>18</v>
      </c>
      <c r="B46" s="1" t="s">
        <v>69</v>
      </c>
      <c r="C46" s="1" t="s">
        <v>92</v>
      </c>
      <c r="D46" s="1" t="s">
        <v>40</v>
      </c>
      <c r="E46" s="1" t="s">
        <v>21</v>
      </c>
      <c r="F46" s="1" t="s">
        <v>46</v>
      </c>
      <c r="G46" s="1" t="s">
        <v>26</v>
      </c>
      <c r="H46" s="2">
        <v>324</v>
      </c>
      <c r="I46" s="3">
        <v>6040</v>
      </c>
      <c r="J46" s="1" t="s">
        <v>26</v>
      </c>
      <c r="K46" s="4">
        <v>42668</v>
      </c>
      <c r="L46" s="1" t="s">
        <v>27</v>
      </c>
      <c r="M46" s="1" t="s">
        <v>47</v>
      </c>
      <c r="N46" s="1" t="s">
        <v>48</v>
      </c>
      <c r="O46" s="3">
        <v>455</v>
      </c>
      <c r="P46" s="3">
        <v>1469</v>
      </c>
      <c r="Q46" s="1" t="s">
        <v>30</v>
      </c>
      <c r="R46" s="3">
        <v>0</v>
      </c>
      <c r="S46" s="1" t="s">
        <v>56</v>
      </c>
    </row>
    <row r="47" spans="1:19" x14ac:dyDescent="0.2">
      <c r="A47" s="1" t="s">
        <v>18</v>
      </c>
      <c r="B47" s="1" t="s">
        <v>69</v>
      </c>
      <c r="C47" s="1" t="s">
        <v>93</v>
      </c>
      <c r="D47" s="1" t="s">
        <v>40</v>
      </c>
      <c r="E47" s="1" t="s">
        <v>21</v>
      </c>
      <c r="F47" s="1" t="s">
        <v>46</v>
      </c>
      <c r="G47" s="1" t="s">
        <v>26</v>
      </c>
      <c r="H47" s="2">
        <v>324</v>
      </c>
      <c r="I47" s="3">
        <v>6040</v>
      </c>
      <c r="J47" s="1" t="s">
        <v>26</v>
      </c>
      <c r="K47" s="4">
        <v>43645</v>
      </c>
      <c r="L47" s="1" t="s">
        <v>27</v>
      </c>
      <c r="M47" s="1" t="s">
        <v>47</v>
      </c>
      <c r="N47" s="1" t="s">
        <v>83</v>
      </c>
      <c r="O47" s="3">
        <v>1365</v>
      </c>
      <c r="P47" s="3">
        <v>4200</v>
      </c>
      <c r="Q47" s="1" t="s">
        <v>55</v>
      </c>
      <c r="R47" s="3">
        <v>350</v>
      </c>
      <c r="S47" s="1" t="s">
        <v>24</v>
      </c>
    </row>
    <row r="48" spans="1:19" x14ac:dyDescent="0.2">
      <c r="A48" s="1" t="s">
        <v>18</v>
      </c>
      <c r="B48" s="1" t="s">
        <v>69</v>
      </c>
      <c r="C48" s="1" t="s">
        <v>94</v>
      </c>
      <c r="D48" s="1" t="s">
        <v>44</v>
      </c>
      <c r="E48" s="1" t="s">
        <v>45</v>
      </c>
      <c r="F48" s="1" t="s">
        <v>46</v>
      </c>
      <c r="G48" s="1" t="s">
        <v>26</v>
      </c>
      <c r="H48" s="2">
        <v>588</v>
      </c>
      <c r="I48" s="3">
        <v>7275</v>
      </c>
      <c r="J48" s="1" t="s">
        <v>26</v>
      </c>
      <c r="K48" s="4">
        <v>42983</v>
      </c>
      <c r="L48" s="1" t="s">
        <v>27</v>
      </c>
      <c r="M48" s="1" t="s">
        <v>47</v>
      </c>
      <c r="N48" s="1" t="s">
        <v>51</v>
      </c>
      <c r="O48" s="3">
        <v>0</v>
      </c>
      <c r="P48" s="3">
        <v>4750</v>
      </c>
      <c r="Q48" s="1" t="s">
        <v>30</v>
      </c>
      <c r="R48" s="3">
        <v>0</v>
      </c>
      <c r="S48" s="1" t="s">
        <v>24</v>
      </c>
    </row>
    <row r="49" spans="1:19" x14ac:dyDescent="0.2">
      <c r="A49" s="1" t="s">
        <v>18</v>
      </c>
      <c r="B49" s="1" t="s">
        <v>69</v>
      </c>
      <c r="C49" s="1" t="s">
        <v>95</v>
      </c>
      <c r="D49" s="1" t="s">
        <v>44</v>
      </c>
      <c r="E49" s="1" t="s">
        <v>45</v>
      </c>
      <c r="F49" s="1" t="s">
        <v>46</v>
      </c>
      <c r="G49" s="1" t="s">
        <v>26</v>
      </c>
      <c r="H49" s="2">
        <v>669</v>
      </c>
      <c r="I49" s="3">
        <v>7275</v>
      </c>
      <c r="J49" s="1" t="s">
        <v>26</v>
      </c>
      <c r="K49" s="4">
        <v>43496</v>
      </c>
      <c r="L49" s="1" t="s">
        <v>27</v>
      </c>
      <c r="M49" s="1" t="s">
        <v>47</v>
      </c>
      <c r="N49" s="1" t="s">
        <v>48</v>
      </c>
      <c r="O49" s="3">
        <v>455</v>
      </c>
      <c r="P49" s="3">
        <v>5000</v>
      </c>
      <c r="Q49" s="1" t="s">
        <v>61</v>
      </c>
      <c r="R49" s="3">
        <v>550</v>
      </c>
      <c r="S49" s="1" t="s">
        <v>24</v>
      </c>
    </row>
    <row r="50" spans="1:19" x14ac:dyDescent="0.2">
      <c r="A50" s="1" t="s">
        <v>18</v>
      </c>
      <c r="B50" s="1" t="s">
        <v>69</v>
      </c>
      <c r="C50" s="1" t="s">
        <v>96</v>
      </c>
      <c r="D50" s="1" t="s">
        <v>21</v>
      </c>
      <c r="E50" s="1" t="s">
        <v>21</v>
      </c>
      <c r="F50" s="1" t="s">
        <v>46</v>
      </c>
      <c r="G50" s="1" t="s">
        <v>87</v>
      </c>
      <c r="H50" s="2">
        <v>300</v>
      </c>
      <c r="I50" s="3">
        <v>5510</v>
      </c>
      <c r="J50" s="1" t="s">
        <v>26</v>
      </c>
      <c r="K50" s="4">
        <v>43143</v>
      </c>
      <c r="L50" s="1" t="s">
        <v>27</v>
      </c>
      <c r="M50" s="1" t="s">
        <v>47</v>
      </c>
      <c r="N50" s="1" t="s">
        <v>79</v>
      </c>
      <c r="O50" s="3">
        <v>2275</v>
      </c>
      <c r="P50" s="3">
        <v>4764</v>
      </c>
      <c r="Q50" s="1" t="s">
        <v>55</v>
      </c>
      <c r="R50" s="3">
        <v>350</v>
      </c>
      <c r="S50" s="1" t="s">
        <v>24</v>
      </c>
    </row>
    <row r="51" spans="1:19" x14ac:dyDescent="0.2">
      <c r="A51" s="1" t="s">
        <v>18</v>
      </c>
      <c r="B51" s="1" t="s">
        <v>69</v>
      </c>
      <c r="C51" s="1" t="s">
        <v>97</v>
      </c>
      <c r="D51" s="1" t="s">
        <v>21</v>
      </c>
      <c r="E51" s="1" t="s">
        <v>21</v>
      </c>
      <c r="F51" s="1" t="s">
        <v>46</v>
      </c>
      <c r="G51" s="1" t="s">
        <v>87</v>
      </c>
      <c r="H51" s="2">
        <v>284</v>
      </c>
      <c r="I51" s="3">
        <v>5510</v>
      </c>
      <c r="J51" s="1" t="s">
        <v>26</v>
      </c>
      <c r="K51" s="4">
        <v>43277</v>
      </c>
      <c r="L51" s="1" t="s">
        <v>27</v>
      </c>
      <c r="M51" s="1" t="s">
        <v>47</v>
      </c>
      <c r="N51" s="1" t="s">
        <v>59</v>
      </c>
      <c r="O51" s="3">
        <v>910</v>
      </c>
      <c r="P51" s="3">
        <v>959</v>
      </c>
      <c r="Q51" s="1" t="s">
        <v>55</v>
      </c>
      <c r="R51" s="3">
        <v>350</v>
      </c>
      <c r="S51" s="1" t="s">
        <v>56</v>
      </c>
    </row>
    <row r="52" spans="1:19" x14ac:dyDescent="0.2">
      <c r="A52" s="1" t="s">
        <v>18</v>
      </c>
      <c r="B52" s="1" t="s">
        <v>69</v>
      </c>
      <c r="C52" s="1" t="s">
        <v>98</v>
      </c>
      <c r="D52" s="1" t="s">
        <v>40</v>
      </c>
      <c r="E52" s="1" t="s">
        <v>21</v>
      </c>
      <c r="F52" s="1" t="s">
        <v>46</v>
      </c>
      <c r="G52" s="1" t="s">
        <v>87</v>
      </c>
      <c r="H52" s="2">
        <v>332</v>
      </c>
      <c r="I52" s="3">
        <v>5955</v>
      </c>
      <c r="J52" s="1" t="s">
        <v>26</v>
      </c>
      <c r="K52" s="4">
        <v>43392</v>
      </c>
      <c r="L52" s="1" t="s">
        <v>27</v>
      </c>
      <c r="M52" s="1" t="s">
        <v>47</v>
      </c>
      <c r="N52" s="1" t="s">
        <v>51</v>
      </c>
      <c r="O52" s="3">
        <v>0</v>
      </c>
      <c r="P52" s="3">
        <v>4170</v>
      </c>
      <c r="Q52" s="1" t="s">
        <v>55</v>
      </c>
      <c r="R52" s="3">
        <v>350</v>
      </c>
      <c r="S52" s="1" t="s">
        <v>24</v>
      </c>
    </row>
    <row r="53" spans="1:19" x14ac:dyDescent="0.2">
      <c r="A53" s="1" t="s">
        <v>18</v>
      </c>
      <c r="B53" s="1" t="s">
        <v>69</v>
      </c>
      <c r="C53" s="1" t="s">
        <v>99</v>
      </c>
      <c r="D53" s="1" t="s">
        <v>40</v>
      </c>
      <c r="E53" s="1" t="s">
        <v>21</v>
      </c>
      <c r="F53" s="1" t="s">
        <v>46</v>
      </c>
      <c r="G53" s="1" t="s">
        <v>23</v>
      </c>
      <c r="H53" s="2">
        <v>342</v>
      </c>
      <c r="I53" s="3">
        <v>5980</v>
      </c>
      <c r="J53" s="1" t="s">
        <v>26</v>
      </c>
      <c r="K53" s="4">
        <v>43326</v>
      </c>
      <c r="L53" s="1" t="s">
        <v>27</v>
      </c>
      <c r="M53" s="1" t="s">
        <v>47</v>
      </c>
      <c r="N53" s="1" t="s">
        <v>48</v>
      </c>
      <c r="O53" s="3">
        <v>455</v>
      </c>
      <c r="P53" s="3">
        <v>4995</v>
      </c>
      <c r="Q53" s="1" t="s">
        <v>55</v>
      </c>
      <c r="R53" s="3">
        <v>350</v>
      </c>
      <c r="S53" s="1" t="s">
        <v>24</v>
      </c>
    </row>
    <row r="54" spans="1:19" x14ac:dyDescent="0.2">
      <c r="A54" s="1" t="s">
        <v>18</v>
      </c>
      <c r="B54" s="1" t="s">
        <v>69</v>
      </c>
      <c r="C54" s="1" t="s">
        <v>100</v>
      </c>
      <c r="D54" s="1" t="s">
        <v>21</v>
      </c>
      <c r="E54" s="1" t="s">
        <v>21</v>
      </c>
      <c r="F54" s="1" t="s">
        <v>46</v>
      </c>
      <c r="G54" s="1" t="s">
        <v>23</v>
      </c>
      <c r="H54" s="2">
        <v>322</v>
      </c>
      <c r="I54" s="3">
        <v>5560</v>
      </c>
      <c r="J54" s="1" t="s">
        <v>26</v>
      </c>
      <c r="K54" s="4">
        <v>42978</v>
      </c>
      <c r="L54" s="1" t="s">
        <v>27</v>
      </c>
      <c r="M54" s="1" t="s">
        <v>47</v>
      </c>
      <c r="N54" s="1" t="s">
        <v>51</v>
      </c>
      <c r="O54" s="3">
        <v>0</v>
      </c>
      <c r="P54" s="3">
        <v>4507</v>
      </c>
      <c r="Q54" s="1" t="s">
        <v>30</v>
      </c>
      <c r="R54" s="3">
        <v>0</v>
      </c>
      <c r="S54" s="1" t="s">
        <v>24</v>
      </c>
    </row>
    <row r="55" spans="1:19" x14ac:dyDescent="0.2">
      <c r="A55" s="1" t="s">
        <v>18</v>
      </c>
      <c r="B55" s="1" t="s">
        <v>69</v>
      </c>
      <c r="C55" s="1" t="s">
        <v>101</v>
      </c>
      <c r="D55" s="1" t="s">
        <v>21</v>
      </c>
      <c r="E55" s="1" t="s">
        <v>21</v>
      </c>
      <c r="F55" s="1" t="s">
        <v>46</v>
      </c>
      <c r="G55" s="1" t="s">
        <v>87</v>
      </c>
      <c r="H55" s="2">
        <v>300</v>
      </c>
      <c r="I55" s="3">
        <v>5510</v>
      </c>
      <c r="J55" s="1" t="s">
        <v>26</v>
      </c>
      <c r="K55" s="4">
        <v>42551</v>
      </c>
      <c r="L55" s="1" t="s">
        <v>27</v>
      </c>
      <c r="M55" s="1" t="s">
        <v>47</v>
      </c>
      <c r="N55" s="1" t="s">
        <v>51</v>
      </c>
      <c r="O55" s="3">
        <v>0</v>
      </c>
      <c r="P55" s="3">
        <v>2539</v>
      </c>
      <c r="Q55" s="1" t="s">
        <v>24</v>
      </c>
      <c r="R55" s="3">
        <v>0</v>
      </c>
      <c r="S55" s="1" t="s">
        <v>56</v>
      </c>
    </row>
    <row r="56" spans="1:19" x14ac:dyDescent="0.2">
      <c r="A56" s="1" t="s">
        <v>18</v>
      </c>
      <c r="B56" s="1" t="s">
        <v>69</v>
      </c>
      <c r="C56" s="1" t="s">
        <v>102</v>
      </c>
      <c r="D56" s="1" t="s">
        <v>21</v>
      </c>
      <c r="E56" s="1" t="s">
        <v>21</v>
      </c>
      <c r="F56" s="1" t="s">
        <v>46</v>
      </c>
      <c r="G56" s="1" t="s">
        <v>23</v>
      </c>
      <c r="H56" s="2">
        <v>322</v>
      </c>
      <c r="I56" s="3">
        <v>5560</v>
      </c>
      <c r="J56" s="1" t="s">
        <v>26</v>
      </c>
      <c r="K56" s="4">
        <v>40876</v>
      </c>
      <c r="L56" s="1" t="s">
        <v>27</v>
      </c>
      <c r="M56" s="1" t="s">
        <v>47</v>
      </c>
      <c r="N56" s="1" t="s">
        <v>51</v>
      </c>
      <c r="O56" s="3">
        <v>0</v>
      </c>
      <c r="P56" s="3">
        <v>7228</v>
      </c>
      <c r="Q56" s="1" t="s">
        <v>24</v>
      </c>
      <c r="R56" s="3">
        <v>0</v>
      </c>
      <c r="S56" s="1" t="s">
        <v>24</v>
      </c>
    </row>
    <row r="57" spans="1:19" x14ac:dyDescent="0.2">
      <c r="A57" s="1" t="s">
        <v>18</v>
      </c>
      <c r="B57" s="1" t="s">
        <v>69</v>
      </c>
      <c r="C57" s="1" t="s">
        <v>103</v>
      </c>
      <c r="D57" s="1" t="s">
        <v>45</v>
      </c>
      <c r="E57" s="1" t="s">
        <v>45</v>
      </c>
      <c r="F57" s="1" t="s">
        <v>46</v>
      </c>
      <c r="G57" s="1" t="s">
        <v>23</v>
      </c>
      <c r="H57" s="2">
        <v>525</v>
      </c>
      <c r="I57" s="3">
        <v>6685</v>
      </c>
      <c r="J57" s="1" t="s">
        <v>26</v>
      </c>
      <c r="K57" s="4">
        <v>41200</v>
      </c>
      <c r="L57" s="1" t="s">
        <v>27</v>
      </c>
      <c r="M57" s="1" t="s">
        <v>47</v>
      </c>
      <c r="N57" s="1" t="s">
        <v>48</v>
      </c>
      <c r="O57" s="3">
        <v>455</v>
      </c>
      <c r="P57" s="3">
        <v>2318</v>
      </c>
      <c r="Q57" s="1" t="s">
        <v>55</v>
      </c>
      <c r="R57" s="3">
        <v>350</v>
      </c>
      <c r="S57" s="1" t="s">
        <v>56</v>
      </c>
    </row>
    <row r="58" spans="1:19" x14ac:dyDescent="0.2">
      <c r="A58" s="1" t="s">
        <v>18</v>
      </c>
      <c r="B58" s="1" t="s">
        <v>69</v>
      </c>
      <c r="C58" s="1" t="s">
        <v>104</v>
      </c>
      <c r="D58" s="1" t="s">
        <v>21</v>
      </c>
      <c r="E58" s="1" t="s">
        <v>21</v>
      </c>
      <c r="F58" s="1" t="s">
        <v>46</v>
      </c>
      <c r="G58" s="1" t="s">
        <v>23</v>
      </c>
      <c r="H58" s="2">
        <v>322</v>
      </c>
      <c r="I58" s="3">
        <v>5560</v>
      </c>
      <c r="J58" s="1" t="s">
        <v>26</v>
      </c>
      <c r="K58" s="4">
        <v>42774</v>
      </c>
      <c r="L58" s="1" t="s">
        <v>27</v>
      </c>
      <c r="M58" s="1" t="s">
        <v>47</v>
      </c>
      <c r="N58" s="1" t="s">
        <v>51</v>
      </c>
      <c r="O58" s="3">
        <v>0</v>
      </c>
      <c r="P58" s="3">
        <v>5474</v>
      </c>
      <c r="Q58" s="1" t="s">
        <v>55</v>
      </c>
      <c r="R58" s="3">
        <v>350</v>
      </c>
      <c r="S58" s="1" t="s">
        <v>24</v>
      </c>
    </row>
    <row r="59" spans="1:19" x14ac:dyDescent="0.2">
      <c r="A59" s="1" t="s">
        <v>18</v>
      </c>
      <c r="B59" s="1" t="s">
        <v>69</v>
      </c>
      <c r="C59" s="1" t="s">
        <v>105</v>
      </c>
      <c r="D59" s="1" t="s">
        <v>45</v>
      </c>
      <c r="E59" s="1" t="s">
        <v>45</v>
      </c>
      <c r="F59" s="1" t="s">
        <v>46</v>
      </c>
      <c r="G59" s="1" t="s">
        <v>23</v>
      </c>
      <c r="H59" s="2">
        <v>520</v>
      </c>
      <c r="I59" s="3">
        <v>6685</v>
      </c>
      <c r="J59" s="1" t="s">
        <v>26</v>
      </c>
      <c r="K59" s="4">
        <v>42607</v>
      </c>
      <c r="L59" s="1" t="s">
        <v>27</v>
      </c>
      <c r="M59" s="1" t="s">
        <v>47</v>
      </c>
      <c r="N59" s="1" t="s">
        <v>59</v>
      </c>
      <c r="O59" s="3">
        <v>910</v>
      </c>
      <c r="P59" s="3">
        <v>1477</v>
      </c>
      <c r="Q59" s="1" t="s">
        <v>60</v>
      </c>
      <c r="R59" s="3">
        <v>450</v>
      </c>
      <c r="S59" s="1" t="s">
        <v>56</v>
      </c>
    </row>
    <row r="60" spans="1:19" x14ac:dyDescent="0.2">
      <c r="A60" s="1" t="s">
        <v>18</v>
      </c>
      <c r="B60" s="1" t="s">
        <v>69</v>
      </c>
      <c r="C60" s="1" t="s">
        <v>106</v>
      </c>
      <c r="D60" s="1" t="s">
        <v>21</v>
      </c>
      <c r="E60" s="1" t="s">
        <v>21</v>
      </c>
      <c r="F60" s="1" t="s">
        <v>46</v>
      </c>
      <c r="G60" s="1" t="s">
        <v>23</v>
      </c>
      <c r="H60" s="2">
        <v>322</v>
      </c>
      <c r="I60" s="3">
        <v>5560</v>
      </c>
      <c r="J60" s="1" t="s">
        <v>26</v>
      </c>
      <c r="K60" s="4">
        <v>43214</v>
      </c>
      <c r="L60" s="1" t="s">
        <v>27</v>
      </c>
      <c r="M60" s="1" t="s">
        <v>47</v>
      </c>
      <c r="N60" s="1" t="s">
        <v>83</v>
      </c>
      <c r="O60" s="3">
        <v>1365</v>
      </c>
      <c r="P60" s="3">
        <v>990</v>
      </c>
      <c r="Q60" s="1" t="s">
        <v>55</v>
      </c>
      <c r="R60" s="3">
        <v>350</v>
      </c>
      <c r="S60" s="1" t="s">
        <v>56</v>
      </c>
    </row>
    <row r="61" spans="1:19" x14ac:dyDescent="0.2">
      <c r="A61" s="1" t="s">
        <v>18</v>
      </c>
      <c r="B61" s="1" t="s">
        <v>69</v>
      </c>
      <c r="C61" s="1" t="s">
        <v>107</v>
      </c>
      <c r="D61" s="1" t="s">
        <v>44</v>
      </c>
      <c r="E61" s="1" t="s">
        <v>45</v>
      </c>
      <c r="F61" s="1" t="s">
        <v>46</v>
      </c>
      <c r="G61" s="1" t="s">
        <v>23</v>
      </c>
      <c r="H61" s="2">
        <v>533</v>
      </c>
      <c r="I61" s="3">
        <v>7205</v>
      </c>
      <c r="J61" s="1" t="s">
        <v>26</v>
      </c>
      <c r="K61" s="4">
        <v>42944</v>
      </c>
      <c r="L61" s="1" t="s">
        <v>27</v>
      </c>
      <c r="M61" s="1" t="s">
        <v>47</v>
      </c>
      <c r="N61" s="1" t="s">
        <v>48</v>
      </c>
      <c r="O61" s="3">
        <v>455</v>
      </c>
      <c r="P61" s="3">
        <v>6648</v>
      </c>
      <c r="Q61" s="1" t="s">
        <v>55</v>
      </c>
      <c r="R61" s="3">
        <v>350</v>
      </c>
      <c r="S61" s="1" t="s">
        <v>24</v>
      </c>
    </row>
    <row r="62" spans="1:19" x14ac:dyDescent="0.2">
      <c r="A62" s="1" t="s">
        <v>18</v>
      </c>
      <c r="B62" s="1" t="s">
        <v>69</v>
      </c>
      <c r="C62" s="1" t="s">
        <v>108</v>
      </c>
      <c r="D62" s="1" t="s">
        <v>109</v>
      </c>
      <c r="E62" s="1" t="s">
        <v>109</v>
      </c>
      <c r="F62" s="1" t="s">
        <v>46</v>
      </c>
      <c r="G62" s="1" t="s">
        <v>23</v>
      </c>
      <c r="H62" s="2">
        <v>556</v>
      </c>
      <c r="I62" s="3">
        <v>7560</v>
      </c>
      <c r="J62" s="1" t="s">
        <v>23</v>
      </c>
      <c r="K62" s="4">
        <v>42486</v>
      </c>
      <c r="L62" s="1" t="s">
        <v>27</v>
      </c>
      <c r="M62" s="1" t="s">
        <v>47</v>
      </c>
      <c r="N62" s="1" t="s">
        <v>51</v>
      </c>
      <c r="O62" s="3">
        <v>0</v>
      </c>
      <c r="P62" s="3">
        <v>6242</v>
      </c>
      <c r="Q62" s="1" t="s">
        <v>24</v>
      </c>
      <c r="R62" s="3">
        <v>0</v>
      </c>
      <c r="S62" s="1" t="s">
        <v>24</v>
      </c>
    </row>
    <row r="63" spans="1:19" x14ac:dyDescent="0.2">
      <c r="A63" s="1" t="s">
        <v>18</v>
      </c>
      <c r="B63" s="1" t="s">
        <v>110</v>
      </c>
      <c r="C63" s="1" t="s">
        <v>111</v>
      </c>
      <c r="D63" s="1" t="s">
        <v>44</v>
      </c>
      <c r="E63" s="1" t="s">
        <v>45</v>
      </c>
      <c r="F63" s="1" t="s">
        <v>46</v>
      </c>
      <c r="G63" s="1" t="s">
        <v>23</v>
      </c>
      <c r="H63" s="2">
        <v>684</v>
      </c>
      <c r="I63" s="3">
        <v>7270</v>
      </c>
      <c r="J63" s="1" t="s">
        <v>24</v>
      </c>
      <c r="L63" s="1" t="s">
        <v>24</v>
      </c>
      <c r="M63" s="1" t="s">
        <v>24</v>
      </c>
      <c r="N63" s="1" t="s">
        <v>24</v>
      </c>
      <c r="O63" s="3">
        <v>0</v>
      </c>
      <c r="P63" s="3">
        <v>0</v>
      </c>
      <c r="Q63" s="1" t="s">
        <v>24</v>
      </c>
      <c r="R63" s="3">
        <v>0</v>
      </c>
      <c r="S63" s="1" t="s">
        <v>24</v>
      </c>
    </row>
    <row r="64" spans="1:19" x14ac:dyDescent="0.2">
      <c r="A64" s="1" t="s">
        <v>18</v>
      </c>
      <c r="B64" s="1" t="s">
        <v>110</v>
      </c>
      <c r="C64" s="1" t="s">
        <v>112</v>
      </c>
      <c r="D64" s="1" t="s">
        <v>40</v>
      </c>
      <c r="E64" s="1" t="s">
        <v>21</v>
      </c>
      <c r="F64" s="1" t="s">
        <v>46</v>
      </c>
      <c r="G64" s="1" t="s">
        <v>23</v>
      </c>
      <c r="H64" s="2">
        <v>363</v>
      </c>
      <c r="I64" s="3">
        <v>5980</v>
      </c>
      <c r="J64" s="1" t="s">
        <v>26</v>
      </c>
      <c r="K64" s="4">
        <v>41879</v>
      </c>
      <c r="L64" s="1" t="s">
        <v>27</v>
      </c>
      <c r="M64" s="1" t="s">
        <v>47</v>
      </c>
      <c r="N64" s="1" t="s">
        <v>51</v>
      </c>
      <c r="O64" s="3">
        <v>0</v>
      </c>
      <c r="P64" s="3">
        <v>3669</v>
      </c>
      <c r="Q64" s="1" t="s">
        <v>24</v>
      </c>
      <c r="R64" s="3">
        <v>0</v>
      </c>
      <c r="S64" s="1" t="s">
        <v>24</v>
      </c>
    </row>
    <row r="65" spans="1:19" x14ac:dyDescent="0.2">
      <c r="A65" s="1" t="s">
        <v>18</v>
      </c>
      <c r="B65" s="1" t="s">
        <v>110</v>
      </c>
      <c r="C65" s="1" t="s">
        <v>113</v>
      </c>
      <c r="D65" s="1" t="s">
        <v>21</v>
      </c>
      <c r="E65" s="1" t="s">
        <v>21</v>
      </c>
      <c r="F65" s="1" t="s">
        <v>46</v>
      </c>
      <c r="G65" s="1" t="s">
        <v>26</v>
      </c>
      <c r="H65" s="2">
        <v>355</v>
      </c>
      <c r="I65" s="3">
        <v>5680</v>
      </c>
      <c r="J65" s="1" t="s">
        <v>26</v>
      </c>
      <c r="K65" s="4">
        <v>42929</v>
      </c>
      <c r="L65" s="1" t="s">
        <v>27</v>
      </c>
      <c r="M65" s="1" t="s">
        <v>47</v>
      </c>
      <c r="N65" s="1" t="s">
        <v>51</v>
      </c>
      <c r="O65" s="3">
        <v>0</v>
      </c>
      <c r="P65" s="3">
        <v>5130</v>
      </c>
      <c r="Q65" s="1" t="s">
        <v>30</v>
      </c>
      <c r="R65" s="3">
        <v>0</v>
      </c>
      <c r="S65" s="1" t="s">
        <v>24</v>
      </c>
    </row>
    <row r="66" spans="1:19" x14ac:dyDescent="0.2">
      <c r="A66" s="1" t="s">
        <v>18</v>
      </c>
      <c r="B66" s="1" t="s">
        <v>110</v>
      </c>
      <c r="C66" s="1" t="s">
        <v>114</v>
      </c>
      <c r="D66" s="1" t="s">
        <v>40</v>
      </c>
      <c r="E66" s="1" t="s">
        <v>21</v>
      </c>
      <c r="F66" s="1" t="s">
        <v>46</v>
      </c>
      <c r="G66" s="1" t="s">
        <v>23</v>
      </c>
      <c r="H66" s="2">
        <v>376</v>
      </c>
      <c r="I66" s="3">
        <v>5980</v>
      </c>
      <c r="J66" s="1" t="s">
        <v>26</v>
      </c>
      <c r="K66" s="4">
        <v>42500</v>
      </c>
      <c r="L66" s="1" t="s">
        <v>27</v>
      </c>
      <c r="M66" s="1" t="s">
        <v>47</v>
      </c>
      <c r="N66" s="1" t="s">
        <v>51</v>
      </c>
      <c r="O66" s="3">
        <v>0</v>
      </c>
      <c r="P66" s="3">
        <v>4180</v>
      </c>
      <c r="Q66" s="1" t="s">
        <v>24</v>
      </c>
      <c r="R66" s="3">
        <v>0</v>
      </c>
      <c r="S66" s="1" t="s">
        <v>24</v>
      </c>
    </row>
    <row r="67" spans="1:19" x14ac:dyDescent="0.2">
      <c r="A67" s="1" t="s">
        <v>18</v>
      </c>
      <c r="B67" s="1" t="s">
        <v>110</v>
      </c>
      <c r="C67" s="1" t="s">
        <v>115</v>
      </c>
      <c r="D67" s="1" t="s">
        <v>21</v>
      </c>
      <c r="E67" s="1" t="s">
        <v>21</v>
      </c>
      <c r="F67" s="1" t="s">
        <v>46</v>
      </c>
      <c r="G67" s="1" t="s">
        <v>23</v>
      </c>
      <c r="H67" s="2">
        <v>312</v>
      </c>
      <c r="I67" s="3">
        <v>5560</v>
      </c>
      <c r="J67" s="1" t="s">
        <v>26</v>
      </c>
      <c r="K67" s="4">
        <v>43170</v>
      </c>
      <c r="L67" s="1" t="s">
        <v>27</v>
      </c>
      <c r="M67" s="1" t="s">
        <v>47</v>
      </c>
      <c r="N67" s="1" t="s">
        <v>48</v>
      </c>
      <c r="O67" s="3">
        <v>455</v>
      </c>
      <c r="P67" s="3">
        <v>4206</v>
      </c>
      <c r="Q67" s="1" t="s">
        <v>55</v>
      </c>
      <c r="R67" s="3">
        <v>350</v>
      </c>
      <c r="S67" s="1" t="s">
        <v>24</v>
      </c>
    </row>
    <row r="68" spans="1:19" x14ac:dyDescent="0.2">
      <c r="A68" s="1" t="s">
        <v>18</v>
      </c>
      <c r="B68" s="1" t="s">
        <v>110</v>
      </c>
      <c r="C68" s="1" t="s">
        <v>116</v>
      </c>
      <c r="D68" s="1" t="s">
        <v>40</v>
      </c>
      <c r="E68" s="1" t="s">
        <v>21</v>
      </c>
      <c r="F68" s="1" t="s">
        <v>46</v>
      </c>
      <c r="G68" s="1" t="s">
        <v>23</v>
      </c>
      <c r="H68" s="2">
        <v>332</v>
      </c>
      <c r="I68" s="3">
        <v>5980</v>
      </c>
      <c r="J68" s="1" t="s">
        <v>26</v>
      </c>
      <c r="K68" s="4">
        <v>43306</v>
      </c>
      <c r="L68" s="1" t="s">
        <v>27</v>
      </c>
      <c r="M68" s="1" t="s">
        <v>47</v>
      </c>
      <c r="N68" s="1" t="s">
        <v>51</v>
      </c>
      <c r="O68" s="3">
        <v>0</v>
      </c>
      <c r="P68" s="3">
        <v>4100</v>
      </c>
      <c r="Q68" s="1" t="s">
        <v>30</v>
      </c>
      <c r="R68" s="3">
        <v>0</v>
      </c>
      <c r="S68" s="1" t="s">
        <v>24</v>
      </c>
    </row>
    <row r="69" spans="1:19" x14ac:dyDescent="0.2">
      <c r="A69" s="1" t="s">
        <v>18</v>
      </c>
      <c r="B69" s="1" t="s">
        <v>110</v>
      </c>
      <c r="C69" s="1" t="s">
        <v>117</v>
      </c>
      <c r="D69" s="1" t="s">
        <v>45</v>
      </c>
      <c r="E69" s="1" t="s">
        <v>45</v>
      </c>
      <c r="F69" s="1" t="s">
        <v>46</v>
      </c>
      <c r="G69" s="1" t="s">
        <v>23</v>
      </c>
      <c r="H69" s="2">
        <v>452</v>
      </c>
      <c r="I69" s="3">
        <v>6685</v>
      </c>
      <c r="J69" s="1" t="s">
        <v>26</v>
      </c>
      <c r="K69" s="4">
        <v>43373</v>
      </c>
      <c r="L69" s="1" t="s">
        <v>27</v>
      </c>
      <c r="M69" s="1" t="s">
        <v>47</v>
      </c>
      <c r="N69" s="1" t="s">
        <v>51</v>
      </c>
      <c r="O69" s="3">
        <v>0</v>
      </c>
      <c r="P69" s="3">
        <v>4679</v>
      </c>
      <c r="Q69" s="1" t="s">
        <v>30</v>
      </c>
      <c r="R69" s="3">
        <v>0</v>
      </c>
      <c r="S69" s="1" t="s">
        <v>24</v>
      </c>
    </row>
    <row r="70" spans="1:19" x14ac:dyDescent="0.2">
      <c r="A70" s="1" t="s">
        <v>18</v>
      </c>
      <c r="B70" s="1" t="s">
        <v>110</v>
      </c>
      <c r="C70" s="1" t="s">
        <v>118</v>
      </c>
      <c r="D70" s="1" t="s">
        <v>40</v>
      </c>
      <c r="E70" s="1" t="s">
        <v>21</v>
      </c>
      <c r="F70" s="1" t="s">
        <v>46</v>
      </c>
      <c r="G70" s="1" t="s">
        <v>23</v>
      </c>
      <c r="H70" s="2">
        <v>336</v>
      </c>
      <c r="I70" s="3">
        <v>5980</v>
      </c>
      <c r="J70" s="1" t="s">
        <v>24</v>
      </c>
      <c r="L70" s="1" t="s">
        <v>24</v>
      </c>
      <c r="M70" s="1" t="s">
        <v>24</v>
      </c>
      <c r="N70" s="1" t="s">
        <v>24</v>
      </c>
      <c r="O70" s="3">
        <v>0</v>
      </c>
      <c r="P70" s="3">
        <v>0</v>
      </c>
      <c r="Q70" s="1" t="s">
        <v>24</v>
      </c>
      <c r="R70" s="3">
        <v>0</v>
      </c>
      <c r="S70" s="1" t="s">
        <v>24</v>
      </c>
    </row>
    <row r="71" spans="1:19" x14ac:dyDescent="0.2">
      <c r="A71" s="1" t="s">
        <v>18</v>
      </c>
      <c r="B71" s="1" t="s">
        <v>110</v>
      </c>
      <c r="C71" s="1" t="s">
        <v>119</v>
      </c>
      <c r="D71" s="1" t="s">
        <v>45</v>
      </c>
      <c r="E71" s="1" t="s">
        <v>45</v>
      </c>
      <c r="F71" s="1" t="s">
        <v>46</v>
      </c>
      <c r="G71" s="1" t="s">
        <v>23</v>
      </c>
      <c r="H71" s="2">
        <v>467</v>
      </c>
      <c r="I71" s="3">
        <v>6685</v>
      </c>
      <c r="J71" s="1" t="s">
        <v>24</v>
      </c>
      <c r="L71" s="1" t="s">
        <v>24</v>
      </c>
      <c r="M71" s="1" t="s">
        <v>24</v>
      </c>
      <c r="N71" s="1" t="s">
        <v>24</v>
      </c>
      <c r="O71" s="3">
        <v>0</v>
      </c>
      <c r="P71" s="3">
        <v>0</v>
      </c>
      <c r="Q71" s="1" t="s">
        <v>24</v>
      </c>
      <c r="R71" s="3">
        <v>0</v>
      </c>
      <c r="S71" s="1" t="s">
        <v>24</v>
      </c>
    </row>
    <row r="72" spans="1:19" x14ac:dyDescent="0.2">
      <c r="A72" s="1" t="s">
        <v>18</v>
      </c>
      <c r="B72" s="1" t="s">
        <v>110</v>
      </c>
      <c r="C72" s="1" t="s">
        <v>120</v>
      </c>
      <c r="D72" s="1" t="s">
        <v>45</v>
      </c>
      <c r="E72" s="1" t="s">
        <v>45</v>
      </c>
      <c r="F72" s="1" t="s">
        <v>46</v>
      </c>
      <c r="G72" s="1" t="s">
        <v>23</v>
      </c>
      <c r="H72" s="2">
        <v>442</v>
      </c>
      <c r="I72" s="3">
        <v>6685</v>
      </c>
      <c r="J72" s="1" t="s">
        <v>26</v>
      </c>
      <c r="K72" s="4">
        <v>42384</v>
      </c>
      <c r="L72" s="1" t="s">
        <v>27</v>
      </c>
      <c r="M72" s="1" t="s">
        <v>47</v>
      </c>
      <c r="N72" s="1" t="s">
        <v>48</v>
      </c>
      <c r="O72" s="3">
        <v>455</v>
      </c>
      <c r="P72" s="3">
        <v>5717</v>
      </c>
      <c r="Q72" s="1" t="s">
        <v>24</v>
      </c>
      <c r="R72" s="3">
        <v>0</v>
      </c>
      <c r="S72" s="1" t="s">
        <v>24</v>
      </c>
    </row>
    <row r="73" spans="1:19" x14ac:dyDescent="0.2">
      <c r="A73" s="1" t="s">
        <v>18</v>
      </c>
      <c r="B73" s="1" t="s">
        <v>110</v>
      </c>
      <c r="C73" s="1" t="s">
        <v>121</v>
      </c>
      <c r="D73" s="1" t="s">
        <v>45</v>
      </c>
      <c r="E73" s="1" t="s">
        <v>45</v>
      </c>
      <c r="F73" s="1" t="s">
        <v>46</v>
      </c>
      <c r="G73" s="1" t="s">
        <v>23</v>
      </c>
      <c r="H73" s="2">
        <v>493</v>
      </c>
      <c r="I73" s="3">
        <v>6685</v>
      </c>
      <c r="J73" s="1" t="s">
        <v>26</v>
      </c>
      <c r="K73" s="4">
        <v>43329</v>
      </c>
      <c r="L73" s="1" t="s">
        <v>27</v>
      </c>
      <c r="M73" s="1" t="s">
        <v>47</v>
      </c>
      <c r="N73" s="1" t="s">
        <v>51</v>
      </c>
      <c r="O73" s="3">
        <v>0</v>
      </c>
      <c r="P73" s="3">
        <v>4600</v>
      </c>
      <c r="Q73" s="1" t="s">
        <v>30</v>
      </c>
      <c r="R73" s="3">
        <v>0</v>
      </c>
      <c r="S73" s="1" t="s">
        <v>24</v>
      </c>
    </row>
    <row r="74" spans="1:19" x14ac:dyDescent="0.2">
      <c r="A74" s="1" t="s">
        <v>18</v>
      </c>
      <c r="B74" s="1" t="s">
        <v>110</v>
      </c>
      <c r="C74" s="1" t="s">
        <v>122</v>
      </c>
      <c r="D74" s="1" t="s">
        <v>45</v>
      </c>
      <c r="E74" s="1" t="s">
        <v>45</v>
      </c>
      <c r="F74" s="1" t="s">
        <v>46</v>
      </c>
      <c r="G74" s="1" t="s">
        <v>23</v>
      </c>
      <c r="H74" s="2">
        <v>467</v>
      </c>
      <c r="I74" s="3">
        <v>6685</v>
      </c>
      <c r="J74" s="1" t="s">
        <v>26</v>
      </c>
      <c r="K74" s="4">
        <v>43555</v>
      </c>
      <c r="L74" s="1" t="s">
        <v>27</v>
      </c>
      <c r="M74" s="1" t="s">
        <v>47</v>
      </c>
      <c r="N74" s="1" t="s">
        <v>48</v>
      </c>
      <c r="O74" s="3">
        <v>455</v>
      </c>
      <c r="P74" s="3">
        <v>4400</v>
      </c>
      <c r="Q74" s="1" t="s">
        <v>60</v>
      </c>
      <c r="R74" s="3">
        <v>450</v>
      </c>
      <c r="S74" s="1" t="s">
        <v>24</v>
      </c>
    </row>
    <row r="75" spans="1:19" x14ac:dyDescent="0.2">
      <c r="A75" s="1" t="s">
        <v>18</v>
      </c>
      <c r="B75" s="1" t="s">
        <v>110</v>
      </c>
      <c r="C75" s="1" t="s">
        <v>123</v>
      </c>
      <c r="D75" s="1" t="s">
        <v>21</v>
      </c>
      <c r="E75" s="1" t="s">
        <v>21</v>
      </c>
      <c r="F75" s="1" t="s">
        <v>46</v>
      </c>
      <c r="G75" s="1" t="s">
        <v>26</v>
      </c>
      <c r="H75" s="2">
        <v>329</v>
      </c>
      <c r="I75" s="3">
        <v>5680</v>
      </c>
      <c r="J75" s="1" t="s">
        <v>26</v>
      </c>
      <c r="K75" s="4">
        <v>43491</v>
      </c>
      <c r="L75" s="1" t="s">
        <v>27</v>
      </c>
      <c r="M75" s="1" t="s">
        <v>47</v>
      </c>
      <c r="N75" s="1" t="s">
        <v>59</v>
      </c>
      <c r="O75" s="3">
        <v>910</v>
      </c>
      <c r="P75" s="3">
        <v>3900</v>
      </c>
      <c r="Q75" s="1" t="s">
        <v>55</v>
      </c>
      <c r="R75" s="3">
        <v>350</v>
      </c>
      <c r="S75" s="1" t="s">
        <v>24</v>
      </c>
    </row>
    <row r="76" spans="1:19" x14ac:dyDescent="0.2">
      <c r="A76" s="1" t="s">
        <v>18</v>
      </c>
      <c r="B76" s="1" t="s">
        <v>110</v>
      </c>
      <c r="C76" s="1" t="s">
        <v>124</v>
      </c>
      <c r="D76" s="1" t="s">
        <v>40</v>
      </c>
      <c r="E76" s="1" t="s">
        <v>21</v>
      </c>
      <c r="F76" s="1" t="s">
        <v>46</v>
      </c>
      <c r="G76" s="1" t="s">
        <v>23</v>
      </c>
      <c r="H76" s="2">
        <v>360</v>
      </c>
      <c r="I76" s="3">
        <v>5980</v>
      </c>
      <c r="J76" s="1" t="s">
        <v>26</v>
      </c>
      <c r="K76" s="4">
        <v>42551</v>
      </c>
      <c r="L76" s="1" t="s">
        <v>27</v>
      </c>
      <c r="M76" s="1" t="s">
        <v>47</v>
      </c>
      <c r="N76" s="1" t="s">
        <v>48</v>
      </c>
      <c r="O76" s="3">
        <v>455</v>
      </c>
      <c r="P76" s="3">
        <v>1363</v>
      </c>
      <c r="Q76" s="1" t="s">
        <v>60</v>
      </c>
      <c r="R76" s="3">
        <v>450</v>
      </c>
      <c r="S76" s="1" t="s">
        <v>56</v>
      </c>
    </row>
    <row r="77" spans="1:19" x14ac:dyDescent="0.2">
      <c r="A77" s="1" t="s">
        <v>18</v>
      </c>
      <c r="B77" s="1" t="s">
        <v>110</v>
      </c>
      <c r="C77" s="1" t="s">
        <v>125</v>
      </c>
      <c r="D77" s="1" t="s">
        <v>21</v>
      </c>
      <c r="E77" s="1" t="s">
        <v>21</v>
      </c>
      <c r="F77" s="1" t="s">
        <v>46</v>
      </c>
      <c r="G77" s="1" t="s">
        <v>23</v>
      </c>
      <c r="H77" s="2">
        <v>321</v>
      </c>
      <c r="I77" s="3">
        <v>5560</v>
      </c>
      <c r="J77" s="1" t="s">
        <v>26</v>
      </c>
      <c r="K77" s="4">
        <v>43684</v>
      </c>
      <c r="L77" s="1" t="s">
        <v>27</v>
      </c>
      <c r="M77" s="1" t="s">
        <v>47</v>
      </c>
      <c r="N77" s="1" t="s">
        <v>51</v>
      </c>
      <c r="O77" s="3">
        <v>0</v>
      </c>
      <c r="P77" s="3">
        <v>4200</v>
      </c>
      <c r="Q77" s="1" t="s">
        <v>55</v>
      </c>
      <c r="R77" s="3">
        <v>350</v>
      </c>
      <c r="S77" s="1" t="s">
        <v>24</v>
      </c>
    </row>
    <row r="78" spans="1:19" x14ac:dyDescent="0.2">
      <c r="A78" s="1" t="s">
        <v>18</v>
      </c>
      <c r="B78" s="1" t="s">
        <v>110</v>
      </c>
      <c r="C78" s="1" t="s">
        <v>126</v>
      </c>
      <c r="D78" s="1" t="s">
        <v>40</v>
      </c>
      <c r="E78" s="1" t="s">
        <v>21</v>
      </c>
      <c r="F78" s="1" t="s">
        <v>46</v>
      </c>
      <c r="G78" s="1" t="s">
        <v>23</v>
      </c>
      <c r="H78" s="2">
        <v>317</v>
      </c>
      <c r="I78" s="3">
        <v>5980</v>
      </c>
      <c r="J78" s="1" t="s">
        <v>26</v>
      </c>
      <c r="K78" s="4">
        <v>42724</v>
      </c>
      <c r="L78" s="1" t="s">
        <v>27</v>
      </c>
      <c r="M78" s="1" t="s">
        <v>47</v>
      </c>
      <c r="N78" s="1" t="s">
        <v>48</v>
      </c>
      <c r="O78" s="3">
        <v>455</v>
      </c>
      <c r="P78" s="3">
        <v>1469</v>
      </c>
      <c r="Q78" s="1" t="s">
        <v>60</v>
      </c>
      <c r="R78" s="3">
        <v>450</v>
      </c>
      <c r="S78" s="1" t="s">
        <v>56</v>
      </c>
    </row>
    <row r="79" spans="1:19" x14ac:dyDescent="0.2">
      <c r="A79" s="1" t="s">
        <v>18</v>
      </c>
      <c r="B79" s="1" t="s">
        <v>110</v>
      </c>
      <c r="C79" s="1" t="s">
        <v>127</v>
      </c>
      <c r="D79" s="1" t="s">
        <v>21</v>
      </c>
      <c r="E79" s="1" t="s">
        <v>21</v>
      </c>
      <c r="F79" s="1" t="s">
        <v>46</v>
      </c>
      <c r="G79" s="1" t="s">
        <v>87</v>
      </c>
      <c r="H79" s="2">
        <v>300</v>
      </c>
      <c r="I79" s="3">
        <v>5510</v>
      </c>
      <c r="J79" s="1" t="s">
        <v>26</v>
      </c>
      <c r="K79" s="4">
        <v>42394</v>
      </c>
      <c r="L79" s="1" t="s">
        <v>27</v>
      </c>
      <c r="M79" s="1" t="s">
        <v>47</v>
      </c>
      <c r="N79" s="1" t="s">
        <v>59</v>
      </c>
      <c r="O79" s="3">
        <v>910</v>
      </c>
      <c r="P79" s="3">
        <v>4620</v>
      </c>
      <c r="Q79" s="1" t="s">
        <v>55</v>
      </c>
      <c r="R79" s="3">
        <v>350</v>
      </c>
      <c r="S79" s="1" t="s">
        <v>24</v>
      </c>
    </row>
    <row r="80" spans="1:19" x14ac:dyDescent="0.2">
      <c r="A80" s="1" t="s">
        <v>18</v>
      </c>
      <c r="B80" s="1" t="s">
        <v>110</v>
      </c>
      <c r="C80" s="1" t="s">
        <v>128</v>
      </c>
      <c r="D80" s="1" t="s">
        <v>44</v>
      </c>
      <c r="E80" s="1" t="s">
        <v>45</v>
      </c>
      <c r="F80" s="1" t="s">
        <v>46</v>
      </c>
      <c r="G80" s="1" t="s">
        <v>23</v>
      </c>
      <c r="H80" s="2">
        <v>669</v>
      </c>
      <c r="I80" s="3">
        <v>7205</v>
      </c>
      <c r="J80" s="1" t="s">
        <v>26</v>
      </c>
      <c r="K80" s="4">
        <v>43522</v>
      </c>
      <c r="L80" s="1" t="s">
        <v>27</v>
      </c>
      <c r="M80" s="1" t="s">
        <v>47</v>
      </c>
      <c r="N80" s="1" t="s">
        <v>51</v>
      </c>
      <c r="O80" s="3">
        <v>0</v>
      </c>
      <c r="P80" s="3">
        <v>5100</v>
      </c>
      <c r="Q80" s="1" t="s">
        <v>30</v>
      </c>
      <c r="R80" s="3">
        <v>0</v>
      </c>
      <c r="S80" s="1" t="s">
        <v>24</v>
      </c>
    </row>
    <row r="81" spans="1:19" x14ac:dyDescent="0.2">
      <c r="A81" s="1" t="s">
        <v>18</v>
      </c>
      <c r="B81" s="1" t="s">
        <v>110</v>
      </c>
      <c r="C81" s="1" t="s">
        <v>129</v>
      </c>
      <c r="D81" s="1" t="s">
        <v>44</v>
      </c>
      <c r="E81" s="1" t="s">
        <v>45</v>
      </c>
      <c r="F81" s="1" t="s">
        <v>46</v>
      </c>
      <c r="G81" s="1" t="s">
        <v>23</v>
      </c>
      <c r="H81" s="2">
        <v>588</v>
      </c>
      <c r="I81" s="3">
        <v>7205</v>
      </c>
      <c r="J81" s="1" t="s">
        <v>26</v>
      </c>
      <c r="K81" s="4">
        <v>43368</v>
      </c>
      <c r="L81" s="1" t="s">
        <v>27</v>
      </c>
      <c r="M81" s="1" t="s">
        <v>47</v>
      </c>
      <c r="N81" s="1" t="s">
        <v>51</v>
      </c>
      <c r="O81" s="3">
        <v>0</v>
      </c>
      <c r="P81" s="3">
        <v>5100</v>
      </c>
      <c r="Q81" s="1" t="s">
        <v>30</v>
      </c>
      <c r="R81" s="3">
        <v>0</v>
      </c>
      <c r="S81" s="1" t="s">
        <v>24</v>
      </c>
    </row>
    <row r="82" spans="1:19" x14ac:dyDescent="0.2">
      <c r="A82" s="1" t="s">
        <v>18</v>
      </c>
      <c r="B82" s="1" t="s">
        <v>110</v>
      </c>
      <c r="C82" s="1" t="s">
        <v>130</v>
      </c>
      <c r="D82" s="1" t="s">
        <v>44</v>
      </c>
      <c r="E82" s="1" t="s">
        <v>45</v>
      </c>
      <c r="F82" s="1" t="s">
        <v>46</v>
      </c>
      <c r="G82" s="1" t="s">
        <v>23</v>
      </c>
      <c r="H82" s="2">
        <v>588</v>
      </c>
      <c r="I82" s="3">
        <v>7205</v>
      </c>
      <c r="J82" s="1" t="s">
        <v>26</v>
      </c>
      <c r="K82" s="4">
        <v>42551</v>
      </c>
      <c r="L82" s="1" t="s">
        <v>27</v>
      </c>
      <c r="M82" s="1" t="s">
        <v>47</v>
      </c>
      <c r="N82" s="1" t="s">
        <v>51</v>
      </c>
      <c r="O82" s="3">
        <v>0</v>
      </c>
      <c r="P82" s="3">
        <v>1976</v>
      </c>
      <c r="Q82" s="1" t="s">
        <v>55</v>
      </c>
      <c r="R82" s="3">
        <v>350</v>
      </c>
      <c r="S82" s="1" t="s">
        <v>56</v>
      </c>
    </row>
    <row r="83" spans="1:19" x14ac:dyDescent="0.2">
      <c r="A83" s="1" t="s">
        <v>18</v>
      </c>
      <c r="B83" s="1" t="s">
        <v>110</v>
      </c>
      <c r="C83" s="1" t="s">
        <v>131</v>
      </c>
      <c r="D83" s="1" t="s">
        <v>40</v>
      </c>
      <c r="E83" s="1" t="s">
        <v>21</v>
      </c>
      <c r="F83" s="1" t="s">
        <v>46</v>
      </c>
      <c r="G83" s="1" t="s">
        <v>23</v>
      </c>
      <c r="H83" s="2">
        <v>324</v>
      </c>
      <c r="I83" s="3">
        <v>5980</v>
      </c>
      <c r="J83" s="1" t="s">
        <v>26</v>
      </c>
      <c r="K83" s="4">
        <v>43700</v>
      </c>
      <c r="L83" s="1" t="s">
        <v>53</v>
      </c>
      <c r="M83" s="1" t="s">
        <v>47</v>
      </c>
      <c r="N83" s="1" t="s">
        <v>51</v>
      </c>
      <c r="O83" s="3">
        <v>0</v>
      </c>
      <c r="P83" s="3">
        <v>136.66999999999999</v>
      </c>
      <c r="Q83" s="1" t="s">
        <v>24</v>
      </c>
      <c r="R83" s="3">
        <v>0</v>
      </c>
      <c r="S83" s="1" t="s">
        <v>24</v>
      </c>
    </row>
    <row r="84" spans="1:19" x14ac:dyDescent="0.2">
      <c r="A84" s="1" t="s">
        <v>18</v>
      </c>
      <c r="B84" s="1" t="s">
        <v>110</v>
      </c>
      <c r="C84" s="1" t="s">
        <v>132</v>
      </c>
      <c r="D84" s="1" t="s">
        <v>44</v>
      </c>
      <c r="E84" s="1" t="s">
        <v>45</v>
      </c>
      <c r="F84" s="1" t="s">
        <v>46</v>
      </c>
      <c r="G84" s="1" t="s">
        <v>23</v>
      </c>
      <c r="H84" s="2">
        <v>588</v>
      </c>
      <c r="I84" s="3">
        <v>7205</v>
      </c>
      <c r="J84" s="1" t="s">
        <v>26</v>
      </c>
      <c r="K84" s="4">
        <v>43489</v>
      </c>
      <c r="L84" s="1" t="s">
        <v>27</v>
      </c>
      <c r="M84" s="1" t="s">
        <v>47</v>
      </c>
      <c r="N84" s="1" t="s">
        <v>51</v>
      </c>
      <c r="O84" s="3">
        <v>0</v>
      </c>
      <c r="P84" s="3">
        <v>5000</v>
      </c>
      <c r="Q84" s="1" t="s">
        <v>55</v>
      </c>
      <c r="R84" s="3">
        <v>350</v>
      </c>
      <c r="S84" s="1" t="s">
        <v>24</v>
      </c>
    </row>
    <row r="85" spans="1:19" x14ac:dyDescent="0.2">
      <c r="A85" s="1" t="s">
        <v>18</v>
      </c>
      <c r="B85" s="1" t="s">
        <v>110</v>
      </c>
      <c r="C85" s="1" t="s">
        <v>133</v>
      </c>
      <c r="D85" s="1" t="s">
        <v>44</v>
      </c>
      <c r="E85" s="1" t="s">
        <v>45</v>
      </c>
      <c r="F85" s="1" t="s">
        <v>46</v>
      </c>
      <c r="G85" s="1" t="s">
        <v>23</v>
      </c>
      <c r="H85" s="2">
        <v>669</v>
      </c>
      <c r="I85" s="3">
        <v>7205</v>
      </c>
      <c r="J85" s="1" t="s">
        <v>26</v>
      </c>
      <c r="K85" s="4">
        <v>43091</v>
      </c>
      <c r="L85" s="1" t="s">
        <v>27</v>
      </c>
      <c r="M85" s="1" t="s">
        <v>47</v>
      </c>
      <c r="N85" s="1" t="s">
        <v>79</v>
      </c>
      <c r="O85" s="3">
        <v>2275</v>
      </c>
      <c r="P85" s="3">
        <v>6556</v>
      </c>
      <c r="Q85" s="1" t="s">
        <v>60</v>
      </c>
      <c r="R85" s="3">
        <v>450</v>
      </c>
      <c r="S85" s="1" t="s">
        <v>24</v>
      </c>
    </row>
    <row r="86" spans="1:19" x14ac:dyDescent="0.2">
      <c r="A86" s="1" t="s">
        <v>18</v>
      </c>
      <c r="B86" s="1" t="s">
        <v>110</v>
      </c>
      <c r="C86" s="1" t="s">
        <v>134</v>
      </c>
      <c r="D86" s="1" t="s">
        <v>21</v>
      </c>
      <c r="E86" s="1" t="s">
        <v>21</v>
      </c>
      <c r="F86" s="1" t="s">
        <v>46</v>
      </c>
      <c r="G86" s="1" t="s">
        <v>87</v>
      </c>
      <c r="H86" s="2">
        <v>300</v>
      </c>
      <c r="I86" s="3">
        <v>5510</v>
      </c>
      <c r="J86" s="1" t="s">
        <v>24</v>
      </c>
      <c r="L86" s="1" t="s">
        <v>24</v>
      </c>
      <c r="M86" s="1" t="s">
        <v>24</v>
      </c>
      <c r="N86" s="1" t="s">
        <v>24</v>
      </c>
      <c r="O86" s="3">
        <v>0</v>
      </c>
      <c r="P86" s="3">
        <v>0</v>
      </c>
      <c r="Q86" s="1" t="s">
        <v>24</v>
      </c>
      <c r="R86" s="3">
        <v>0</v>
      </c>
      <c r="S86" s="1" t="s">
        <v>24</v>
      </c>
    </row>
    <row r="87" spans="1:19" x14ac:dyDescent="0.2">
      <c r="A87" s="1" t="s">
        <v>18</v>
      </c>
      <c r="B87" s="1" t="s">
        <v>110</v>
      </c>
      <c r="C87" s="1" t="s">
        <v>135</v>
      </c>
      <c r="D87" s="1" t="s">
        <v>21</v>
      </c>
      <c r="E87" s="1" t="s">
        <v>21</v>
      </c>
      <c r="F87" s="1" t="s">
        <v>46</v>
      </c>
      <c r="G87" s="1" t="s">
        <v>87</v>
      </c>
      <c r="H87" s="2">
        <v>284</v>
      </c>
      <c r="I87" s="3">
        <v>5510</v>
      </c>
      <c r="J87" s="1" t="s">
        <v>26</v>
      </c>
      <c r="K87" s="4">
        <v>43403</v>
      </c>
      <c r="L87" s="1" t="s">
        <v>27</v>
      </c>
      <c r="M87" s="1" t="s">
        <v>47</v>
      </c>
      <c r="N87" s="1" t="s">
        <v>48</v>
      </c>
      <c r="O87" s="3">
        <v>455</v>
      </c>
      <c r="P87" s="3">
        <v>4100</v>
      </c>
      <c r="Q87" s="1" t="s">
        <v>60</v>
      </c>
      <c r="R87" s="3">
        <v>450</v>
      </c>
      <c r="S87" s="1" t="s">
        <v>24</v>
      </c>
    </row>
    <row r="88" spans="1:19" x14ac:dyDescent="0.2">
      <c r="A88" s="1" t="s">
        <v>18</v>
      </c>
      <c r="B88" s="1" t="s">
        <v>110</v>
      </c>
      <c r="C88" s="1" t="s">
        <v>136</v>
      </c>
      <c r="D88" s="1" t="s">
        <v>40</v>
      </c>
      <c r="E88" s="1" t="s">
        <v>21</v>
      </c>
      <c r="F88" s="1" t="s">
        <v>46</v>
      </c>
      <c r="G88" s="1" t="s">
        <v>23</v>
      </c>
      <c r="H88" s="2">
        <v>332</v>
      </c>
      <c r="I88" s="3">
        <v>5980</v>
      </c>
      <c r="J88" s="1" t="s">
        <v>26</v>
      </c>
      <c r="K88" s="4">
        <v>41718</v>
      </c>
      <c r="L88" s="1" t="s">
        <v>27</v>
      </c>
      <c r="M88" s="1" t="s">
        <v>47</v>
      </c>
      <c r="N88" s="1" t="s">
        <v>59</v>
      </c>
      <c r="O88" s="3">
        <v>910</v>
      </c>
      <c r="P88" s="3">
        <v>1202</v>
      </c>
      <c r="Q88" s="1" t="s">
        <v>55</v>
      </c>
      <c r="R88" s="3">
        <v>350</v>
      </c>
      <c r="S88" s="1" t="s">
        <v>56</v>
      </c>
    </row>
    <row r="89" spans="1:19" x14ac:dyDescent="0.2">
      <c r="A89" s="1" t="s">
        <v>18</v>
      </c>
      <c r="B89" s="1" t="s">
        <v>110</v>
      </c>
      <c r="C89" s="1" t="s">
        <v>137</v>
      </c>
      <c r="D89" s="1" t="s">
        <v>40</v>
      </c>
      <c r="E89" s="1" t="s">
        <v>21</v>
      </c>
      <c r="F89" s="1" t="s">
        <v>46</v>
      </c>
      <c r="G89" s="1" t="s">
        <v>23</v>
      </c>
      <c r="H89" s="2">
        <v>342</v>
      </c>
      <c r="I89" s="3">
        <v>5980</v>
      </c>
      <c r="J89" s="1" t="s">
        <v>26</v>
      </c>
      <c r="K89" s="4">
        <v>43338</v>
      </c>
      <c r="L89" s="1" t="s">
        <v>27</v>
      </c>
      <c r="M89" s="1" t="s">
        <v>47</v>
      </c>
      <c r="N89" s="1" t="s">
        <v>48</v>
      </c>
      <c r="O89" s="3">
        <v>455</v>
      </c>
      <c r="P89" s="3">
        <v>4170</v>
      </c>
      <c r="Q89" s="1" t="s">
        <v>60</v>
      </c>
      <c r="R89" s="3">
        <v>450</v>
      </c>
      <c r="S89" s="1" t="s">
        <v>24</v>
      </c>
    </row>
    <row r="90" spans="1:19" x14ac:dyDescent="0.2">
      <c r="A90" s="1" t="s">
        <v>18</v>
      </c>
      <c r="B90" s="1" t="s">
        <v>110</v>
      </c>
      <c r="C90" s="1" t="s">
        <v>138</v>
      </c>
      <c r="D90" s="1" t="s">
        <v>21</v>
      </c>
      <c r="E90" s="1" t="s">
        <v>21</v>
      </c>
      <c r="F90" s="1" t="s">
        <v>46</v>
      </c>
      <c r="G90" s="1" t="s">
        <v>23</v>
      </c>
      <c r="H90" s="2">
        <v>322</v>
      </c>
      <c r="I90" s="3">
        <v>5560</v>
      </c>
      <c r="J90" s="1" t="s">
        <v>26</v>
      </c>
      <c r="K90" s="4">
        <v>43706</v>
      </c>
      <c r="L90" s="1" t="s">
        <v>27</v>
      </c>
      <c r="M90" s="1" t="s">
        <v>47</v>
      </c>
      <c r="N90" s="1" t="s">
        <v>51</v>
      </c>
      <c r="O90" s="3">
        <v>0</v>
      </c>
      <c r="P90" s="3">
        <v>4050</v>
      </c>
      <c r="Q90" s="1" t="s">
        <v>55</v>
      </c>
      <c r="R90" s="3">
        <v>350</v>
      </c>
      <c r="S90" s="1" t="s">
        <v>24</v>
      </c>
    </row>
    <row r="91" spans="1:19" x14ac:dyDescent="0.2">
      <c r="A91" s="1" t="s">
        <v>18</v>
      </c>
      <c r="B91" s="1" t="s">
        <v>110</v>
      </c>
      <c r="C91" s="1" t="s">
        <v>139</v>
      </c>
      <c r="D91" s="1" t="s">
        <v>21</v>
      </c>
      <c r="E91" s="1" t="s">
        <v>21</v>
      </c>
      <c r="F91" s="1" t="s">
        <v>46</v>
      </c>
      <c r="G91" s="1" t="s">
        <v>87</v>
      </c>
      <c r="H91" s="2">
        <v>306</v>
      </c>
      <c r="I91" s="3">
        <v>5510</v>
      </c>
      <c r="J91" s="1" t="s">
        <v>26</v>
      </c>
      <c r="K91" s="4">
        <v>41912</v>
      </c>
      <c r="L91" s="1" t="s">
        <v>27</v>
      </c>
      <c r="M91" s="1" t="s">
        <v>47</v>
      </c>
      <c r="N91" s="1" t="s">
        <v>51</v>
      </c>
      <c r="O91" s="3">
        <v>0</v>
      </c>
      <c r="P91" s="3">
        <v>1202</v>
      </c>
      <c r="Q91" s="1" t="s">
        <v>24</v>
      </c>
      <c r="R91" s="3">
        <v>0</v>
      </c>
      <c r="S91" s="1" t="s">
        <v>56</v>
      </c>
    </row>
    <row r="92" spans="1:19" x14ac:dyDescent="0.2">
      <c r="A92" s="1" t="s">
        <v>18</v>
      </c>
      <c r="B92" s="1" t="s">
        <v>110</v>
      </c>
      <c r="C92" s="1" t="s">
        <v>140</v>
      </c>
      <c r="D92" s="1" t="s">
        <v>21</v>
      </c>
      <c r="E92" s="1" t="s">
        <v>21</v>
      </c>
      <c r="F92" s="1" t="s">
        <v>46</v>
      </c>
      <c r="G92" s="1" t="s">
        <v>23</v>
      </c>
      <c r="H92" s="2">
        <v>322</v>
      </c>
      <c r="I92" s="3">
        <v>5560</v>
      </c>
      <c r="J92" s="1" t="s">
        <v>26</v>
      </c>
      <c r="K92" s="4">
        <v>41498</v>
      </c>
      <c r="L92" s="1" t="s">
        <v>27</v>
      </c>
      <c r="M92" s="1" t="s">
        <v>47</v>
      </c>
      <c r="N92" s="1" t="s">
        <v>51</v>
      </c>
      <c r="O92" s="3">
        <v>0</v>
      </c>
      <c r="P92" s="3">
        <v>3643</v>
      </c>
      <c r="Q92" s="1" t="s">
        <v>55</v>
      </c>
      <c r="R92" s="3">
        <v>350</v>
      </c>
      <c r="S92" s="1" t="s">
        <v>24</v>
      </c>
    </row>
    <row r="93" spans="1:19" x14ac:dyDescent="0.2">
      <c r="A93" s="1" t="s">
        <v>18</v>
      </c>
      <c r="B93" s="1" t="s">
        <v>110</v>
      </c>
      <c r="C93" s="1" t="s">
        <v>141</v>
      </c>
      <c r="D93" s="1" t="s">
        <v>44</v>
      </c>
      <c r="E93" s="1" t="s">
        <v>45</v>
      </c>
      <c r="F93" s="1" t="s">
        <v>46</v>
      </c>
      <c r="G93" s="1" t="s">
        <v>23</v>
      </c>
      <c r="H93" s="2">
        <v>525</v>
      </c>
      <c r="I93" s="3">
        <v>7205</v>
      </c>
      <c r="J93" s="1" t="s">
        <v>26</v>
      </c>
      <c r="K93" s="4">
        <v>43038</v>
      </c>
      <c r="L93" s="1" t="s">
        <v>27</v>
      </c>
      <c r="M93" s="1" t="s">
        <v>47</v>
      </c>
      <c r="N93" s="1" t="s">
        <v>59</v>
      </c>
      <c r="O93" s="3">
        <v>910</v>
      </c>
      <c r="P93" s="3">
        <v>1029</v>
      </c>
      <c r="Q93" s="1" t="s">
        <v>60</v>
      </c>
      <c r="R93" s="3">
        <v>450</v>
      </c>
      <c r="S93" s="1" t="s">
        <v>56</v>
      </c>
    </row>
    <row r="94" spans="1:19" x14ac:dyDescent="0.2">
      <c r="A94" s="1" t="s">
        <v>18</v>
      </c>
      <c r="B94" s="1" t="s">
        <v>110</v>
      </c>
      <c r="C94" s="1" t="s">
        <v>142</v>
      </c>
      <c r="D94" s="1" t="s">
        <v>21</v>
      </c>
      <c r="E94" s="1" t="s">
        <v>21</v>
      </c>
      <c r="F94" s="1" t="s">
        <v>46</v>
      </c>
      <c r="G94" s="1" t="s">
        <v>23</v>
      </c>
      <c r="H94" s="2">
        <v>322</v>
      </c>
      <c r="I94" s="3">
        <v>5560</v>
      </c>
      <c r="J94" s="1" t="s">
        <v>26</v>
      </c>
      <c r="K94" s="4">
        <v>43602</v>
      </c>
      <c r="L94" s="1" t="s">
        <v>27</v>
      </c>
      <c r="M94" s="1" t="s">
        <v>47</v>
      </c>
      <c r="N94" s="1" t="s">
        <v>59</v>
      </c>
      <c r="O94" s="3">
        <v>910</v>
      </c>
      <c r="P94" s="3">
        <v>4000</v>
      </c>
      <c r="Q94" s="1" t="s">
        <v>30</v>
      </c>
      <c r="R94" s="3">
        <v>0</v>
      </c>
      <c r="S94" s="1" t="s">
        <v>24</v>
      </c>
    </row>
    <row r="95" spans="1:19" x14ac:dyDescent="0.2">
      <c r="A95" s="1" t="s">
        <v>18</v>
      </c>
      <c r="B95" s="1" t="s">
        <v>110</v>
      </c>
      <c r="C95" s="1" t="s">
        <v>143</v>
      </c>
      <c r="D95" s="1" t="s">
        <v>44</v>
      </c>
      <c r="E95" s="1" t="s">
        <v>45</v>
      </c>
      <c r="F95" s="1" t="s">
        <v>46</v>
      </c>
      <c r="G95" s="1" t="s">
        <v>23</v>
      </c>
      <c r="H95" s="2">
        <v>520</v>
      </c>
      <c r="I95" s="3">
        <v>7205</v>
      </c>
      <c r="J95" s="1" t="s">
        <v>26</v>
      </c>
      <c r="K95" s="4">
        <v>43676</v>
      </c>
      <c r="L95" s="1" t="s">
        <v>27</v>
      </c>
      <c r="M95" s="1" t="s">
        <v>47</v>
      </c>
      <c r="N95" s="1" t="s">
        <v>51</v>
      </c>
      <c r="O95" s="3">
        <v>0</v>
      </c>
      <c r="P95" s="3">
        <v>5200</v>
      </c>
      <c r="Q95" s="1" t="s">
        <v>24</v>
      </c>
      <c r="R95" s="3">
        <v>0</v>
      </c>
      <c r="S95" s="1" t="s">
        <v>24</v>
      </c>
    </row>
    <row r="96" spans="1:19" x14ac:dyDescent="0.2">
      <c r="A96" s="1" t="s">
        <v>18</v>
      </c>
      <c r="B96" s="1" t="s">
        <v>110</v>
      </c>
      <c r="C96" s="1" t="s">
        <v>144</v>
      </c>
      <c r="D96" s="1" t="s">
        <v>44</v>
      </c>
      <c r="E96" s="1" t="s">
        <v>45</v>
      </c>
      <c r="F96" s="1" t="s">
        <v>46</v>
      </c>
      <c r="G96" s="1" t="s">
        <v>23</v>
      </c>
      <c r="H96" s="2">
        <v>467</v>
      </c>
      <c r="I96" s="3">
        <v>7205</v>
      </c>
      <c r="J96" s="1" t="s">
        <v>26</v>
      </c>
      <c r="K96" s="4">
        <v>43033</v>
      </c>
      <c r="L96" s="1" t="s">
        <v>27</v>
      </c>
      <c r="M96" s="1" t="s">
        <v>47</v>
      </c>
      <c r="N96" s="1" t="s">
        <v>51</v>
      </c>
      <c r="O96" s="3">
        <v>0</v>
      </c>
      <c r="P96" s="3">
        <v>5879</v>
      </c>
      <c r="Q96" s="1" t="s">
        <v>30</v>
      </c>
      <c r="R96" s="3">
        <v>0</v>
      </c>
      <c r="S96" s="1" t="s">
        <v>24</v>
      </c>
    </row>
    <row r="97" spans="1:19" x14ac:dyDescent="0.2">
      <c r="A97" s="1" t="s">
        <v>18</v>
      </c>
      <c r="B97" s="1" t="s">
        <v>110</v>
      </c>
      <c r="C97" s="1" t="s">
        <v>145</v>
      </c>
      <c r="D97" s="1" t="s">
        <v>44</v>
      </c>
      <c r="E97" s="1" t="s">
        <v>45</v>
      </c>
      <c r="F97" s="1" t="s">
        <v>46</v>
      </c>
      <c r="G97" s="1" t="s">
        <v>23</v>
      </c>
      <c r="H97" s="2">
        <v>533</v>
      </c>
      <c r="I97" s="3">
        <v>7205</v>
      </c>
      <c r="J97" s="1" t="s">
        <v>26</v>
      </c>
      <c r="K97" s="4">
        <v>42094</v>
      </c>
      <c r="L97" s="1" t="s">
        <v>27</v>
      </c>
      <c r="M97" s="1" t="s">
        <v>47</v>
      </c>
      <c r="N97" s="1" t="s">
        <v>59</v>
      </c>
      <c r="O97" s="3">
        <v>910</v>
      </c>
      <c r="P97" s="3">
        <v>1824</v>
      </c>
      <c r="Q97" s="1" t="s">
        <v>60</v>
      </c>
      <c r="R97" s="3">
        <v>450</v>
      </c>
      <c r="S97" s="1" t="s">
        <v>56</v>
      </c>
    </row>
    <row r="98" spans="1:19" x14ac:dyDescent="0.2">
      <c r="A98" s="1" t="s">
        <v>18</v>
      </c>
      <c r="B98" s="1" t="s">
        <v>110</v>
      </c>
      <c r="C98" s="1" t="s">
        <v>146</v>
      </c>
      <c r="D98" s="1" t="s">
        <v>109</v>
      </c>
      <c r="E98" s="1" t="s">
        <v>109</v>
      </c>
      <c r="F98" s="1" t="s">
        <v>46</v>
      </c>
      <c r="G98" s="1" t="s">
        <v>23</v>
      </c>
      <c r="H98" s="2">
        <v>630</v>
      </c>
      <c r="I98" s="3">
        <v>7560</v>
      </c>
      <c r="J98" s="1" t="s">
        <v>26</v>
      </c>
      <c r="K98" s="4">
        <v>40592</v>
      </c>
      <c r="L98" s="1" t="s">
        <v>27</v>
      </c>
      <c r="M98" s="1" t="s">
        <v>47</v>
      </c>
      <c r="N98" s="1" t="s">
        <v>51</v>
      </c>
      <c r="O98" s="3">
        <v>0</v>
      </c>
      <c r="P98" s="3">
        <v>8756</v>
      </c>
      <c r="Q98" s="1" t="s">
        <v>24</v>
      </c>
      <c r="R98" s="3">
        <v>0</v>
      </c>
      <c r="S98" s="1" t="s">
        <v>24</v>
      </c>
    </row>
    <row r="99" spans="1:19" x14ac:dyDescent="0.2">
      <c r="A99" s="1" t="s">
        <v>18</v>
      </c>
      <c r="B99" s="1" t="s">
        <v>110</v>
      </c>
      <c r="C99" s="1" t="s">
        <v>147</v>
      </c>
      <c r="D99" s="1" t="s">
        <v>109</v>
      </c>
      <c r="E99" s="1" t="s">
        <v>109</v>
      </c>
      <c r="F99" s="1" t="s">
        <v>46</v>
      </c>
      <c r="G99" s="1" t="s">
        <v>23</v>
      </c>
      <c r="H99" s="2">
        <v>800</v>
      </c>
      <c r="I99" s="3">
        <v>7560</v>
      </c>
      <c r="J99" s="1" t="s">
        <v>26</v>
      </c>
      <c r="K99" s="4">
        <v>42517</v>
      </c>
      <c r="L99" s="1" t="s">
        <v>27</v>
      </c>
      <c r="M99" s="1" t="s">
        <v>47</v>
      </c>
      <c r="N99" s="1" t="s">
        <v>48</v>
      </c>
      <c r="O99" s="3">
        <v>455</v>
      </c>
      <c r="P99" s="3">
        <v>5444</v>
      </c>
      <c r="Q99" s="1" t="s">
        <v>60</v>
      </c>
      <c r="R99" s="3">
        <v>450</v>
      </c>
      <c r="S99" s="1" t="s">
        <v>24</v>
      </c>
    </row>
    <row r="100" spans="1:19" x14ac:dyDescent="0.2">
      <c r="A100" s="1" t="s">
        <v>18</v>
      </c>
      <c r="B100" s="1" t="s">
        <v>110</v>
      </c>
      <c r="C100" s="1" t="s">
        <v>148</v>
      </c>
      <c r="D100" s="1" t="s">
        <v>109</v>
      </c>
      <c r="E100" s="1" t="s">
        <v>109</v>
      </c>
      <c r="F100" s="1" t="s">
        <v>46</v>
      </c>
      <c r="G100" s="1" t="s">
        <v>23</v>
      </c>
      <c r="H100" s="2">
        <v>758</v>
      </c>
      <c r="I100" s="3">
        <v>7560</v>
      </c>
      <c r="J100" s="1" t="s">
        <v>26</v>
      </c>
      <c r="K100" s="4">
        <v>43064</v>
      </c>
      <c r="L100" s="1" t="s">
        <v>27</v>
      </c>
      <c r="M100" s="1" t="s">
        <v>47</v>
      </c>
      <c r="N100" s="1" t="s">
        <v>48</v>
      </c>
      <c r="O100" s="3">
        <v>455</v>
      </c>
      <c r="P100" s="3">
        <v>1233</v>
      </c>
      <c r="Q100" s="1" t="s">
        <v>55</v>
      </c>
      <c r="R100" s="3">
        <v>350</v>
      </c>
      <c r="S100" s="1" t="s">
        <v>56</v>
      </c>
    </row>
    <row r="101" spans="1:19" x14ac:dyDescent="0.2">
      <c r="O101" s="3">
        <f t="shared" ref="O101:P101" si="0">SUM(O2:O100)</f>
        <v>32760</v>
      </c>
      <c r="P101" s="3">
        <f t="shared" si="0"/>
        <v>374225.73</v>
      </c>
      <c r="R101" s="3">
        <f>SUM(R2:R100)</f>
        <v>19050</v>
      </c>
    </row>
    <row r="102" spans="1:19" x14ac:dyDescent="0.2">
      <c r="O102" s="3">
        <f>SUM(O12:O100)</f>
        <v>32760</v>
      </c>
      <c r="P102" s="3">
        <f>SUM(P12:P100)</f>
        <v>309285.73</v>
      </c>
      <c r="R102" s="3">
        <f>SUM(R12:R100)</f>
        <v>19050</v>
      </c>
    </row>
  </sheetData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F36DE-0524-46BC-B456-A55672839ED6}">
  <dimension ref="A1:V99"/>
  <sheetViews>
    <sheetView tabSelected="1" workbookViewId="0"/>
  </sheetViews>
  <sheetFormatPr defaultColWidth="9.140625" defaultRowHeight="12.75" x14ac:dyDescent="0.2"/>
  <cols>
    <col min="1" max="1" width="16.85546875" style="1" customWidth="1"/>
    <col min="2" max="2" width="9.42578125" style="1" customWidth="1"/>
    <col min="3" max="3" width="13.5703125" style="1" customWidth="1"/>
    <col min="4" max="4" width="19" style="1" customWidth="1"/>
    <col min="5" max="5" width="15.5703125" style="1" customWidth="1"/>
    <col min="6" max="6" width="10" style="1" customWidth="1"/>
    <col min="7" max="7" width="6.85546875" style="1" customWidth="1"/>
    <col min="8" max="8" width="14.140625" style="2" customWidth="1"/>
    <col min="9" max="9" width="11" style="3" customWidth="1"/>
    <col min="10" max="10" width="12" style="1" customWidth="1"/>
    <col min="11" max="11" width="10.42578125" style="4" customWidth="1"/>
    <col min="12" max="12" width="18" style="1" customWidth="1"/>
    <col min="13" max="13" width="13.5703125" style="1" customWidth="1"/>
    <col min="14" max="14" width="12.5703125" style="1" customWidth="1"/>
    <col min="15" max="15" width="9.5703125" style="3" customWidth="1"/>
    <col min="16" max="16" width="10" style="3" customWidth="1"/>
    <col min="17" max="17" width="11.140625" style="1" customWidth="1"/>
    <col min="18" max="18" width="9.42578125" style="3" customWidth="1"/>
    <col min="19" max="19" width="20.140625" style="1" customWidth="1"/>
    <col min="20" max="20" width="17.5703125" bestFit="1" customWidth="1"/>
    <col min="21" max="21" width="9.5703125" bestFit="1" customWidth="1"/>
    <col min="22" max="22" width="8.5703125" bestFit="1" customWidth="1"/>
  </cols>
  <sheetData>
    <row r="1" spans="1:22" s="5" customFormat="1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149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17</v>
      </c>
      <c r="T1" s="6" t="s">
        <v>154</v>
      </c>
      <c r="U1" s="6" t="s">
        <v>153</v>
      </c>
      <c r="V1" s="6" t="s">
        <v>155</v>
      </c>
    </row>
    <row r="2" spans="1:22" x14ac:dyDescent="0.2">
      <c r="A2" s="1" t="s">
        <v>18</v>
      </c>
      <c r="B2" s="1" t="s">
        <v>19</v>
      </c>
      <c r="C2" s="1" t="s">
        <v>20</v>
      </c>
      <c r="D2" s="1" t="s">
        <v>21</v>
      </c>
      <c r="E2" s="1" t="s">
        <v>21</v>
      </c>
      <c r="F2" s="1" t="s">
        <v>150</v>
      </c>
      <c r="G2" s="1" t="s">
        <v>23</v>
      </c>
      <c r="H2" s="2">
        <v>270</v>
      </c>
      <c r="I2" s="3">
        <v>9635</v>
      </c>
      <c r="J2" s="1" t="s">
        <v>24</v>
      </c>
      <c r="L2" s="1" t="s">
        <v>24</v>
      </c>
      <c r="M2" s="1" t="s">
        <v>24</v>
      </c>
      <c r="N2" s="1" t="s">
        <v>24</v>
      </c>
      <c r="O2" s="3">
        <v>0</v>
      </c>
      <c r="P2" s="3">
        <v>0</v>
      </c>
      <c r="Q2" s="1" t="s">
        <v>24</v>
      </c>
      <c r="R2" s="3">
        <v>0</v>
      </c>
      <c r="S2" s="1" t="s">
        <v>24</v>
      </c>
      <c r="T2" s="7" t="str">
        <f t="shared" ref="T2:T33" si="0">IF(S2="VLIT","Affordable-","")&amp;_xlfn.CONCAT(F2," ",E2)</f>
        <v>MC Studio</v>
      </c>
      <c r="U2" s="8">
        <f t="shared" ref="U2:U33" si="1">P2+R2</f>
        <v>0</v>
      </c>
      <c r="V2" s="8">
        <f>I2</f>
        <v>9635</v>
      </c>
    </row>
    <row r="3" spans="1:22" x14ac:dyDescent="0.2">
      <c r="A3" s="1" t="s">
        <v>18</v>
      </c>
      <c r="B3" s="1" t="s">
        <v>19</v>
      </c>
      <c r="C3" s="1" t="s">
        <v>25</v>
      </c>
      <c r="D3" s="1" t="s">
        <v>21</v>
      </c>
      <c r="E3" s="1" t="s">
        <v>21</v>
      </c>
      <c r="F3" s="1" t="s">
        <v>150</v>
      </c>
      <c r="G3" s="1" t="s">
        <v>23</v>
      </c>
      <c r="H3" s="2">
        <v>270</v>
      </c>
      <c r="I3" s="3">
        <v>9635</v>
      </c>
      <c r="J3" s="1" t="s">
        <v>26</v>
      </c>
      <c r="K3" s="4">
        <v>42587</v>
      </c>
      <c r="L3" s="1" t="s">
        <v>27</v>
      </c>
      <c r="M3" s="1" t="s">
        <v>28</v>
      </c>
      <c r="N3" s="1" t="s">
        <v>29</v>
      </c>
      <c r="O3" s="3">
        <v>0</v>
      </c>
      <c r="P3" s="3">
        <v>10035</v>
      </c>
      <c r="Q3" s="1" t="s">
        <v>30</v>
      </c>
      <c r="R3" s="3">
        <v>0</v>
      </c>
      <c r="S3" s="1" t="s">
        <v>24</v>
      </c>
      <c r="T3" s="7" t="str">
        <f t="shared" si="0"/>
        <v>MC Studio</v>
      </c>
      <c r="U3" s="8">
        <f t="shared" si="1"/>
        <v>10035</v>
      </c>
      <c r="V3" s="8">
        <f t="shared" ref="V3:V66" si="2">I3</f>
        <v>9635</v>
      </c>
    </row>
    <row r="4" spans="1:22" x14ac:dyDescent="0.2">
      <c r="A4" s="1" t="s">
        <v>18</v>
      </c>
      <c r="B4" s="1" t="s">
        <v>19</v>
      </c>
      <c r="C4" s="1" t="s">
        <v>31</v>
      </c>
      <c r="D4" s="1" t="s">
        <v>21</v>
      </c>
      <c r="E4" s="1" t="s">
        <v>21</v>
      </c>
      <c r="F4" s="1" t="s">
        <v>150</v>
      </c>
      <c r="G4" s="1" t="s">
        <v>23</v>
      </c>
      <c r="H4" s="2">
        <v>270</v>
      </c>
      <c r="I4" s="3">
        <v>9635</v>
      </c>
      <c r="J4" s="1" t="s">
        <v>26</v>
      </c>
      <c r="K4" s="4">
        <v>43343</v>
      </c>
      <c r="L4" s="1" t="s">
        <v>27</v>
      </c>
      <c r="M4" s="1" t="s">
        <v>28</v>
      </c>
      <c r="N4" s="1" t="s">
        <v>29</v>
      </c>
      <c r="O4" s="3">
        <v>0</v>
      </c>
      <c r="P4" s="3">
        <v>8015</v>
      </c>
      <c r="Q4" s="1" t="s">
        <v>30</v>
      </c>
      <c r="R4" s="3">
        <v>0</v>
      </c>
      <c r="S4" s="1" t="s">
        <v>24</v>
      </c>
      <c r="T4" s="7" t="str">
        <f t="shared" si="0"/>
        <v>MC Studio</v>
      </c>
      <c r="U4" s="8">
        <f t="shared" si="1"/>
        <v>8015</v>
      </c>
      <c r="V4" s="8">
        <f t="shared" si="2"/>
        <v>9635</v>
      </c>
    </row>
    <row r="5" spans="1:22" x14ac:dyDescent="0.2">
      <c r="A5" s="1" t="s">
        <v>18</v>
      </c>
      <c r="B5" s="1" t="s">
        <v>19</v>
      </c>
      <c r="C5" s="1" t="s">
        <v>32</v>
      </c>
      <c r="D5" s="1" t="s">
        <v>21</v>
      </c>
      <c r="E5" s="1" t="s">
        <v>21</v>
      </c>
      <c r="F5" s="1" t="s">
        <v>150</v>
      </c>
      <c r="G5" s="1" t="s">
        <v>23</v>
      </c>
      <c r="H5" s="2">
        <v>270</v>
      </c>
      <c r="I5" s="3">
        <v>9635</v>
      </c>
      <c r="J5" s="1" t="s">
        <v>26</v>
      </c>
      <c r="K5" s="4">
        <v>43390</v>
      </c>
      <c r="L5" s="1" t="s">
        <v>27</v>
      </c>
      <c r="M5" s="1" t="s">
        <v>28</v>
      </c>
      <c r="N5" s="1" t="s">
        <v>29</v>
      </c>
      <c r="O5" s="3">
        <v>0</v>
      </c>
      <c r="P5" s="3">
        <v>7040</v>
      </c>
      <c r="Q5" s="1" t="s">
        <v>24</v>
      </c>
      <c r="R5" s="3">
        <v>0</v>
      </c>
      <c r="S5" s="1" t="s">
        <v>24</v>
      </c>
      <c r="T5" s="7" t="str">
        <f t="shared" si="0"/>
        <v>MC Studio</v>
      </c>
      <c r="U5" s="8">
        <f t="shared" si="1"/>
        <v>7040</v>
      </c>
      <c r="V5" s="8">
        <f t="shared" si="2"/>
        <v>9635</v>
      </c>
    </row>
    <row r="6" spans="1:22" x14ac:dyDescent="0.2">
      <c r="A6" s="1" t="s">
        <v>18</v>
      </c>
      <c r="B6" s="1" t="s">
        <v>19</v>
      </c>
      <c r="C6" s="1" t="s">
        <v>33</v>
      </c>
      <c r="D6" s="1" t="s">
        <v>21</v>
      </c>
      <c r="E6" s="1" t="s">
        <v>21</v>
      </c>
      <c r="F6" s="1" t="s">
        <v>150</v>
      </c>
      <c r="G6" s="1" t="s">
        <v>23</v>
      </c>
      <c r="H6" s="2">
        <v>270</v>
      </c>
      <c r="I6" s="3">
        <v>9635</v>
      </c>
      <c r="J6" s="1" t="s">
        <v>26</v>
      </c>
      <c r="K6" s="4">
        <v>42348</v>
      </c>
      <c r="L6" s="1" t="s">
        <v>34</v>
      </c>
      <c r="M6" s="1" t="s">
        <v>28</v>
      </c>
      <c r="N6" s="1" t="s">
        <v>29</v>
      </c>
      <c r="O6" s="3">
        <v>0</v>
      </c>
      <c r="P6" s="3">
        <v>5693</v>
      </c>
      <c r="Q6" s="1" t="s">
        <v>30</v>
      </c>
      <c r="R6" s="3">
        <v>0</v>
      </c>
      <c r="S6" s="1" t="s">
        <v>24</v>
      </c>
      <c r="T6" s="7" t="str">
        <f t="shared" si="0"/>
        <v>MC Studio</v>
      </c>
      <c r="U6" s="8">
        <f t="shared" si="1"/>
        <v>5693</v>
      </c>
      <c r="V6" s="8">
        <f t="shared" si="2"/>
        <v>9635</v>
      </c>
    </row>
    <row r="7" spans="1:22" x14ac:dyDescent="0.2">
      <c r="A7" s="1" t="s">
        <v>18</v>
      </c>
      <c r="B7" s="1" t="s">
        <v>19</v>
      </c>
      <c r="C7" s="1" t="s">
        <v>35</v>
      </c>
      <c r="D7" s="1" t="s">
        <v>21</v>
      </c>
      <c r="E7" s="1" t="s">
        <v>21</v>
      </c>
      <c r="F7" s="1" t="s">
        <v>150</v>
      </c>
      <c r="G7" s="1" t="s">
        <v>23</v>
      </c>
      <c r="H7" s="2">
        <v>270</v>
      </c>
      <c r="I7" s="3">
        <v>9635</v>
      </c>
      <c r="J7" s="1" t="s">
        <v>26</v>
      </c>
      <c r="K7" s="4">
        <v>43487</v>
      </c>
      <c r="L7" s="1" t="s">
        <v>27</v>
      </c>
      <c r="M7" s="1" t="s">
        <v>28</v>
      </c>
      <c r="N7" s="1" t="s">
        <v>29</v>
      </c>
      <c r="O7" s="3">
        <v>0</v>
      </c>
      <c r="P7" s="3">
        <v>6500</v>
      </c>
      <c r="Q7" s="1" t="s">
        <v>30</v>
      </c>
      <c r="R7" s="3">
        <v>0</v>
      </c>
      <c r="S7" s="1" t="s">
        <v>24</v>
      </c>
      <c r="T7" s="7" t="str">
        <f t="shared" si="0"/>
        <v>MC Studio</v>
      </c>
      <c r="U7" s="8">
        <f t="shared" si="1"/>
        <v>6500</v>
      </c>
      <c r="V7" s="8">
        <f t="shared" si="2"/>
        <v>9635</v>
      </c>
    </row>
    <row r="8" spans="1:22" x14ac:dyDescent="0.2">
      <c r="A8" s="1" t="s">
        <v>18</v>
      </c>
      <c r="B8" s="1" t="s">
        <v>19</v>
      </c>
      <c r="C8" s="1" t="s">
        <v>36</v>
      </c>
      <c r="D8" s="1" t="s">
        <v>21</v>
      </c>
      <c r="E8" s="1" t="s">
        <v>21</v>
      </c>
      <c r="F8" s="1" t="s">
        <v>150</v>
      </c>
      <c r="G8" s="1" t="s">
        <v>23</v>
      </c>
      <c r="H8" s="2">
        <v>270</v>
      </c>
      <c r="I8" s="3">
        <v>9635</v>
      </c>
      <c r="J8" s="1" t="s">
        <v>23</v>
      </c>
      <c r="K8" s="4">
        <v>43495</v>
      </c>
      <c r="L8" s="1" t="s">
        <v>34</v>
      </c>
      <c r="M8" s="1" t="s">
        <v>28</v>
      </c>
      <c r="N8" s="1" t="s">
        <v>29</v>
      </c>
      <c r="O8" s="3">
        <v>0</v>
      </c>
      <c r="P8" s="3">
        <v>6500</v>
      </c>
      <c r="Q8" s="1" t="s">
        <v>30</v>
      </c>
      <c r="R8" s="3">
        <v>0</v>
      </c>
      <c r="S8" s="1" t="s">
        <v>24</v>
      </c>
      <c r="T8" s="7" t="str">
        <f t="shared" si="0"/>
        <v>MC Studio</v>
      </c>
      <c r="U8" s="8">
        <f t="shared" si="1"/>
        <v>6500</v>
      </c>
      <c r="V8" s="8">
        <f t="shared" si="2"/>
        <v>9635</v>
      </c>
    </row>
    <row r="9" spans="1:22" x14ac:dyDescent="0.2">
      <c r="A9" s="1" t="s">
        <v>18</v>
      </c>
      <c r="B9" s="1" t="s">
        <v>19</v>
      </c>
      <c r="C9" s="1" t="s">
        <v>37</v>
      </c>
      <c r="D9" s="1" t="s">
        <v>21</v>
      </c>
      <c r="E9" s="1" t="s">
        <v>21</v>
      </c>
      <c r="F9" s="1" t="s">
        <v>150</v>
      </c>
      <c r="G9" s="1" t="s">
        <v>23</v>
      </c>
      <c r="H9" s="2">
        <v>270</v>
      </c>
      <c r="I9" s="3">
        <v>9635</v>
      </c>
      <c r="J9" s="1" t="s">
        <v>38</v>
      </c>
      <c r="K9" s="4">
        <v>43340</v>
      </c>
      <c r="L9" s="1" t="s">
        <v>27</v>
      </c>
      <c r="M9" s="1" t="s">
        <v>28</v>
      </c>
      <c r="N9" s="1" t="s">
        <v>29</v>
      </c>
      <c r="O9" s="3">
        <v>0</v>
      </c>
      <c r="P9" s="3">
        <v>7300</v>
      </c>
      <c r="Q9" s="1" t="s">
        <v>30</v>
      </c>
      <c r="R9" s="3">
        <v>0</v>
      </c>
      <c r="S9" s="1" t="s">
        <v>24</v>
      </c>
      <c r="T9" s="7" t="str">
        <f t="shared" si="0"/>
        <v>MC Studio</v>
      </c>
      <c r="U9" s="8">
        <f t="shared" si="1"/>
        <v>7300</v>
      </c>
      <c r="V9" s="8">
        <f t="shared" si="2"/>
        <v>9635</v>
      </c>
    </row>
    <row r="10" spans="1:22" x14ac:dyDescent="0.2">
      <c r="A10" s="1" t="s">
        <v>18</v>
      </c>
      <c r="B10" s="1" t="s">
        <v>19</v>
      </c>
      <c r="C10" s="1" t="s">
        <v>39</v>
      </c>
      <c r="D10" s="1" t="s">
        <v>40</v>
      </c>
      <c r="E10" s="1" t="s">
        <v>21</v>
      </c>
      <c r="F10" s="1" t="s">
        <v>150</v>
      </c>
      <c r="G10" s="1" t="s">
        <v>23</v>
      </c>
      <c r="H10" s="2">
        <v>315</v>
      </c>
      <c r="I10" s="3">
        <v>9625</v>
      </c>
      <c r="J10" s="1" t="s">
        <v>26</v>
      </c>
      <c r="K10" s="4">
        <v>40959</v>
      </c>
      <c r="L10" s="1" t="s">
        <v>27</v>
      </c>
      <c r="M10" s="1" t="s">
        <v>28</v>
      </c>
      <c r="N10" s="1" t="s">
        <v>29</v>
      </c>
      <c r="O10" s="3">
        <v>0</v>
      </c>
      <c r="P10" s="3">
        <v>7257</v>
      </c>
      <c r="Q10" s="1" t="s">
        <v>30</v>
      </c>
      <c r="R10" s="3">
        <v>0</v>
      </c>
      <c r="S10" s="1" t="s">
        <v>24</v>
      </c>
      <c r="T10" s="7" t="str">
        <f t="shared" si="0"/>
        <v>MC Studio</v>
      </c>
      <c r="U10" s="8">
        <f t="shared" si="1"/>
        <v>7257</v>
      </c>
      <c r="V10" s="8">
        <f t="shared" si="2"/>
        <v>9625</v>
      </c>
    </row>
    <row r="11" spans="1:22" x14ac:dyDescent="0.2">
      <c r="A11" s="1" t="s">
        <v>18</v>
      </c>
      <c r="B11" s="1" t="s">
        <v>19</v>
      </c>
      <c r="C11" s="1" t="s">
        <v>41</v>
      </c>
      <c r="D11" s="1" t="s">
        <v>40</v>
      </c>
      <c r="E11" s="1" t="s">
        <v>21</v>
      </c>
      <c r="F11" s="1" t="s">
        <v>150</v>
      </c>
      <c r="G11" s="1" t="s">
        <v>23</v>
      </c>
      <c r="H11" s="2">
        <v>315</v>
      </c>
      <c r="I11" s="3">
        <v>9860</v>
      </c>
      <c r="J11" s="1" t="s">
        <v>26</v>
      </c>
      <c r="K11" s="4">
        <v>43705</v>
      </c>
      <c r="L11" s="1" t="s">
        <v>27</v>
      </c>
      <c r="M11" s="1" t="s">
        <v>28</v>
      </c>
      <c r="N11" s="1" t="s">
        <v>29</v>
      </c>
      <c r="O11" s="3">
        <v>0</v>
      </c>
      <c r="P11" s="3">
        <v>6600</v>
      </c>
      <c r="Q11" s="1" t="s">
        <v>24</v>
      </c>
      <c r="R11" s="3">
        <v>0</v>
      </c>
      <c r="S11" s="1" t="s">
        <v>24</v>
      </c>
      <c r="T11" s="7" t="str">
        <f t="shared" si="0"/>
        <v>MC Studio</v>
      </c>
      <c r="U11" s="8">
        <f t="shared" si="1"/>
        <v>6600</v>
      </c>
      <c r="V11" s="8">
        <f t="shared" si="2"/>
        <v>9860</v>
      </c>
    </row>
    <row r="12" spans="1:22" x14ac:dyDescent="0.2">
      <c r="A12" s="1" t="s">
        <v>18</v>
      </c>
      <c r="B12" s="1" t="s">
        <v>42</v>
      </c>
      <c r="C12" s="1" t="s">
        <v>43</v>
      </c>
      <c r="D12" s="1" t="s">
        <v>44</v>
      </c>
      <c r="E12" s="1" t="s">
        <v>151</v>
      </c>
      <c r="F12" s="1" t="s">
        <v>46</v>
      </c>
      <c r="G12" s="1" t="s">
        <v>26</v>
      </c>
      <c r="H12" s="2">
        <v>684</v>
      </c>
      <c r="I12" s="3">
        <v>7325</v>
      </c>
      <c r="J12" s="1" t="s">
        <v>26</v>
      </c>
      <c r="K12" s="4">
        <v>42216</v>
      </c>
      <c r="L12" s="1" t="s">
        <v>27</v>
      </c>
      <c r="M12" s="1" t="s">
        <v>47</v>
      </c>
      <c r="N12" s="1" t="s">
        <v>48</v>
      </c>
      <c r="O12" s="3">
        <v>455</v>
      </c>
      <c r="P12" s="3">
        <v>6590</v>
      </c>
      <c r="Q12" s="1" t="s">
        <v>24</v>
      </c>
      <c r="R12" s="3">
        <v>0</v>
      </c>
      <c r="S12" s="1" t="s">
        <v>24</v>
      </c>
      <c r="T12" s="7" t="str">
        <f t="shared" si="0"/>
        <v>AL 1 Bed</v>
      </c>
      <c r="U12" s="8">
        <f t="shared" si="1"/>
        <v>6590</v>
      </c>
      <c r="V12" s="8">
        <f t="shared" si="2"/>
        <v>7325</v>
      </c>
    </row>
    <row r="13" spans="1:22" x14ac:dyDescent="0.2">
      <c r="A13" s="1" t="s">
        <v>18</v>
      </c>
      <c r="B13" s="1" t="s">
        <v>42</v>
      </c>
      <c r="C13" s="1" t="s">
        <v>49</v>
      </c>
      <c r="D13" s="1" t="s">
        <v>40</v>
      </c>
      <c r="E13" s="1" t="s">
        <v>21</v>
      </c>
      <c r="F13" s="1" t="s">
        <v>46</v>
      </c>
      <c r="G13" s="1" t="s">
        <v>26</v>
      </c>
      <c r="H13" s="2">
        <v>363</v>
      </c>
      <c r="I13" s="3">
        <v>6040</v>
      </c>
      <c r="J13" s="1" t="s">
        <v>24</v>
      </c>
      <c r="L13" s="1" t="s">
        <v>24</v>
      </c>
      <c r="M13" s="1" t="s">
        <v>24</v>
      </c>
      <c r="N13" s="1" t="s">
        <v>24</v>
      </c>
      <c r="O13" s="3">
        <v>0</v>
      </c>
      <c r="P13" s="3">
        <v>0</v>
      </c>
      <c r="Q13" s="1" t="s">
        <v>24</v>
      </c>
      <c r="R13" s="3">
        <v>0</v>
      </c>
      <c r="S13" s="1" t="s">
        <v>24</v>
      </c>
      <c r="T13" s="7" t="str">
        <f t="shared" si="0"/>
        <v>AL Studio</v>
      </c>
      <c r="U13" s="8">
        <f t="shared" si="1"/>
        <v>0</v>
      </c>
      <c r="V13" s="8">
        <f t="shared" si="2"/>
        <v>6040</v>
      </c>
    </row>
    <row r="14" spans="1:22" x14ac:dyDescent="0.2">
      <c r="A14" s="1" t="s">
        <v>18</v>
      </c>
      <c r="B14" s="1" t="s">
        <v>42</v>
      </c>
      <c r="C14" s="1" t="s">
        <v>50</v>
      </c>
      <c r="D14" s="1" t="s">
        <v>21</v>
      </c>
      <c r="E14" s="1" t="s">
        <v>21</v>
      </c>
      <c r="F14" s="1" t="s">
        <v>46</v>
      </c>
      <c r="G14" s="1" t="s">
        <v>26</v>
      </c>
      <c r="H14" s="2">
        <v>355</v>
      </c>
      <c r="I14" s="3">
        <v>5680</v>
      </c>
      <c r="J14" s="1" t="s">
        <v>26</v>
      </c>
      <c r="K14" s="4">
        <v>43707</v>
      </c>
      <c r="L14" s="1" t="s">
        <v>27</v>
      </c>
      <c r="M14" s="1" t="s">
        <v>47</v>
      </c>
      <c r="N14" s="1" t="s">
        <v>51</v>
      </c>
      <c r="O14" s="3">
        <v>0</v>
      </c>
      <c r="P14" s="3">
        <v>4000</v>
      </c>
      <c r="Q14" s="1" t="s">
        <v>24</v>
      </c>
      <c r="R14" s="3">
        <v>0</v>
      </c>
      <c r="S14" s="1" t="s">
        <v>24</v>
      </c>
      <c r="T14" s="7" t="str">
        <f t="shared" si="0"/>
        <v>AL Studio</v>
      </c>
      <c r="U14" s="8">
        <f t="shared" si="1"/>
        <v>4000</v>
      </c>
      <c r="V14" s="8">
        <f t="shared" si="2"/>
        <v>5680</v>
      </c>
    </row>
    <row r="15" spans="1:22" x14ac:dyDescent="0.2">
      <c r="A15" s="1" t="s">
        <v>18</v>
      </c>
      <c r="B15" s="1" t="s">
        <v>42</v>
      </c>
      <c r="C15" s="1" t="s">
        <v>52</v>
      </c>
      <c r="D15" s="1" t="s">
        <v>40</v>
      </c>
      <c r="E15" s="1" t="s">
        <v>21</v>
      </c>
      <c r="F15" s="1" t="s">
        <v>46</v>
      </c>
      <c r="G15" s="1" t="s">
        <v>26</v>
      </c>
      <c r="H15" s="2">
        <v>376</v>
      </c>
      <c r="I15" s="3">
        <v>6040</v>
      </c>
      <c r="J15" s="1" t="s">
        <v>26</v>
      </c>
      <c r="O15" s="3">
        <v>0</v>
      </c>
      <c r="P15" s="3">
        <v>0</v>
      </c>
      <c r="Q15" s="1" t="s">
        <v>24</v>
      </c>
      <c r="R15" s="3">
        <v>0</v>
      </c>
      <c r="S15" s="1" t="s">
        <v>24</v>
      </c>
      <c r="T15" s="7" t="str">
        <f t="shared" si="0"/>
        <v>AL Studio</v>
      </c>
      <c r="U15" s="8">
        <f t="shared" si="1"/>
        <v>0</v>
      </c>
      <c r="V15" s="8">
        <f t="shared" si="2"/>
        <v>6040</v>
      </c>
    </row>
    <row r="16" spans="1:22" x14ac:dyDescent="0.2">
      <c r="A16" s="1" t="s">
        <v>18</v>
      </c>
      <c r="B16" s="1" t="s">
        <v>42</v>
      </c>
      <c r="C16" s="1" t="s">
        <v>54</v>
      </c>
      <c r="D16" s="1" t="s">
        <v>21</v>
      </c>
      <c r="E16" s="1" t="s">
        <v>21</v>
      </c>
      <c r="F16" s="1" t="s">
        <v>46</v>
      </c>
      <c r="G16" s="1" t="s">
        <v>23</v>
      </c>
      <c r="H16" s="2">
        <v>312</v>
      </c>
      <c r="I16" s="3">
        <v>5560</v>
      </c>
      <c r="J16" s="1" t="s">
        <v>26</v>
      </c>
      <c r="K16" s="4">
        <v>42587</v>
      </c>
      <c r="L16" s="1" t="s">
        <v>27</v>
      </c>
      <c r="M16" s="1" t="s">
        <v>47</v>
      </c>
      <c r="N16" s="1" t="s">
        <v>48</v>
      </c>
      <c r="O16" s="3">
        <v>455</v>
      </c>
      <c r="P16" s="3">
        <v>1895</v>
      </c>
      <c r="Q16" s="1" t="s">
        <v>55</v>
      </c>
      <c r="R16" s="3">
        <v>350</v>
      </c>
      <c r="S16" s="1" t="s">
        <v>56</v>
      </c>
      <c r="T16" s="7" t="str">
        <f t="shared" si="0"/>
        <v>Affordable-AL Studio</v>
      </c>
      <c r="U16" s="8">
        <f t="shared" si="1"/>
        <v>2245</v>
      </c>
      <c r="V16" s="8">
        <f t="shared" si="2"/>
        <v>5560</v>
      </c>
    </row>
    <row r="17" spans="1:22" x14ac:dyDescent="0.2">
      <c r="A17" s="1" t="s">
        <v>18</v>
      </c>
      <c r="B17" s="1" t="s">
        <v>42</v>
      </c>
      <c r="C17" s="1" t="s">
        <v>57</v>
      </c>
      <c r="D17" s="1" t="s">
        <v>40</v>
      </c>
      <c r="E17" s="1" t="s">
        <v>21</v>
      </c>
      <c r="F17" s="1" t="s">
        <v>46</v>
      </c>
      <c r="G17" s="1" t="s">
        <v>26</v>
      </c>
      <c r="H17" s="2">
        <v>332</v>
      </c>
      <c r="I17" s="3">
        <v>6040</v>
      </c>
      <c r="J17" s="1" t="s">
        <v>26</v>
      </c>
      <c r="K17" s="4">
        <v>42947</v>
      </c>
      <c r="L17" s="1" t="s">
        <v>27</v>
      </c>
      <c r="M17" s="1" t="s">
        <v>47</v>
      </c>
      <c r="N17" s="1" t="s">
        <v>48</v>
      </c>
      <c r="O17" s="3">
        <v>455</v>
      </c>
      <c r="P17" s="3">
        <v>5297</v>
      </c>
      <c r="Q17" s="1" t="s">
        <v>30</v>
      </c>
      <c r="R17" s="3">
        <v>0</v>
      </c>
      <c r="S17" s="1" t="s">
        <v>24</v>
      </c>
      <c r="T17" s="7" t="str">
        <f t="shared" si="0"/>
        <v>AL Studio</v>
      </c>
      <c r="U17" s="8">
        <f t="shared" si="1"/>
        <v>5297</v>
      </c>
      <c r="V17" s="8">
        <f t="shared" si="2"/>
        <v>6040</v>
      </c>
    </row>
    <row r="18" spans="1:22" x14ac:dyDescent="0.2">
      <c r="A18" s="1" t="s">
        <v>18</v>
      </c>
      <c r="B18" s="1" t="s">
        <v>42</v>
      </c>
      <c r="C18" s="1" t="s">
        <v>58</v>
      </c>
      <c r="D18" s="1" t="s">
        <v>45</v>
      </c>
      <c r="E18" s="1" t="s">
        <v>151</v>
      </c>
      <c r="F18" s="1" t="s">
        <v>46</v>
      </c>
      <c r="G18" s="1" t="s">
        <v>26</v>
      </c>
      <c r="H18" s="2">
        <v>452</v>
      </c>
      <c r="I18" s="3">
        <v>6745</v>
      </c>
      <c r="J18" s="1" t="s">
        <v>26</v>
      </c>
      <c r="K18" s="4">
        <v>43390</v>
      </c>
      <c r="L18" s="1" t="s">
        <v>27</v>
      </c>
      <c r="M18" s="1" t="s">
        <v>47</v>
      </c>
      <c r="N18" s="1" t="s">
        <v>59</v>
      </c>
      <c r="O18" s="3">
        <v>910</v>
      </c>
      <c r="P18" s="3">
        <v>5013</v>
      </c>
      <c r="Q18" s="1" t="s">
        <v>60</v>
      </c>
      <c r="R18" s="3">
        <v>450</v>
      </c>
      <c r="S18" s="1" t="s">
        <v>24</v>
      </c>
      <c r="T18" s="7" t="str">
        <f t="shared" si="0"/>
        <v>AL 1 Bed</v>
      </c>
      <c r="U18" s="8">
        <f t="shared" si="1"/>
        <v>5463</v>
      </c>
      <c r="V18" s="8">
        <f t="shared" si="2"/>
        <v>6745</v>
      </c>
    </row>
    <row r="19" spans="1:22" x14ac:dyDescent="0.2">
      <c r="A19" s="1" t="s">
        <v>18</v>
      </c>
      <c r="B19" s="1" t="s">
        <v>42</v>
      </c>
      <c r="C19" s="1" t="s">
        <v>62</v>
      </c>
      <c r="D19" s="1" t="s">
        <v>40</v>
      </c>
      <c r="E19" s="1" t="s">
        <v>21</v>
      </c>
      <c r="F19" s="1" t="s">
        <v>46</v>
      </c>
      <c r="G19" s="1" t="s">
        <v>26</v>
      </c>
      <c r="H19" s="2">
        <v>336</v>
      </c>
      <c r="I19" s="3">
        <v>6040</v>
      </c>
      <c r="J19" s="1" t="s">
        <v>24</v>
      </c>
      <c r="L19" s="1" t="s">
        <v>24</v>
      </c>
      <c r="M19" s="1" t="s">
        <v>24</v>
      </c>
      <c r="N19" s="1" t="s">
        <v>24</v>
      </c>
      <c r="O19" s="3">
        <v>0</v>
      </c>
      <c r="P19" s="3">
        <v>0</v>
      </c>
      <c r="Q19" s="1" t="s">
        <v>24</v>
      </c>
      <c r="R19" s="3">
        <v>0</v>
      </c>
      <c r="S19" s="1" t="s">
        <v>24</v>
      </c>
      <c r="T19" s="7" t="str">
        <f t="shared" si="0"/>
        <v>AL Studio</v>
      </c>
      <c r="U19" s="8">
        <f t="shared" si="1"/>
        <v>0</v>
      </c>
      <c r="V19" s="8">
        <f t="shared" si="2"/>
        <v>6040</v>
      </c>
    </row>
    <row r="20" spans="1:22" x14ac:dyDescent="0.2">
      <c r="A20" s="1" t="s">
        <v>18</v>
      </c>
      <c r="B20" s="1" t="s">
        <v>42</v>
      </c>
      <c r="C20" s="1" t="s">
        <v>63</v>
      </c>
      <c r="D20" s="1" t="s">
        <v>45</v>
      </c>
      <c r="E20" s="1" t="s">
        <v>151</v>
      </c>
      <c r="F20" s="1" t="s">
        <v>46</v>
      </c>
      <c r="G20" s="1" t="s">
        <v>26</v>
      </c>
      <c r="H20" s="2">
        <v>467</v>
      </c>
      <c r="I20" s="3">
        <v>6745</v>
      </c>
      <c r="J20" s="1" t="s">
        <v>26</v>
      </c>
      <c r="K20" s="4">
        <v>36464</v>
      </c>
      <c r="L20" s="1" t="s">
        <v>27</v>
      </c>
      <c r="M20" s="1" t="s">
        <v>47</v>
      </c>
      <c r="N20" s="1" t="s">
        <v>48</v>
      </c>
      <c r="O20" s="3">
        <v>0</v>
      </c>
      <c r="P20" s="3">
        <v>1127</v>
      </c>
      <c r="Q20" s="1" t="s">
        <v>60</v>
      </c>
      <c r="R20" s="3">
        <v>0</v>
      </c>
      <c r="S20" s="1" t="s">
        <v>56</v>
      </c>
      <c r="T20" s="7" t="str">
        <f t="shared" si="0"/>
        <v>Affordable-AL 1 Bed</v>
      </c>
      <c r="U20" s="8">
        <f t="shared" si="1"/>
        <v>1127</v>
      </c>
      <c r="V20" s="8">
        <f t="shared" si="2"/>
        <v>6745</v>
      </c>
    </row>
    <row r="21" spans="1:22" x14ac:dyDescent="0.2">
      <c r="A21" s="1" t="s">
        <v>18</v>
      </c>
      <c r="B21" s="1" t="s">
        <v>42</v>
      </c>
      <c r="C21" s="1" t="s">
        <v>64</v>
      </c>
      <c r="D21" s="1" t="s">
        <v>45</v>
      </c>
      <c r="E21" s="1" t="s">
        <v>151</v>
      </c>
      <c r="F21" s="1" t="s">
        <v>46</v>
      </c>
      <c r="G21" s="1" t="s">
        <v>26</v>
      </c>
      <c r="H21" s="2">
        <v>442</v>
      </c>
      <c r="I21" s="3">
        <v>6745</v>
      </c>
      <c r="J21" s="1" t="s">
        <v>26</v>
      </c>
      <c r="K21" s="4">
        <v>43131</v>
      </c>
      <c r="L21" s="1" t="s">
        <v>27</v>
      </c>
      <c r="M21" s="1" t="s">
        <v>47</v>
      </c>
      <c r="N21" s="1" t="s">
        <v>51</v>
      </c>
      <c r="O21" s="3">
        <v>0</v>
      </c>
      <c r="P21" s="3">
        <v>2437</v>
      </c>
      <c r="Q21" s="1" t="s">
        <v>55</v>
      </c>
      <c r="R21" s="3">
        <v>350</v>
      </c>
      <c r="S21" s="1" t="s">
        <v>24</v>
      </c>
      <c r="T21" s="7" t="str">
        <f t="shared" si="0"/>
        <v>AL 1 Bed</v>
      </c>
      <c r="U21" s="8">
        <f t="shared" si="1"/>
        <v>2787</v>
      </c>
      <c r="V21" s="8">
        <f t="shared" si="2"/>
        <v>6745</v>
      </c>
    </row>
    <row r="22" spans="1:22" x14ac:dyDescent="0.2">
      <c r="A22" s="1" t="s">
        <v>18</v>
      </c>
      <c r="B22" s="1" t="s">
        <v>42</v>
      </c>
      <c r="C22" s="1" t="s">
        <v>65</v>
      </c>
      <c r="D22" s="1" t="s">
        <v>45</v>
      </c>
      <c r="E22" s="1" t="s">
        <v>151</v>
      </c>
      <c r="F22" s="1" t="s">
        <v>46</v>
      </c>
      <c r="G22" s="1" t="s">
        <v>26</v>
      </c>
      <c r="H22" s="2">
        <v>493</v>
      </c>
      <c r="I22" s="3">
        <v>6745</v>
      </c>
      <c r="J22" s="1" t="s">
        <v>26</v>
      </c>
      <c r="K22" s="4">
        <v>43152</v>
      </c>
      <c r="L22" s="1" t="s">
        <v>27</v>
      </c>
      <c r="M22" s="1" t="s">
        <v>47</v>
      </c>
      <c r="N22" s="1" t="s">
        <v>48</v>
      </c>
      <c r="O22" s="3">
        <v>455</v>
      </c>
      <c r="P22" s="3">
        <v>2199</v>
      </c>
      <c r="Q22" s="1" t="s">
        <v>30</v>
      </c>
      <c r="R22" s="3">
        <v>0</v>
      </c>
      <c r="S22" s="1" t="s">
        <v>56</v>
      </c>
      <c r="T22" s="7" t="str">
        <f t="shared" si="0"/>
        <v>Affordable-AL 1 Bed</v>
      </c>
      <c r="U22" s="8">
        <f t="shared" si="1"/>
        <v>2199</v>
      </c>
      <c r="V22" s="8">
        <f t="shared" si="2"/>
        <v>6745</v>
      </c>
    </row>
    <row r="23" spans="1:22" x14ac:dyDescent="0.2">
      <c r="A23" s="1" t="s">
        <v>18</v>
      </c>
      <c r="B23" s="1" t="s">
        <v>42</v>
      </c>
      <c r="C23" s="1" t="s">
        <v>66</v>
      </c>
      <c r="D23" s="1" t="s">
        <v>45</v>
      </c>
      <c r="E23" s="1" t="s">
        <v>151</v>
      </c>
      <c r="F23" s="1" t="s">
        <v>46</v>
      </c>
      <c r="G23" s="1" t="s">
        <v>26</v>
      </c>
      <c r="H23" s="2">
        <v>467</v>
      </c>
      <c r="I23" s="3">
        <v>6745</v>
      </c>
      <c r="J23" s="1" t="s">
        <v>26</v>
      </c>
      <c r="K23" s="4">
        <v>42853</v>
      </c>
      <c r="L23" s="1" t="s">
        <v>27</v>
      </c>
      <c r="M23" s="1" t="s">
        <v>47</v>
      </c>
      <c r="N23" s="1" t="s">
        <v>51</v>
      </c>
      <c r="O23" s="3">
        <v>0</v>
      </c>
      <c r="P23" s="3">
        <v>2204</v>
      </c>
      <c r="Q23" s="1" t="s">
        <v>60</v>
      </c>
      <c r="R23" s="3">
        <v>450</v>
      </c>
      <c r="S23" s="1" t="s">
        <v>56</v>
      </c>
      <c r="T23" s="7" t="str">
        <f t="shared" si="0"/>
        <v>Affordable-AL 1 Bed</v>
      </c>
      <c r="U23" s="8">
        <f t="shared" si="1"/>
        <v>2654</v>
      </c>
      <c r="V23" s="8">
        <f t="shared" si="2"/>
        <v>6745</v>
      </c>
    </row>
    <row r="24" spans="1:22" x14ac:dyDescent="0.2">
      <c r="A24" s="1" t="s">
        <v>18</v>
      </c>
      <c r="B24" s="1" t="s">
        <v>42</v>
      </c>
      <c r="C24" s="1" t="s">
        <v>67</v>
      </c>
      <c r="D24" s="1" t="s">
        <v>21</v>
      </c>
      <c r="E24" s="1" t="s">
        <v>21</v>
      </c>
      <c r="F24" s="1" t="s">
        <v>46</v>
      </c>
      <c r="G24" s="1" t="s">
        <v>26</v>
      </c>
      <c r="H24" s="2">
        <v>329</v>
      </c>
      <c r="I24" s="3">
        <v>5680</v>
      </c>
      <c r="J24" s="1" t="s">
        <v>26</v>
      </c>
      <c r="K24" s="4">
        <v>43593</v>
      </c>
      <c r="L24" s="1" t="s">
        <v>27</v>
      </c>
      <c r="M24" s="1" t="s">
        <v>47</v>
      </c>
      <c r="N24" s="1" t="s">
        <v>51</v>
      </c>
      <c r="O24" s="3">
        <v>0</v>
      </c>
      <c r="P24" s="3">
        <v>4000</v>
      </c>
      <c r="Q24" s="1" t="s">
        <v>60</v>
      </c>
      <c r="R24" s="3">
        <v>450</v>
      </c>
      <c r="S24" s="1" t="s">
        <v>24</v>
      </c>
      <c r="T24" s="7" t="str">
        <f t="shared" si="0"/>
        <v>AL Studio</v>
      </c>
      <c r="U24" s="8">
        <f t="shared" si="1"/>
        <v>4450</v>
      </c>
      <c r="V24" s="8">
        <f t="shared" si="2"/>
        <v>5680</v>
      </c>
    </row>
    <row r="25" spans="1:22" x14ac:dyDescent="0.2">
      <c r="A25" s="1" t="s">
        <v>18</v>
      </c>
      <c r="B25" s="1" t="s">
        <v>42</v>
      </c>
      <c r="C25" s="1" t="s">
        <v>68</v>
      </c>
      <c r="D25" s="1" t="s">
        <v>40</v>
      </c>
      <c r="E25" s="1" t="s">
        <v>21</v>
      </c>
      <c r="F25" s="1" t="s">
        <v>46</v>
      </c>
      <c r="G25" s="1" t="s">
        <v>26</v>
      </c>
      <c r="H25" s="2">
        <v>360</v>
      </c>
      <c r="I25" s="3">
        <v>6040</v>
      </c>
      <c r="J25" s="1" t="s">
        <v>26</v>
      </c>
      <c r="K25" s="4">
        <v>43615</v>
      </c>
      <c r="L25" s="1" t="s">
        <v>27</v>
      </c>
      <c r="M25" s="1" t="s">
        <v>47</v>
      </c>
      <c r="N25" s="1" t="s">
        <v>51</v>
      </c>
      <c r="O25" s="3">
        <v>0</v>
      </c>
      <c r="P25" s="3">
        <v>4100</v>
      </c>
      <c r="Q25" s="1" t="s">
        <v>30</v>
      </c>
      <c r="R25" s="3">
        <v>0</v>
      </c>
      <c r="S25" s="1" t="s">
        <v>24</v>
      </c>
      <c r="T25" s="7" t="str">
        <f t="shared" si="0"/>
        <v>AL Studio</v>
      </c>
      <c r="U25" s="8">
        <f t="shared" si="1"/>
        <v>4100</v>
      </c>
      <c r="V25" s="8">
        <f t="shared" si="2"/>
        <v>6040</v>
      </c>
    </row>
    <row r="26" spans="1:22" x14ac:dyDescent="0.2">
      <c r="A26" s="1" t="s">
        <v>18</v>
      </c>
      <c r="B26" s="1" t="s">
        <v>69</v>
      </c>
      <c r="C26" s="1" t="s">
        <v>70</v>
      </c>
      <c r="D26" s="1" t="s">
        <v>44</v>
      </c>
      <c r="E26" s="1" t="s">
        <v>151</v>
      </c>
      <c r="F26" s="1" t="s">
        <v>46</v>
      </c>
      <c r="G26" s="1" t="s">
        <v>26</v>
      </c>
      <c r="H26" s="2">
        <v>684</v>
      </c>
      <c r="I26" s="3">
        <v>7325</v>
      </c>
      <c r="J26" s="1" t="s">
        <v>26</v>
      </c>
      <c r="K26" s="4">
        <v>43201</v>
      </c>
      <c r="L26" s="1" t="s">
        <v>27</v>
      </c>
      <c r="M26" s="1" t="s">
        <v>47</v>
      </c>
      <c r="N26" s="1" t="s">
        <v>48</v>
      </c>
      <c r="O26" s="3">
        <v>455</v>
      </c>
      <c r="P26" s="3">
        <v>2199</v>
      </c>
      <c r="Q26" s="1" t="s">
        <v>24</v>
      </c>
      <c r="R26" s="3">
        <v>0</v>
      </c>
      <c r="S26" s="1" t="s">
        <v>56</v>
      </c>
      <c r="T26" s="7" t="str">
        <f t="shared" si="0"/>
        <v>Affordable-AL 1 Bed</v>
      </c>
      <c r="U26" s="8">
        <f t="shared" si="1"/>
        <v>2199</v>
      </c>
      <c r="V26" s="8">
        <f t="shared" si="2"/>
        <v>7325</v>
      </c>
    </row>
    <row r="27" spans="1:22" x14ac:dyDescent="0.2">
      <c r="A27" s="1" t="s">
        <v>18</v>
      </c>
      <c r="B27" s="1" t="s">
        <v>69</v>
      </c>
      <c r="C27" s="1" t="s">
        <v>71</v>
      </c>
      <c r="D27" s="1" t="s">
        <v>40</v>
      </c>
      <c r="E27" s="1" t="s">
        <v>21</v>
      </c>
      <c r="F27" s="1" t="s">
        <v>46</v>
      </c>
      <c r="G27" s="1" t="s">
        <v>26</v>
      </c>
      <c r="H27" s="2">
        <v>363</v>
      </c>
      <c r="I27" s="3">
        <v>6040</v>
      </c>
      <c r="J27" s="1" t="s">
        <v>26</v>
      </c>
      <c r="K27" s="4">
        <v>43357</v>
      </c>
      <c r="L27" s="1" t="s">
        <v>27</v>
      </c>
      <c r="M27" s="1" t="s">
        <v>47</v>
      </c>
      <c r="N27" s="1" t="s">
        <v>51</v>
      </c>
      <c r="O27" s="3">
        <v>0</v>
      </c>
      <c r="P27" s="3">
        <v>4100</v>
      </c>
      <c r="Q27" s="1" t="s">
        <v>30</v>
      </c>
      <c r="R27" s="3">
        <v>0</v>
      </c>
      <c r="S27" s="1" t="s">
        <v>24</v>
      </c>
      <c r="T27" s="7" t="str">
        <f t="shared" si="0"/>
        <v>AL Studio</v>
      </c>
      <c r="U27" s="8">
        <f t="shared" si="1"/>
        <v>4100</v>
      </c>
      <c r="V27" s="8">
        <f t="shared" si="2"/>
        <v>6040</v>
      </c>
    </row>
    <row r="28" spans="1:22" x14ac:dyDescent="0.2">
      <c r="A28" s="1" t="s">
        <v>18</v>
      </c>
      <c r="B28" s="1" t="s">
        <v>69</v>
      </c>
      <c r="C28" s="1" t="s">
        <v>72</v>
      </c>
      <c r="D28" s="1" t="s">
        <v>21</v>
      </c>
      <c r="E28" s="1" t="s">
        <v>21</v>
      </c>
      <c r="F28" s="1" t="s">
        <v>46</v>
      </c>
      <c r="G28" s="1" t="s">
        <v>26</v>
      </c>
      <c r="H28" s="2">
        <v>355</v>
      </c>
      <c r="I28" s="3">
        <v>5680</v>
      </c>
      <c r="J28" s="1" t="s">
        <v>26</v>
      </c>
      <c r="K28" s="4">
        <v>43159</v>
      </c>
      <c r="L28" s="1" t="s">
        <v>27</v>
      </c>
      <c r="M28" s="1" t="s">
        <v>47</v>
      </c>
      <c r="N28" s="1" t="s">
        <v>51</v>
      </c>
      <c r="O28" s="3">
        <v>0</v>
      </c>
      <c r="P28" s="3">
        <v>4028</v>
      </c>
      <c r="Q28" s="1" t="s">
        <v>30</v>
      </c>
      <c r="R28" s="3">
        <v>0</v>
      </c>
      <c r="S28" s="1" t="s">
        <v>24</v>
      </c>
      <c r="T28" s="7" t="str">
        <f t="shared" si="0"/>
        <v>AL Studio</v>
      </c>
      <c r="U28" s="8">
        <f t="shared" si="1"/>
        <v>4028</v>
      </c>
      <c r="V28" s="8">
        <f t="shared" si="2"/>
        <v>5680</v>
      </c>
    </row>
    <row r="29" spans="1:22" x14ac:dyDescent="0.2">
      <c r="A29" s="1" t="s">
        <v>18</v>
      </c>
      <c r="B29" s="1" t="s">
        <v>69</v>
      </c>
      <c r="C29" s="1" t="s">
        <v>73</v>
      </c>
      <c r="D29" s="1" t="s">
        <v>40</v>
      </c>
      <c r="E29" s="1" t="s">
        <v>21</v>
      </c>
      <c r="F29" s="1" t="s">
        <v>46</v>
      </c>
      <c r="G29" s="1" t="s">
        <v>26</v>
      </c>
      <c r="H29" s="2">
        <v>376</v>
      </c>
      <c r="I29" s="3">
        <v>6040</v>
      </c>
      <c r="J29" s="1" t="s">
        <v>26</v>
      </c>
      <c r="K29" s="4">
        <v>42762</v>
      </c>
      <c r="L29" s="1" t="s">
        <v>27</v>
      </c>
      <c r="M29" s="1" t="s">
        <v>47</v>
      </c>
      <c r="N29" s="1" t="s">
        <v>48</v>
      </c>
      <c r="O29" s="3">
        <v>455</v>
      </c>
      <c r="P29" s="3">
        <v>5025</v>
      </c>
      <c r="Q29" s="1" t="s">
        <v>55</v>
      </c>
      <c r="R29" s="3">
        <v>350</v>
      </c>
      <c r="S29" s="1" t="s">
        <v>24</v>
      </c>
      <c r="T29" s="7" t="str">
        <f t="shared" si="0"/>
        <v>AL Studio</v>
      </c>
      <c r="U29" s="8">
        <f t="shared" si="1"/>
        <v>5375</v>
      </c>
      <c r="V29" s="8">
        <f t="shared" si="2"/>
        <v>6040</v>
      </c>
    </row>
    <row r="30" spans="1:22" x14ac:dyDescent="0.2">
      <c r="A30" s="1" t="s">
        <v>18</v>
      </c>
      <c r="B30" s="1" t="s">
        <v>69</v>
      </c>
      <c r="C30" s="1" t="s">
        <v>74</v>
      </c>
      <c r="D30" s="1" t="s">
        <v>21</v>
      </c>
      <c r="E30" s="1" t="s">
        <v>21</v>
      </c>
      <c r="F30" s="1" t="s">
        <v>46</v>
      </c>
      <c r="G30" s="1" t="s">
        <v>26</v>
      </c>
      <c r="H30" s="2">
        <v>312</v>
      </c>
      <c r="I30" s="3">
        <v>5680</v>
      </c>
      <c r="J30" s="1" t="s">
        <v>26</v>
      </c>
      <c r="K30" s="4">
        <v>43159</v>
      </c>
      <c r="L30" s="1" t="s">
        <v>27</v>
      </c>
      <c r="M30" s="1" t="s">
        <v>47</v>
      </c>
      <c r="N30" s="1" t="s">
        <v>48</v>
      </c>
      <c r="O30" s="3">
        <v>455</v>
      </c>
      <c r="P30" s="3">
        <v>1864</v>
      </c>
      <c r="Q30" s="1" t="s">
        <v>60</v>
      </c>
      <c r="R30" s="3">
        <v>450</v>
      </c>
      <c r="S30" s="1" t="s">
        <v>56</v>
      </c>
      <c r="T30" s="7" t="str">
        <f t="shared" si="0"/>
        <v>Affordable-AL Studio</v>
      </c>
      <c r="U30" s="8">
        <f t="shared" si="1"/>
        <v>2314</v>
      </c>
      <c r="V30" s="8">
        <f t="shared" si="2"/>
        <v>5680</v>
      </c>
    </row>
    <row r="31" spans="1:22" x14ac:dyDescent="0.2">
      <c r="A31" s="1" t="s">
        <v>18</v>
      </c>
      <c r="B31" s="1" t="s">
        <v>69</v>
      </c>
      <c r="C31" s="1" t="s">
        <v>75</v>
      </c>
      <c r="D31" s="1" t="s">
        <v>40</v>
      </c>
      <c r="E31" s="1" t="s">
        <v>21</v>
      </c>
      <c r="F31" s="1" t="s">
        <v>46</v>
      </c>
      <c r="G31" s="1" t="s">
        <v>26</v>
      </c>
      <c r="H31" s="2">
        <v>332</v>
      </c>
      <c r="I31" s="3">
        <v>6040</v>
      </c>
      <c r="J31" s="1" t="s">
        <v>26</v>
      </c>
      <c r="K31" s="4">
        <v>43636</v>
      </c>
      <c r="L31" s="1" t="s">
        <v>27</v>
      </c>
      <c r="M31" s="1" t="s">
        <v>47</v>
      </c>
      <c r="N31" s="1" t="s">
        <v>51</v>
      </c>
      <c r="O31" s="3">
        <v>0</v>
      </c>
      <c r="P31" s="3">
        <v>4100</v>
      </c>
      <c r="Q31" s="1" t="s">
        <v>24</v>
      </c>
      <c r="R31" s="3">
        <v>0</v>
      </c>
      <c r="S31" s="1" t="s">
        <v>24</v>
      </c>
      <c r="T31" s="7" t="str">
        <f t="shared" si="0"/>
        <v>AL Studio</v>
      </c>
      <c r="U31" s="8">
        <f t="shared" si="1"/>
        <v>4100</v>
      </c>
      <c r="V31" s="8">
        <f t="shared" si="2"/>
        <v>6040</v>
      </c>
    </row>
    <row r="32" spans="1:22" x14ac:dyDescent="0.2">
      <c r="A32" s="1" t="s">
        <v>18</v>
      </c>
      <c r="B32" s="1" t="s">
        <v>69</v>
      </c>
      <c r="C32" s="1" t="s">
        <v>76</v>
      </c>
      <c r="D32" s="1" t="s">
        <v>45</v>
      </c>
      <c r="E32" s="1" t="s">
        <v>151</v>
      </c>
      <c r="F32" s="1" t="s">
        <v>46</v>
      </c>
      <c r="G32" s="1" t="s">
        <v>26</v>
      </c>
      <c r="H32" s="2">
        <v>452</v>
      </c>
      <c r="I32" s="3">
        <v>6745</v>
      </c>
      <c r="J32" s="1" t="s">
        <v>26</v>
      </c>
      <c r="K32" s="4">
        <v>43039</v>
      </c>
      <c r="L32" s="1" t="s">
        <v>27</v>
      </c>
      <c r="M32" s="1" t="s">
        <v>47</v>
      </c>
      <c r="N32" s="1" t="s">
        <v>48</v>
      </c>
      <c r="O32" s="3">
        <v>455</v>
      </c>
      <c r="P32" s="3">
        <v>1660</v>
      </c>
      <c r="Q32" s="1" t="s">
        <v>60</v>
      </c>
      <c r="R32" s="3">
        <v>450</v>
      </c>
      <c r="S32" s="1" t="s">
        <v>56</v>
      </c>
      <c r="T32" s="7" t="str">
        <f t="shared" si="0"/>
        <v>Affordable-AL 1 Bed</v>
      </c>
      <c r="U32" s="8">
        <f t="shared" si="1"/>
        <v>2110</v>
      </c>
      <c r="V32" s="8">
        <f t="shared" si="2"/>
        <v>6745</v>
      </c>
    </row>
    <row r="33" spans="1:22" x14ac:dyDescent="0.2">
      <c r="A33" s="1" t="s">
        <v>18</v>
      </c>
      <c r="B33" s="1" t="s">
        <v>69</v>
      </c>
      <c r="C33" s="1" t="s">
        <v>77</v>
      </c>
      <c r="D33" s="1" t="s">
        <v>40</v>
      </c>
      <c r="E33" s="1" t="s">
        <v>21</v>
      </c>
      <c r="F33" s="1" t="s">
        <v>46</v>
      </c>
      <c r="G33" s="1" t="s">
        <v>23</v>
      </c>
      <c r="H33" s="2">
        <v>336</v>
      </c>
      <c r="I33" s="3">
        <v>5980</v>
      </c>
      <c r="J33" s="1" t="s">
        <v>26</v>
      </c>
      <c r="K33" s="4">
        <v>42726</v>
      </c>
      <c r="L33" s="1" t="s">
        <v>27</v>
      </c>
      <c r="M33" s="1" t="s">
        <v>47</v>
      </c>
      <c r="N33" s="1" t="s">
        <v>48</v>
      </c>
      <c r="O33" s="3">
        <v>455</v>
      </c>
      <c r="P33" s="3">
        <v>5499</v>
      </c>
      <c r="Q33" s="1" t="s">
        <v>55</v>
      </c>
      <c r="R33" s="3">
        <v>350</v>
      </c>
      <c r="S33" s="1" t="s">
        <v>24</v>
      </c>
      <c r="T33" s="7" t="str">
        <f t="shared" si="0"/>
        <v>AL Studio</v>
      </c>
      <c r="U33" s="8">
        <f t="shared" si="1"/>
        <v>5849</v>
      </c>
      <c r="V33" s="8">
        <f t="shared" si="2"/>
        <v>5980</v>
      </c>
    </row>
    <row r="34" spans="1:22" x14ac:dyDescent="0.2">
      <c r="A34" s="1" t="s">
        <v>18</v>
      </c>
      <c r="B34" s="1" t="s">
        <v>69</v>
      </c>
      <c r="C34" s="1" t="s">
        <v>78</v>
      </c>
      <c r="D34" s="1" t="s">
        <v>45</v>
      </c>
      <c r="E34" s="1" t="s">
        <v>151</v>
      </c>
      <c r="F34" s="1" t="s">
        <v>46</v>
      </c>
      <c r="G34" s="1" t="s">
        <v>26</v>
      </c>
      <c r="H34" s="2">
        <v>467</v>
      </c>
      <c r="I34" s="3">
        <v>6745</v>
      </c>
      <c r="J34" s="1" t="s">
        <v>26</v>
      </c>
      <c r="K34" s="4">
        <v>41425</v>
      </c>
      <c r="L34" s="1" t="s">
        <v>27</v>
      </c>
      <c r="M34" s="1" t="s">
        <v>47</v>
      </c>
      <c r="N34" s="1" t="s">
        <v>79</v>
      </c>
      <c r="O34" s="3">
        <v>2275</v>
      </c>
      <c r="P34" s="3">
        <v>3132</v>
      </c>
      <c r="Q34" s="1" t="s">
        <v>60</v>
      </c>
      <c r="R34" s="3">
        <v>450</v>
      </c>
      <c r="S34" s="1" t="s">
        <v>24</v>
      </c>
      <c r="T34" s="7" t="str">
        <f t="shared" ref="T34:T65" si="3">IF(S34="VLIT","Affordable-","")&amp;_xlfn.CONCAT(F34," ",E34)</f>
        <v>AL 1 Bed</v>
      </c>
      <c r="U34" s="8">
        <f t="shared" ref="U34:U65" si="4">P34+R34</f>
        <v>3582</v>
      </c>
      <c r="V34" s="8">
        <f t="shared" si="2"/>
        <v>6745</v>
      </c>
    </row>
    <row r="35" spans="1:22" x14ac:dyDescent="0.2">
      <c r="A35" s="1" t="s">
        <v>18</v>
      </c>
      <c r="B35" s="1" t="s">
        <v>69</v>
      </c>
      <c r="C35" s="1" t="s">
        <v>80</v>
      </c>
      <c r="D35" s="1" t="s">
        <v>45</v>
      </c>
      <c r="E35" s="1" t="s">
        <v>151</v>
      </c>
      <c r="F35" s="1" t="s">
        <v>46</v>
      </c>
      <c r="G35" s="1" t="s">
        <v>26</v>
      </c>
      <c r="H35" s="2">
        <v>442</v>
      </c>
      <c r="I35" s="3">
        <v>6745</v>
      </c>
      <c r="J35" s="1" t="s">
        <v>24</v>
      </c>
      <c r="L35" s="1" t="s">
        <v>24</v>
      </c>
      <c r="M35" s="1" t="s">
        <v>24</v>
      </c>
      <c r="N35" s="1" t="s">
        <v>24</v>
      </c>
      <c r="O35" s="3">
        <v>0</v>
      </c>
      <c r="P35" s="3">
        <v>0</v>
      </c>
      <c r="Q35" s="1" t="s">
        <v>24</v>
      </c>
      <c r="R35" s="3">
        <v>0</v>
      </c>
      <c r="S35" s="1" t="s">
        <v>24</v>
      </c>
      <c r="T35" s="7" t="str">
        <f t="shared" si="3"/>
        <v>AL 1 Bed</v>
      </c>
      <c r="U35" s="8">
        <f t="shared" si="4"/>
        <v>0</v>
      </c>
      <c r="V35" s="8">
        <f t="shared" si="2"/>
        <v>6745</v>
      </c>
    </row>
    <row r="36" spans="1:22" x14ac:dyDescent="0.2">
      <c r="A36" s="1" t="s">
        <v>18</v>
      </c>
      <c r="B36" s="1" t="s">
        <v>69</v>
      </c>
      <c r="C36" s="1" t="s">
        <v>81</v>
      </c>
      <c r="D36" s="1" t="s">
        <v>45</v>
      </c>
      <c r="E36" s="1" t="s">
        <v>151</v>
      </c>
      <c r="F36" s="1" t="s">
        <v>46</v>
      </c>
      <c r="G36" s="1" t="s">
        <v>26</v>
      </c>
      <c r="H36" s="2">
        <v>493</v>
      </c>
      <c r="I36" s="3">
        <v>6745</v>
      </c>
      <c r="J36" s="1" t="s">
        <v>26</v>
      </c>
      <c r="K36" s="4">
        <v>43635</v>
      </c>
      <c r="L36" s="1" t="s">
        <v>27</v>
      </c>
      <c r="M36" s="1" t="s">
        <v>47</v>
      </c>
      <c r="N36" s="1" t="s">
        <v>51</v>
      </c>
      <c r="O36" s="3">
        <v>0</v>
      </c>
      <c r="P36" s="3">
        <v>4700</v>
      </c>
      <c r="Q36" s="1" t="s">
        <v>24</v>
      </c>
      <c r="R36" s="3">
        <v>0</v>
      </c>
      <c r="S36" s="1" t="s">
        <v>24</v>
      </c>
      <c r="T36" s="7" t="str">
        <f t="shared" si="3"/>
        <v>AL 1 Bed</v>
      </c>
      <c r="U36" s="8">
        <f t="shared" si="4"/>
        <v>4700</v>
      </c>
      <c r="V36" s="8">
        <f t="shared" si="2"/>
        <v>6745</v>
      </c>
    </row>
    <row r="37" spans="1:22" x14ac:dyDescent="0.2">
      <c r="A37" s="1" t="s">
        <v>18</v>
      </c>
      <c r="B37" s="1" t="s">
        <v>69</v>
      </c>
      <c r="C37" s="1" t="s">
        <v>82</v>
      </c>
      <c r="D37" s="1" t="s">
        <v>45</v>
      </c>
      <c r="E37" s="1" t="s">
        <v>151</v>
      </c>
      <c r="F37" s="1" t="s">
        <v>46</v>
      </c>
      <c r="G37" s="1" t="s">
        <v>26</v>
      </c>
      <c r="H37" s="2">
        <v>467</v>
      </c>
      <c r="I37" s="3">
        <v>6745</v>
      </c>
      <c r="J37" s="1" t="s">
        <v>26</v>
      </c>
      <c r="K37" s="4">
        <v>42643</v>
      </c>
      <c r="L37" s="1" t="s">
        <v>27</v>
      </c>
      <c r="M37" s="1" t="s">
        <v>47</v>
      </c>
      <c r="N37" s="1" t="s">
        <v>83</v>
      </c>
      <c r="O37" s="3">
        <v>1365</v>
      </c>
      <c r="P37" s="3">
        <v>6365</v>
      </c>
      <c r="Q37" s="1" t="s">
        <v>60</v>
      </c>
      <c r="R37" s="3">
        <v>450</v>
      </c>
      <c r="S37" s="1" t="s">
        <v>24</v>
      </c>
      <c r="T37" s="7" t="str">
        <f t="shared" si="3"/>
        <v>AL 1 Bed</v>
      </c>
      <c r="U37" s="8">
        <f t="shared" si="4"/>
        <v>6815</v>
      </c>
      <c r="V37" s="8">
        <f t="shared" si="2"/>
        <v>6745</v>
      </c>
    </row>
    <row r="38" spans="1:22" x14ac:dyDescent="0.2">
      <c r="A38" s="1" t="s">
        <v>18</v>
      </c>
      <c r="B38" s="1" t="s">
        <v>69</v>
      </c>
      <c r="C38" s="1" t="s">
        <v>84</v>
      </c>
      <c r="D38" s="1" t="s">
        <v>21</v>
      </c>
      <c r="E38" s="1" t="s">
        <v>21</v>
      </c>
      <c r="F38" s="1" t="s">
        <v>46</v>
      </c>
      <c r="G38" s="1" t="s">
        <v>26</v>
      </c>
      <c r="H38" s="2">
        <v>329</v>
      </c>
      <c r="I38" s="3">
        <v>5680</v>
      </c>
      <c r="J38" s="1" t="s">
        <v>26</v>
      </c>
      <c r="K38" s="4">
        <v>43409</v>
      </c>
      <c r="L38" s="1" t="s">
        <v>27</v>
      </c>
      <c r="M38" s="1" t="s">
        <v>47</v>
      </c>
      <c r="N38" s="1" t="s">
        <v>59</v>
      </c>
      <c r="O38" s="3">
        <v>910</v>
      </c>
      <c r="P38" s="3">
        <v>4100</v>
      </c>
      <c r="Q38" s="1" t="s">
        <v>61</v>
      </c>
      <c r="R38" s="3">
        <v>550</v>
      </c>
      <c r="S38" s="1" t="s">
        <v>24</v>
      </c>
      <c r="T38" s="7" t="str">
        <f t="shared" si="3"/>
        <v>AL Studio</v>
      </c>
      <c r="U38" s="8">
        <f t="shared" si="4"/>
        <v>4650</v>
      </c>
      <c r="V38" s="8">
        <f t="shared" si="2"/>
        <v>5680</v>
      </c>
    </row>
    <row r="39" spans="1:22" x14ac:dyDescent="0.2">
      <c r="A39" s="1" t="s">
        <v>18</v>
      </c>
      <c r="B39" s="1" t="s">
        <v>69</v>
      </c>
      <c r="C39" s="1" t="s">
        <v>85</v>
      </c>
      <c r="D39" s="1" t="s">
        <v>40</v>
      </c>
      <c r="E39" s="1" t="s">
        <v>21</v>
      </c>
      <c r="F39" s="1" t="s">
        <v>46</v>
      </c>
      <c r="G39" s="1" t="s">
        <v>26</v>
      </c>
      <c r="H39" s="2">
        <v>360</v>
      </c>
      <c r="I39" s="3">
        <v>6040</v>
      </c>
      <c r="J39" s="1" t="s">
        <v>26</v>
      </c>
      <c r="K39" s="4">
        <v>42853</v>
      </c>
      <c r="L39" s="1" t="s">
        <v>27</v>
      </c>
      <c r="M39" s="1" t="s">
        <v>47</v>
      </c>
      <c r="N39" s="1" t="s">
        <v>48</v>
      </c>
      <c r="O39" s="3">
        <v>455</v>
      </c>
      <c r="P39" s="3">
        <v>5576</v>
      </c>
      <c r="Q39" s="1" t="s">
        <v>60</v>
      </c>
      <c r="R39" s="3">
        <v>450</v>
      </c>
      <c r="S39" s="1" t="s">
        <v>24</v>
      </c>
      <c r="T39" s="7" t="str">
        <f t="shared" si="3"/>
        <v>AL Studio</v>
      </c>
      <c r="U39" s="8">
        <f t="shared" si="4"/>
        <v>6026</v>
      </c>
      <c r="V39" s="8">
        <f t="shared" si="2"/>
        <v>6040</v>
      </c>
    </row>
    <row r="40" spans="1:22" x14ac:dyDescent="0.2">
      <c r="A40" s="1" t="s">
        <v>18</v>
      </c>
      <c r="B40" s="1" t="s">
        <v>69</v>
      </c>
      <c r="C40" s="1" t="s">
        <v>86</v>
      </c>
      <c r="D40" s="1" t="s">
        <v>21</v>
      </c>
      <c r="E40" s="1" t="s">
        <v>21</v>
      </c>
      <c r="F40" s="1" t="s">
        <v>46</v>
      </c>
      <c r="G40" s="1" t="s">
        <v>87</v>
      </c>
      <c r="H40" s="2">
        <v>321</v>
      </c>
      <c r="I40" s="3">
        <v>5510</v>
      </c>
      <c r="J40" s="1" t="s">
        <v>24</v>
      </c>
      <c r="L40" s="1" t="s">
        <v>24</v>
      </c>
      <c r="M40" s="1" t="s">
        <v>24</v>
      </c>
      <c r="N40" s="1" t="s">
        <v>24</v>
      </c>
      <c r="O40" s="3">
        <v>0</v>
      </c>
      <c r="P40" s="3">
        <v>0</v>
      </c>
      <c r="Q40" s="1" t="s">
        <v>24</v>
      </c>
      <c r="R40" s="3">
        <v>0</v>
      </c>
      <c r="S40" s="1" t="s">
        <v>24</v>
      </c>
      <c r="T40" s="7" t="str">
        <f t="shared" si="3"/>
        <v>AL Studio</v>
      </c>
      <c r="U40" s="8">
        <f t="shared" si="4"/>
        <v>0</v>
      </c>
      <c r="V40" s="8">
        <f t="shared" si="2"/>
        <v>5510</v>
      </c>
    </row>
    <row r="41" spans="1:22" x14ac:dyDescent="0.2">
      <c r="A41" s="1" t="s">
        <v>18</v>
      </c>
      <c r="B41" s="1" t="s">
        <v>69</v>
      </c>
      <c r="C41" s="1" t="s">
        <v>88</v>
      </c>
      <c r="D41" s="1" t="s">
        <v>40</v>
      </c>
      <c r="E41" s="1" t="s">
        <v>21</v>
      </c>
      <c r="F41" s="1" t="s">
        <v>46</v>
      </c>
      <c r="G41" s="1" t="s">
        <v>87</v>
      </c>
      <c r="H41" s="2">
        <v>317</v>
      </c>
      <c r="I41" s="3">
        <v>5955</v>
      </c>
      <c r="J41" s="1" t="s">
        <v>24</v>
      </c>
      <c r="L41" s="1" t="s">
        <v>24</v>
      </c>
      <c r="M41" s="1" t="s">
        <v>24</v>
      </c>
      <c r="N41" s="1" t="s">
        <v>24</v>
      </c>
      <c r="O41" s="3">
        <v>0</v>
      </c>
      <c r="P41" s="3">
        <v>0</v>
      </c>
      <c r="Q41" s="1" t="s">
        <v>24</v>
      </c>
      <c r="R41" s="3">
        <v>0</v>
      </c>
      <c r="S41" s="1" t="s">
        <v>24</v>
      </c>
      <c r="T41" s="7" t="str">
        <f t="shared" si="3"/>
        <v>AL Studio</v>
      </c>
      <c r="U41" s="8">
        <f t="shared" si="4"/>
        <v>0</v>
      </c>
      <c r="V41" s="8">
        <f t="shared" si="2"/>
        <v>5955</v>
      </c>
    </row>
    <row r="42" spans="1:22" x14ac:dyDescent="0.2">
      <c r="A42" s="1" t="s">
        <v>18</v>
      </c>
      <c r="B42" s="1" t="s">
        <v>69</v>
      </c>
      <c r="C42" s="1" t="s">
        <v>89</v>
      </c>
      <c r="D42" s="1" t="s">
        <v>21</v>
      </c>
      <c r="E42" s="1" t="s">
        <v>21</v>
      </c>
      <c r="F42" s="1" t="s">
        <v>46</v>
      </c>
      <c r="G42" s="1" t="s">
        <v>87</v>
      </c>
      <c r="H42" s="2">
        <v>300</v>
      </c>
      <c r="I42" s="3">
        <v>5510</v>
      </c>
      <c r="J42" s="1" t="s">
        <v>26</v>
      </c>
      <c r="K42" s="4">
        <v>41321</v>
      </c>
      <c r="L42" s="1" t="s">
        <v>27</v>
      </c>
      <c r="M42" s="1" t="s">
        <v>47</v>
      </c>
      <c r="N42" s="1" t="s">
        <v>48</v>
      </c>
      <c r="O42" s="3">
        <v>455</v>
      </c>
      <c r="P42" s="3">
        <v>7029</v>
      </c>
      <c r="Q42" s="1" t="s">
        <v>55</v>
      </c>
      <c r="R42" s="3">
        <v>350</v>
      </c>
      <c r="S42" s="1" t="s">
        <v>24</v>
      </c>
      <c r="T42" s="7" t="str">
        <f t="shared" si="3"/>
        <v>AL Studio</v>
      </c>
      <c r="U42" s="8">
        <f t="shared" si="4"/>
        <v>7379</v>
      </c>
      <c r="V42" s="8">
        <f t="shared" si="2"/>
        <v>5510</v>
      </c>
    </row>
    <row r="43" spans="1:22" x14ac:dyDescent="0.2">
      <c r="A43" s="1" t="s">
        <v>18</v>
      </c>
      <c r="B43" s="1" t="s">
        <v>69</v>
      </c>
      <c r="C43" s="1" t="s">
        <v>90</v>
      </c>
      <c r="D43" s="1" t="s">
        <v>44</v>
      </c>
      <c r="E43" s="1" t="s">
        <v>151</v>
      </c>
      <c r="F43" s="1" t="s">
        <v>46</v>
      </c>
      <c r="G43" s="1" t="s">
        <v>26</v>
      </c>
      <c r="H43" s="2">
        <v>669</v>
      </c>
      <c r="I43" s="3">
        <v>7275</v>
      </c>
      <c r="J43" s="1" t="s">
        <v>26</v>
      </c>
      <c r="K43" s="4">
        <v>43372</v>
      </c>
      <c r="L43" s="1" t="s">
        <v>27</v>
      </c>
      <c r="M43" s="1" t="s">
        <v>47</v>
      </c>
      <c r="N43" s="1" t="s">
        <v>48</v>
      </c>
      <c r="O43" s="3">
        <v>455</v>
      </c>
      <c r="P43" s="3">
        <v>5100</v>
      </c>
      <c r="Q43" s="1" t="s">
        <v>60</v>
      </c>
      <c r="R43" s="3">
        <v>450</v>
      </c>
      <c r="S43" s="1" t="s">
        <v>24</v>
      </c>
      <c r="T43" s="7" t="str">
        <f t="shared" si="3"/>
        <v>AL 1 Bed</v>
      </c>
      <c r="U43" s="8">
        <f t="shared" si="4"/>
        <v>5550</v>
      </c>
      <c r="V43" s="8">
        <f t="shared" si="2"/>
        <v>7275</v>
      </c>
    </row>
    <row r="44" spans="1:22" x14ac:dyDescent="0.2">
      <c r="A44" s="1" t="s">
        <v>18</v>
      </c>
      <c r="B44" s="1" t="s">
        <v>69</v>
      </c>
      <c r="C44" s="1" t="s">
        <v>91</v>
      </c>
      <c r="D44" s="1" t="s">
        <v>44</v>
      </c>
      <c r="E44" s="1" t="s">
        <v>151</v>
      </c>
      <c r="F44" s="1" t="s">
        <v>46</v>
      </c>
      <c r="G44" s="1" t="s">
        <v>26</v>
      </c>
      <c r="H44" s="2">
        <v>588</v>
      </c>
      <c r="I44" s="3">
        <v>7275</v>
      </c>
      <c r="J44" s="1" t="s">
        <v>26</v>
      </c>
      <c r="K44" s="4">
        <v>42347</v>
      </c>
      <c r="L44" s="1" t="s">
        <v>27</v>
      </c>
      <c r="M44" s="1" t="s">
        <v>47</v>
      </c>
      <c r="N44" s="1" t="s">
        <v>48</v>
      </c>
      <c r="O44" s="3">
        <v>455</v>
      </c>
      <c r="P44" s="3">
        <v>5707</v>
      </c>
      <c r="Q44" s="1" t="s">
        <v>60</v>
      </c>
      <c r="R44" s="3">
        <v>450</v>
      </c>
      <c r="S44" s="1" t="s">
        <v>24</v>
      </c>
      <c r="T44" s="7" t="str">
        <f t="shared" si="3"/>
        <v>AL 1 Bed</v>
      </c>
      <c r="U44" s="8">
        <f t="shared" si="4"/>
        <v>6157</v>
      </c>
      <c r="V44" s="8">
        <f t="shared" si="2"/>
        <v>7275</v>
      </c>
    </row>
    <row r="45" spans="1:22" x14ac:dyDescent="0.2">
      <c r="A45" s="1" t="s">
        <v>18</v>
      </c>
      <c r="B45" s="1" t="s">
        <v>69</v>
      </c>
      <c r="C45" s="1" t="s">
        <v>92</v>
      </c>
      <c r="D45" s="1" t="s">
        <v>40</v>
      </c>
      <c r="E45" s="1" t="s">
        <v>21</v>
      </c>
      <c r="F45" s="1" t="s">
        <v>46</v>
      </c>
      <c r="G45" s="1" t="s">
        <v>26</v>
      </c>
      <c r="H45" s="2">
        <v>324</v>
      </c>
      <c r="I45" s="3">
        <v>6040</v>
      </c>
      <c r="J45" s="1" t="s">
        <v>26</v>
      </c>
      <c r="K45" s="4">
        <v>42668</v>
      </c>
      <c r="L45" s="1" t="s">
        <v>27</v>
      </c>
      <c r="M45" s="1" t="s">
        <v>47</v>
      </c>
      <c r="N45" s="1" t="s">
        <v>48</v>
      </c>
      <c r="O45" s="3">
        <v>455</v>
      </c>
      <c r="P45" s="3">
        <v>1469</v>
      </c>
      <c r="Q45" s="1" t="s">
        <v>30</v>
      </c>
      <c r="R45" s="3">
        <v>0</v>
      </c>
      <c r="S45" s="1" t="s">
        <v>56</v>
      </c>
      <c r="T45" s="7" t="str">
        <f t="shared" si="3"/>
        <v>Affordable-AL Studio</v>
      </c>
      <c r="U45" s="8">
        <f t="shared" si="4"/>
        <v>1469</v>
      </c>
      <c r="V45" s="8">
        <f t="shared" si="2"/>
        <v>6040</v>
      </c>
    </row>
    <row r="46" spans="1:22" x14ac:dyDescent="0.2">
      <c r="A46" s="1" t="s">
        <v>18</v>
      </c>
      <c r="B46" s="1" t="s">
        <v>69</v>
      </c>
      <c r="C46" s="1" t="s">
        <v>93</v>
      </c>
      <c r="D46" s="1" t="s">
        <v>40</v>
      </c>
      <c r="E46" s="1" t="s">
        <v>21</v>
      </c>
      <c r="F46" s="1" t="s">
        <v>46</v>
      </c>
      <c r="G46" s="1" t="s">
        <v>26</v>
      </c>
      <c r="H46" s="2">
        <v>324</v>
      </c>
      <c r="I46" s="3">
        <v>6040</v>
      </c>
      <c r="J46" s="1" t="s">
        <v>26</v>
      </c>
      <c r="K46" s="4">
        <v>43645</v>
      </c>
      <c r="L46" s="1" t="s">
        <v>27</v>
      </c>
      <c r="M46" s="1" t="s">
        <v>47</v>
      </c>
      <c r="N46" s="1" t="s">
        <v>83</v>
      </c>
      <c r="O46" s="3">
        <v>1365</v>
      </c>
      <c r="P46" s="3">
        <v>4200</v>
      </c>
      <c r="Q46" s="1" t="s">
        <v>55</v>
      </c>
      <c r="R46" s="3">
        <v>350</v>
      </c>
      <c r="S46" s="1" t="s">
        <v>24</v>
      </c>
      <c r="T46" s="7" t="str">
        <f t="shared" si="3"/>
        <v>AL Studio</v>
      </c>
      <c r="U46" s="8">
        <f t="shared" si="4"/>
        <v>4550</v>
      </c>
      <c r="V46" s="8">
        <f t="shared" si="2"/>
        <v>6040</v>
      </c>
    </row>
    <row r="47" spans="1:22" x14ac:dyDescent="0.2">
      <c r="A47" s="1" t="s">
        <v>18</v>
      </c>
      <c r="B47" s="1" t="s">
        <v>69</v>
      </c>
      <c r="C47" s="1" t="s">
        <v>94</v>
      </c>
      <c r="D47" s="1" t="s">
        <v>44</v>
      </c>
      <c r="E47" s="1" t="s">
        <v>151</v>
      </c>
      <c r="F47" s="1" t="s">
        <v>46</v>
      </c>
      <c r="G47" s="1" t="s">
        <v>26</v>
      </c>
      <c r="H47" s="2">
        <v>588</v>
      </c>
      <c r="I47" s="3">
        <v>7275</v>
      </c>
      <c r="J47" s="1" t="s">
        <v>26</v>
      </c>
      <c r="K47" s="4">
        <v>42983</v>
      </c>
      <c r="L47" s="1" t="s">
        <v>27</v>
      </c>
      <c r="M47" s="1" t="s">
        <v>47</v>
      </c>
      <c r="N47" s="1" t="s">
        <v>51</v>
      </c>
      <c r="O47" s="3">
        <v>0</v>
      </c>
      <c r="P47" s="3">
        <v>4750</v>
      </c>
      <c r="Q47" s="1" t="s">
        <v>30</v>
      </c>
      <c r="R47" s="3">
        <v>0</v>
      </c>
      <c r="S47" s="1" t="s">
        <v>24</v>
      </c>
      <c r="T47" s="7" t="str">
        <f t="shared" si="3"/>
        <v>AL 1 Bed</v>
      </c>
      <c r="U47" s="8">
        <f t="shared" si="4"/>
        <v>4750</v>
      </c>
      <c r="V47" s="8">
        <f t="shared" si="2"/>
        <v>7275</v>
      </c>
    </row>
    <row r="48" spans="1:22" x14ac:dyDescent="0.2">
      <c r="A48" s="1" t="s">
        <v>18</v>
      </c>
      <c r="B48" s="1" t="s">
        <v>69</v>
      </c>
      <c r="C48" s="1" t="s">
        <v>95</v>
      </c>
      <c r="D48" s="1" t="s">
        <v>44</v>
      </c>
      <c r="E48" s="1" t="s">
        <v>151</v>
      </c>
      <c r="F48" s="1" t="s">
        <v>46</v>
      </c>
      <c r="G48" s="1" t="s">
        <v>26</v>
      </c>
      <c r="H48" s="2">
        <v>669</v>
      </c>
      <c r="I48" s="3">
        <v>7275</v>
      </c>
      <c r="J48" s="1" t="s">
        <v>26</v>
      </c>
      <c r="K48" s="4">
        <v>43496</v>
      </c>
      <c r="L48" s="1" t="s">
        <v>27</v>
      </c>
      <c r="M48" s="1" t="s">
        <v>47</v>
      </c>
      <c r="N48" s="1" t="s">
        <v>48</v>
      </c>
      <c r="O48" s="3">
        <v>455</v>
      </c>
      <c r="P48" s="3">
        <v>5000</v>
      </c>
      <c r="Q48" s="1" t="s">
        <v>61</v>
      </c>
      <c r="R48" s="3">
        <v>550</v>
      </c>
      <c r="S48" s="1" t="s">
        <v>24</v>
      </c>
      <c r="T48" s="7" t="str">
        <f t="shared" si="3"/>
        <v>AL 1 Bed</v>
      </c>
      <c r="U48" s="8">
        <f t="shared" si="4"/>
        <v>5550</v>
      </c>
      <c r="V48" s="8">
        <f t="shared" si="2"/>
        <v>7275</v>
      </c>
    </row>
    <row r="49" spans="1:22" x14ac:dyDescent="0.2">
      <c r="A49" s="1" t="s">
        <v>18</v>
      </c>
      <c r="B49" s="1" t="s">
        <v>69</v>
      </c>
      <c r="C49" s="1" t="s">
        <v>96</v>
      </c>
      <c r="D49" s="1" t="s">
        <v>21</v>
      </c>
      <c r="E49" s="1" t="s">
        <v>21</v>
      </c>
      <c r="F49" s="1" t="s">
        <v>46</v>
      </c>
      <c r="G49" s="1" t="s">
        <v>87</v>
      </c>
      <c r="H49" s="2">
        <v>300</v>
      </c>
      <c r="I49" s="3">
        <v>5510</v>
      </c>
      <c r="J49" s="1" t="s">
        <v>26</v>
      </c>
      <c r="K49" s="4">
        <v>43143</v>
      </c>
      <c r="L49" s="1" t="s">
        <v>27</v>
      </c>
      <c r="M49" s="1" t="s">
        <v>47</v>
      </c>
      <c r="N49" s="1" t="s">
        <v>79</v>
      </c>
      <c r="O49" s="3">
        <v>2275</v>
      </c>
      <c r="P49" s="3">
        <v>4764</v>
      </c>
      <c r="Q49" s="1" t="s">
        <v>55</v>
      </c>
      <c r="R49" s="3">
        <v>350</v>
      </c>
      <c r="S49" s="1" t="s">
        <v>24</v>
      </c>
      <c r="T49" s="7" t="str">
        <f t="shared" si="3"/>
        <v>AL Studio</v>
      </c>
      <c r="U49" s="8">
        <f t="shared" si="4"/>
        <v>5114</v>
      </c>
      <c r="V49" s="8">
        <f t="shared" si="2"/>
        <v>5510</v>
      </c>
    </row>
    <row r="50" spans="1:22" x14ac:dyDescent="0.2">
      <c r="A50" s="1" t="s">
        <v>18</v>
      </c>
      <c r="B50" s="1" t="s">
        <v>69</v>
      </c>
      <c r="C50" s="1" t="s">
        <v>97</v>
      </c>
      <c r="D50" s="1" t="s">
        <v>21</v>
      </c>
      <c r="E50" s="1" t="s">
        <v>21</v>
      </c>
      <c r="F50" s="1" t="s">
        <v>46</v>
      </c>
      <c r="G50" s="1" t="s">
        <v>87</v>
      </c>
      <c r="H50" s="2">
        <v>284</v>
      </c>
      <c r="I50" s="3">
        <v>5510</v>
      </c>
      <c r="J50" s="1" t="s">
        <v>26</v>
      </c>
      <c r="K50" s="4">
        <v>43277</v>
      </c>
      <c r="L50" s="1" t="s">
        <v>27</v>
      </c>
      <c r="M50" s="1" t="s">
        <v>47</v>
      </c>
      <c r="N50" s="1" t="s">
        <v>59</v>
      </c>
      <c r="O50" s="3">
        <v>910</v>
      </c>
      <c r="P50" s="3">
        <v>959</v>
      </c>
      <c r="Q50" s="1" t="s">
        <v>55</v>
      </c>
      <c r="R50" s="3">
        <v>350</v>
      </c>
      <c r="S50" s="1" t="s">
        <v>56</v>
      </c>
      <c r="T50" s="7" t="str">
        <f t="shared" si="3"/>
        <v>Affordable-AL Studio</v>
      </c>
      <c r="U50" s="8">
        <f t="shared" si="4"/>
        <v>1309</v>
      </c>
      <c r="V50" s="8">
        <f t="shared" si="2"/>
        <v>5510</v>
      </c>
    </row>
    <row r="51" spans="1:22" x14ac:dyDescent="0.2">
      <c r="A51" s="1" t="s">
        <v>18</v>
      </c>
      <c r="B51" s="1" t="s">
        <v>69</v>
      </c>
      <c r="C51" s="1" t="s">
        <v>98</v>
      </c>
      <c r="D51" s="1" t="s">
        <v>40</v>
      </c>
      <c r="E51" s="1" t="s">
        <v>21</v>
      </c>
      <c r="F51" s="1" t="s">
        <v>46</v>
      </c>
      <c r="G51" s="1" t="s">
        <v>87</v>
      </c>
      <c r="H51" s="2">
        <v>332</v>
      </c>
      <c r="I51" s="3">
        <v>5955</v>
      </c>
      <c r="J51" s="1" t="s">
        <v>26</v>
      </c>
      <c r="K51" s="4">
        <v>43392</v>
      </c>
      <c r="L51" s="1" t="s">
        <v>27</v>
      </c>
      <c r="M51" s="1" t="s">
        <v>47</v>
      </c>
      <c r="N51" s="1" t="s">
        <v>51</v>
      </c>
      <c r="O51" s="3">
        <v>0</v>
      </c>
      <c r="P51" s="3">
        <v>4170</v>
      </c>
      <c r="Q51" s="1" t="s">
        <v>55</v>
      </c>
      <c r="R51" s="3">
        <v>350</v>
      </c>
      <c r="S51" s="1" t="s">
        <v>24</v>
      </c>
      <c r="T51" s="7" t="str">
        <f t="shared" si="3"/>
        <v>AL Studio</v>
      </c>
      <c r="U51" s="8">
        <f t="shared" si="4"/>
        <v>4520</v>
      </c>
      <c r="V51" s="8">
        <f t="shared" si="2"/>
        <v>5955</v>
      </c>
    </row>
    <row r="52" spans="1:22" x14ac:dyDescent="0.2">
      <c r="A52" s="1" t="s">
        <v>18</v>
      </c>
      <c r="B52" s="1" t="s">
        <v>69</v>
      </c>
      <c r="C52" s="1" t="s">
        <v>99</v>
      </c>
      <c r="D52" s="1" t="s">
        <v>40</v>
      </c>
      <c r="E52" s="1" t="s">
        <v>21</v>
      </c>
      <c r="F52" s="1" t="s">
        <v>46</v>
      </c>
      <c r="G52" s="1" t="s">
        <v>23</v>
      </c>
      <c r="H52" s="2">
        <v>342</v>
      </c>
      <c r="I52" s="3">
        <v>5980</v>
      </c>
      <c r="J52" s="1" t="s">
        <v>26</v>
      </c>
      <c r="K52" s="4">
        <v>43326</v>
      </c>
      <c r="L52" s="1" t="s">
        <v>27</v>
      </c>
      <c r="M52" s="1" t="s">
        <v>47</v>
      </c>
      <c r="N52" s="1" t="s">
        <v>48</v>
      </c>
      <c r="O52" s="3">
        <v>455</v>
      </c>
      <c r="P52" s="3">
        <v>4995</v>
      </c>
      <c r="Q52" s="1" t="s">
        <v>55</v>
      </c>
      <c r="R52" s="3">
        <v>350</v>
      </c>
      <c r="S52" s="1" t="s">
        <v>24</v>
      </c>
      <c r="T52" s="7" t="str">
        <f t="shared" si="3"/>
        <v>AL Studio</v>
      </c>
      <c r="U52" s="8">
        <f t="shared" si="4"/>
        <v>5345</v>
      </c>
      <c r="V52" s="8">
        <f t="shared" si="2"/>
        <v>5980</v>
      </c>
    </row>
    <row r="53" spans="1:22" x14ac:dyDescent="0.2">
      <c r="A53" s="1" t="s">
        <v>18</v>
      </c>
      <c r="B53" s="1" t="s">
        <v>69</v>
      </c>
      <c r="C53" s="1" t="s">
        <v>100</v>
      </c>
      <c r="D53" s="1" t="s">
        <v>21</v>
      </c>
      <c r="E53" s="1" t="s">
        <v>21</v>
      </c>
      <c r="F53" s="1" t="s">
        <v>46</v>
      </c>
      <c r="G53" s="1" t="s">
        <v>23</v>
      </c>
      <c r="H53" s="2">
        <v>322</v>
      </c>
      <c r="I53" s="3">
        <v>5560</v>
      </c>
      <c r="J53" s="1" t="s">
        <v>26</v>
      </c>
      <c r="K53" s="4">
        <v>42978</v>
      </c>
      <c r="L53" s="1" t="s">
        <v>27</v>
      </c>
      <c r="M53" s="1" t="s">
        <v>47</v>
      </c>
      <c r="N53" s="1" t="s">
        <v>51</v>
      </c>
      <c r="O53" s="3">
        <v>0</v>
      </c>
      <c r="P53" s="3">
        <v>4507</v>
      </c>
      <c r="Q53" s="1" t="s">
        <v>30</v>
      </c>
      <c r="R53" s="3">
        <v>0</v>
      </c>
      <c r="S53" s="1" t="s">
        <v>24</v>
      </c>
      <c r="T53" s="7" t="str">
        <f t="shared" si="3"/>
        <v>AL Studio</v>
      </c>
      <c r="U53" s="8">
        <f t="shared" si="4"/>
        <v>4507</v>
      </c>
      <c r="V53" s="8">
        <f t="shared" si="2"/>
        <v>5560</v>
      </c>
    </row>
    <row r="54" spans="1:22" x14ac:dyDescent="0.2">
      <c r="A54" s="1" t="s">
        <v>18</v>
      </c>
      <c r="B54" s="1" t="s">
        <v>69</v>
      </c>
      <c r="C54" s="1" t="s">
        <v>101</v>
      </c>
      <c r="D54" s="1" t="s">
        <v>21</v>
      </c>
      <c r="E54" s="1" t="s">
        <v>21</v>
      </c>
      <c r="F54" s="1" t="s">
        <v>46</v>
      </c>
      <c r="G54" s="1" t="s">
        <v>87</v>
      </c>
      <c r="H54" s="2">
        <v>300</v>
      </c>
      <c r="I54" s="3">
        <v>5510</v>
      </c>
      <c r="J54" s="1" t="s">
        <v>26</v>
      </c>
      <c r="K54" s="4">
        <v>42551</v>
      </c>
      <c r="L54" s="1" t="s">
        <v>27</v>
      </c>
      <c r="M54" s="1" t="s">
        <v>47</v>
      </c>
      <c r="N54" s="1" t="s">
        <v>51</v>
      </c>
      <c r="O54" s="3">
        <v>0</v>
      </c>
      <c r="P54" s="3">
        <v>2539</v>
      </c>
      <c r="Q54" s="1" t="s">
        <v>24</v>
      </c>
      <c r="R54" s="3">
        <v>0</v>
      </c>
      <c r="S54" s="1" t="s">
        <v>56</v>
      </c>
      <c r="T54" s="7" t="str">
        <f t="shared" si="3"/>
        <v>Affordable-AL Studio</v>
      </c>
      <c r="U54" s="8">
        <f t="shared" si="4"/>
        <v>2539</v>
      </c>
      <c r="V54" s="8">
        <f t="shared" si="2"/>
        <v>5510</v>
      </c>
    </row>
    <row r="55" spans="1:22" x14ac:dyDescent="0.2">
      <c r="A55" s="1" t="s">
        <v>18</v>
      </c>
      <c r="B55" s="1" t="s">
        <v>69</v>
      </c>
      <c r="C55" s="1" t="s">
        <v>102</v>
      </c>
      <c r="D55" s="1" t="s">
        <v>21</v>
      </c>
      <c r="E55" s="1" t="s">
        <v>21</v>
      </c>
      <c r="F55" s="1" t="s">
        <v>46</v>
      </c>
      <c r="G55" s="1" t="s">
        <v>23</v>
      </c>
      <c r="H55" s="2">
        <v>322</v>
      </c>
      <c r="I55" s="3">
        <v>5560</v>
      </c>
      <c r="J55" s="1" t="s">
        <v>26</v>
      </c>
      <c r="K55" s="4">
        <v>40876</v>
      </c>
      <c r="L55" s="1" t="s">
        <v>27</v>
      </c>
      <c r="M55" s="1" t="s">
        <v>47</v>
      </c>
      <c r="N55" s="1" t="s">
        <v>51</v>
      </c>
      <c r="O55" s="3">
        <v>0</v>
      </c>
      <c r="P55" s="3">
        <v>7228</v>
      </c>
      <c r="Q55" s="1" t="s">
        <v>24</v>
      </c>
      <c r="R55" s="3">
        <v>0</v>
      </c>
      <c r="S55" s="1" t="s">
        <v>24</v>
      </c>
      <c r="T55" s="7" t="str">
        <f t="shared" si="3"/>
        <v>AL Studio</v>
      </c>
      <c r="U55" s="8">
        <f t="shared" si="4"/>
        <v>7228</v>
      </c>
      <c r="V55" s="8">
        <f t="shared" si="2"/>
        <v>5560</v>
      </c>
    </row>
    <row r="56" spans="1:22" x14ac:dyDescent="0.2">
      <c r="A56" s="1" t="s">
        <v>18</v>
      </c>
      <c r="B56" s="1" t="s">
        <v>69</v>
      </c>
      <c r="C56" s="1" t="s">
        <v>103</v>
      </c>
      <c r="D56" s="1" t="s">
        <v>45</v>
      </c>
      <c r="E56" s="1" t="s">
        <v>151</v>
      </c>
      <c r="F56" s="1" t="s">
        <v>46</v>
      </c>
      <c r="G56" s="1" t="s">
        <v>23</v>
      </c>
      <c r="H56" s="2">
        <v>525</v>
      </c>
      <c r="I56" s="3">
        <v>6685</v>
      </c>
      <c r="J56" s="1" t="s">
        <v>26</v>
      </c>
      <c r="K56" s="4">
        <v>41200</v>
      </c>
      <c r="L56" s="1" t="s">
        <v>27</v>
      </c>
      <c r="M56" s="1" t="s">
        <v>47</v>
      </c>
      <c r="N56" s="1" t="s">
        <v>48</v>
      </c>
      <c r="O56" s="3">
        <v>455</v>
      </c>
      <c r="P56" s="3">
        <v>2318</v>
      </c>
      <c r="Q56" s="1" t="s">
        <v>55</v>
      </c>
      <c r="R56" s="3">
        <v>350</v>
      </c>
      <c r="S56" s="1" t="s">
        <v>56</v>
      </c>
      <c r="T56" s="7" t="str">
        <f t="shared" si="3"/>
        <v>Affordable-AL 1 Bed</v>
      </c>
      <c r="U56" s="8">
        <f t="shared" si="4"/>
        <v>2668</v>
      </c>
      <c r="V56" s="8">
        <f t="shared" si="2"/>
        <v>6685</v>
      </c>
    </row>
    <row r="57" spans="1:22" x14ac:dyDescent="0.2">
      <c r="A57" s="1" t="s">
        <v>18</v>
      </c>
      <c r="B57" s="1" t="s">
        <v>69</v>
      </c>
      <c r="C57" s="1" t="s">
        <v>104</v>
      </c>
      <c r="D57" s="1" t="s">
        <v>21</v>
      </c>
      <c r="E57" s="1" t="s">
        <v>21</v>
      </c>
      <c r="F57" s="1" t="s">
        <v>46</v>
      </c>
      <c r="G57" s="1" t="s">
        <v>23</v>
      </c>
      <c r="H57" s="2">
        <v>322</v>
      </c>
      <c r="I57" s="3">
        <v>5560</v>
      </c>
      <c r="J57" s="1" t="s">
        <v>26</v>
      </c>
      <c r="K57" s="4">
        <v>42774</v>
      </c>
      <c r="L57" s="1" t="s">
        <v>27</v>
      </c>
      <c r="M57" s="1" t="s">
        <v>47</v>
      </c>
      <c r="N57" s="1" t="s">
        <v>51</v>
      </c>
      <c r="O57" s="3">
        <v>0</v>
      </c>
      <c r="P57" s="3">
        <v>5474</v>
      </c>
      <c r="Q57" s="1" t="s">
        <v>55</v>
      </c>
      <c r="R57" s="3">
        <v>350</v>
      </c>
      <c r="S57" s="1" t="s">
        <v>24</v>
      </c>
      <c r="T57" s="7" t="str">
        <f t="shared" si="3"/>
        <v>AL Studio</v>
      </c>
      <c r="U57" s="8">
        <f t="shared" si="4"/>
        <v>5824</v>
      </c>
      <c r="V57" s="8">
        <f t="shared" si="2"/>
        <v>5560</v>
      </c>
    </row>
    <row r="58" spans="1:22" x14ac:dyDescent="0.2">
      <c r="A58" s="1" t="s">
        <v>18</v>
      </c>
      <c r="B58" s="1" t="s">
        <v>69</v>
      </c>
      <c r="C58" s="1" t="s">
        <v>105</v>
      </c>
      <c r="D58" s="1" t="s">
        <v>45</v>
      </c>
      <c r="E58" s="1" t="s">
        <v>151</v>
      </c>
      <c r="F58" s="1" t="s">
        <v>46</v>
      </c>
      <c r="G58" s="1" t="s">
        <v>23</v>
      </c>
      <c r="H58" s="2">
        <v>520</v>
      </c>
      <c r="I58" s="3">
        <v>6685</v>
      </c>
      <c r="J58" s="1" t="s">
        <v>26</v>
      </c>
      <c r="K58" s="4">
        <v>42607</v>
      </c>
      <c r="L58" s="1" t="s">
        <v>27</v>
      </c>
      <c r="M58" s="1" t="s">
        <v>47</v>
      </c>
      <c r="N58" s="1" t="s">
        <v>59</v>
      </c>
      <c r="O58" s="3">
        <v>910</v>
      </c>
      <c r="P58" s="3">
        <v>1477</v>
      </c>
      <c r="Q58" s="1" t="s">
        <v>60</v>
      </c>
      <c r="R58" s="3">
        <v>450</v>
      </c>
      <c r="S58" s="1" t="s">
        <v>56</v>
      </c>
      <c r="T58" s="7" t="str">
        <f t="shared" si="3"/>
        <v>Affordable-AL 1 Bed</v>
      </c>
      <c r="U58" s="8">
        <f t="shared" si="4"/>
        <v>1927</v>
      </c>
      <c r="V58" s="8">
        <f t="shared" si="2"/>
        <v>6685</v>
      </c>
    </row>
    <row r="59" spans="1:22" x14ac:dyDescent="0.2">
      <c r="A59" s="1" t="s">
        <v>18</v>
      </c>
      <c r="B59" s="1" t="s">
        <v>69</v>
      </c>
      <c r="C59" s="1" t="s">
        <v>106</v>
      </c>
      <c r="D59" s="1" t="s">
        <v>21</v>
      </c>
      <c r="E59" s="1" t="s">
        <v>21</v>
      </c>
      <c r="F59" s="1" t="s">
        <v>46</v>
      </c>
      <c r="G59" s="1" t="s">
        <v>23</v>
      </c>
      <c r="H59" s="2">
        <v>322</v>
      </c>
      <c r="I59" s="3">
        <v>5560</v>
      </c>
      <c r="J59" s="1" t="s">
        <v>26</v>
      </c>
      <c r="K59" s="4">
        <v>43214</v>
      </c>
      <c r="L59" s="1" t="s">
        <v>27</v>
      </c>
      <c r="M59" s="1" t="s">
        <v>47</v>
      </c>
      <c r="N59" s="1" t="s">
        <v>83</v>
      </c>
      <c r="O59" s="3">
        <v>1365</v>
      </c>
      <c r="P59" s="3">
        <v>990</v>
      </c>
      <c r="Q59" s="1" t="s">
        <v>55</v>
      </c>
      <c r="R59" s="3">
        <v>350</v>
      </c>
      <c r="S59" s="1" t="s">
        <v>56</v>
      </c>
      <c r="T59" s="7" t="str">
        <f t="shared" si="3"/>
        <v>Affordable-AL Studio</v>
      </c>
      <c r="U59" s="8">
        <f t="shared" si="4"/>
        <v>1340</v>
      </c>
      <c r="V59" s="8">
        <f t="shared" si="2"/>
        <v>5560</v>
      </c>
    </row>
    <row r="60" spans="1:22" x14ac:dyDescent="0.2">
      <c r="A60" s="1" t="s">
        <v>18</v>
      </c>
      <c r="B60" s="1" t="s">
        <v>69</v>
      </c>
      <c r="C60" s="1" t="s">
        <v>107</v>
      </c>
      <c r="D60" s="1" t="s">
        <v>44</v>
      </c>
      <c r="E60" s="1" t="s">
        <v>151</v>
      </c>
      <c r="F60" s="1" t="s">
        <v>46</v>
      </c>
      <c r="G60" s="1" t="s">
        <v>23</v>
      </c>
      <c r="H60" s="2">
        <v>533</v>
      </c>
      <c r="I60" s="3">
        <v>7205</v>
      </c>
      <c r="J60" s="1" t="s">
        <v>26</v>
      </c>
      <c r="K60" s="4">
        <v>42944</v>
      </c>
      <c r="L60" s="1" t="s">
        <v>27</v>
      </c>
      <c r="M60" s="1" t="s">
        <v>47</v>
      </c>
      <c r="N60" s="1" t="s">
        <v>48</v>
      </c>
      <c r="O60" s="3">
        <v>455</v>
      </c>
      <c r="P60" s="3">
        <v>6648</v>
      </c>
      <c r="Q60" s="1" t="s">
        <v>55</v>
      </c>
      <c r="R60" s="3">
        <v>350</v>
      </c>
      <c r="S60" s="1" t="s">
        <v>24</v>
      </c>
      <c r="T60" s="7" t="str">
        <f t="shared" si="3"/>
        <v>AL 1 Bed</v>
      </c>
      <c r="U60" s="8">
        <f t="shared" si="4"/>
        <v>6998</v>
      </c>
      <c r="V60" s="8">
        <f t="shared" si="2"/>
        <v>7205</v>
      </c>
    </row>
    <row r="61" spans="1:22" x14ac:dyDescent="0.2">
      <c r="A61" s="1" t="s">
        <v>18</v>
      </c>
      <c r="B61" s="1" t="s">
        <v>69</v>
      </c>
      <c r="C61" s="1" t="s">
        <v>108</v>
      </c>
      <c r="D61" s="1" t="s">
        <v>109</v>
      </c>
      <c r="E61" s="1" t="s">
        <v>152</v>
      </c>
      <c r="F61" s="1" t="s">
        <v>46</v>
      </c>
      <c r="G61" s="1" t="s">
        <v>23</v>
      </c>
      <c r="H61" s="2">
        <v>556</v>
      </c>
      <c r="I61" s="3">
        <v>7560</v>
      </c>
      <c r="J61" s="1" t="s">
        <v>23</v>
      </c>
      <c r="K61" s="4">
        <v>42486</v>
      </c>
      <c r="L61" s="1" t="s">
        <v>27</v>
      </c>
      <c r="M61" s="1" t="s">
        <v>47</v>
      </c>
      <c r="N61" s="1" t="s">
        <v>51</v>
      </c>
      <c r="O61" s="3">
        <v>0</v>
      </c>
      <c r="P61" s="3">
        <v>6242</v>
      </c>
      <c r="Q61" s="1" t="s">
        <v>24</v>
      </c>
      <c r="R61" s="3">
        <v>0</v>
      </c>
      <c r="S61" s="1" t="s">
        <v>24</v>
      </c>
      <c r="T61" s="7" t="str">
        <f t="shared" si="3"/>
        <v>AL 2 Bed</v>
      </c>
      <c r="U61" s="8">
        <f t="shared" si="4"/>
        <v>6242</v>
      </c>
      <c r="V61" s="8">
        <f t="shared" si="2"/>
        <v>7560</v>
      </c>
    </row>
    <row r="62" spans="1:22" x14ac:dyDescent="0.2">
      <c r="A62" s="1" t="s">
        <v>18</v>
      </c>
      <c r="B62" s="1" t="s">
        <v>110</v>
      </c>
      <c r="C62" s="1" t="s">
        <v>111</v>
      </c>
      <c r="D62" s="1" t="s">
        <v>44</v>
      </c>
      <c r="E62" s="1" t="s">
        <v>151</v>
      </c>
      <c r="F62" s="1" t="s">
        <v>46</v>
      </c>
      <c r="G62" s="1" t="s">
        <v>23</v>
      </c>
      <c r="H62" s="2">
        <v>684</v>
      </c>
      <c r="I62" s="3">
        <v>7270</v>
      </c>
      <c r="J62" s="1" t="s">
        <v>24</v>
      </c>
      <c r="L62" s="1" t="s">
        <v>24</v>
      </c>
      <c r="M62" s="1" t="s">
        <v>24</v>
      </c>
      <c r="N62" s="1" t="s">
        <v>24</v>
      </c>
      <c r="O62" s="3">
        <v>0</v>
      </c>
      <c r="P62" s="3">
        <v>0</v>
      </c>
      <c r="Q62" s="1" t="s">
        <v>24</v>
      </c>
      <c r="R62" s="3">
        <v>0</v>
      </c>
      <c r="S62" s="1" t="s">
        <v>24</v>
      </c>
      <c r="T62" s="7" t="str">
        <f t="shared" si="3"/>
        <v>AL 1 Bed</v>
      </c>
      <c r="U62" s="8">
        <f t="shared" si="4"/>
        <v>0</v>
      </c>
      <c r="V62" s="8">
        <f t="shared" si="2"/>
        <v>7270</v>
      </c>
    </row>
    <row r="63" spans="1:22" x14ac:dyDescent="0.2">
      <c r="A63" s="1" t="s">
        <v>18</v>
      </c>
      <c r="B63" s="1" t="s">
        <v>110</v>
      </c>
      <c r="C63" s="1" t="s">
        <v>112</v>
      </c>
      <c r="D63" s="1" t="s">
        <v>40</v>
      </c>
      <c r="E63" s="1" t="s">
        <v>21</v>
      </c>
      <c r="F63" s="1" t="s">
        <v>46</v>
      </c>
      <c r="G63" s="1" t="s">
        <v>23</v>
      </c>
      <c r="H63" s="2">
        <v>363</v>
      </c>
      <c r="I63" s="3">
        <v>5980</v>
      </c>
      <c r="J63" s="1" t="s">
        <v>26</v>
      </c>
      <c r="K63" s="4">
        <v>41879</v>
      </c>
      <c r="L63" s="1" t="s">
        <v>27</v>
      </c>
      <c r="M63" s="1" t="s">
        <v>47</v>
      </c>
      <c r="N63" s="1" t="s">
        <v>51</v>
      </c>
      <c r="O63" s="3">
        <v>0</v>
      </c>
      <c r="P63" s="3">
        <v>3669</v>
      </c>
      <c r="Q63" s="1" t="s">
        <v>24</v>
      </c>
      <c r="R63" s="3">
        <v>0</v>
      </c>
      <c r="S63" s="1" t="s">
        <v>24</v>
      </c>
      <c r="T63" s="7" t="str">
        <f t="shared" si="3"/>
        <v>AL Studio</v>
      </c>
      <c r="U63" s="8">
        <f t="shared" si="4"/>
        <v>3669</v>
      </c>
      <c r="V63" s="8">
        <f t="shared" si="2"/>
        <v>5980</v>
      </c>
    </row>
    <row r="64" spans="1:22" x14ac:dyDescent="0.2">
      <c r="A64" s="1" t="s">
        <v>18</v>
      </c>
      <c r="B64" s="1" t="s">
        <v>110</v>
      </c>
      <c r="C64" s="1" t="s">
        <v>113</v>
      </c>
      <c r="D64" s="1" t="s">
        <v>21</v>
      </c>
      <c r="E64" s="1" t="s">
        <v>21</v>
      </c>
      <c r="F64" s="1" t="s">
        <v>46</v>
      </c>
      <c r="G64" s="1" t="s">
        <v>26</v>
      </c>
      <c r="H64" s="2">
        <v>355</v>
      </c>
      <c r="I64" s="3">
        <v>5680</v>
      </c>
      <c r="J64" s="1" t="s">
        <v>26</v>
      </c>
      <c r="K64" s="4">
        <v>42929</v>
      </c>
      <c r="L64" s="1" t="s">
        <v>27</v>
      </c>
      <c r="M64" s="1" t="s">
        <v>47</v>
      </c>
      <c r="N64" s="1" t="s">
        <v>51</v>
      </c>
      <c r="O64" s="3">
        <v>0</v>
      </c>
      <c r="P64" s="3">
        <v>5130</v>
      </c>
      <c r="Q64" s="1" t="s">
        <v>30</v>
      </c>
      <c r="R64" s="3">
        <v>0</v>
      </c>
      <c r="S64" s="1" t="s">
        <v>24</v>
      </c>
      <c r="T64" s="7" t="str">
        <f t="shared" si="3"/>
        <v>AL Studio</v>
      </c>
      <c r="U64" s="8">
        <f t="shared" si="4"/>
        <v>5130</v>
      </c>
      <c r="V64" s="8">
        <f t="shared" si="2"/>
        <v>5680</v>
      </c>
    </row>
    <row r="65" spans="1:22" x14ac:dyDescent="0.2">
      <c r="A65" s="1" t="s">
        <v>18</v>
      </c>
      <c r="B65" s="1" t="s">
        <v>110</v>
      </c>
      <c r="C65" s="1" t="s">
        <v>114</v>
      </c>
      <c r="D65" s="1" t="s">
        <v>40</v>
      </c>
      <c r="E65" s="1" t="s">
        <v>21</v>
      </c>
      <c r="F65" s="1" t="s">
        <v>46</v>
      </c>
      <c r="G65" s="1" t="s">
        <v>23</v>
      </c>
      <c r="H65" s="2">
        <v>376</v>
      </c>
      <c r="I65" s="3">
        <v>5980</v>
      </c>
      <c r="J65" s="1" t="s">
        <v>26</v>
      </c>
      <c r="K65" s="4">
        <v>42500</v>
      </c>
      <c r="L65" s="1" t="s">
        <v>27</v>
      </c>
      <c r="M65" s="1" t="s">
        <v>47</v>
      </c>
      <c r="N65" s="1" t="s">
        <v>51</v>
      </c>
      <c r="O65" s="3">
        <v>0</v>
      </c>
      <c r="P65" s="3">
        <v>4180</v>
      </c>
      <c r="Q65" s="1" t="s">
        <v>24</v>
      </c>
      <c r="R65" s="3">
        <v>0</v>
      </c>
      <c r="S65" s="1" t="s">
        <v>24</v>
      </c>
      <c r="T65" s="7" t="str">
        <f t="shared" si="3"/>
        <v>AL Studio</v>
      </c>
      <c r="U65" s="8">
        <f t="shared" si="4"/>
        <v>4180</v>
      </c>
      <c r="V65" s="8">
        <f t="shared" si="2"/>
        <v>5980</v>
      </c>
    </row>
    <row r="66" spans="1:22" x14ac:dyDescent="0.2">
      <c r="A66" s="1" t="s">
        <v>18</v>
      </c>
      <c r="B66" s="1" t="s">
        <v>110</v>
      </c>
      <c r="C66" s="1" t="s">
        <v>115</v>
      </c>
      <c r="D66" s="1" t="s">
        <v>21</v>
      </c>
      <c r="E66" s="1" t="s">
        <v>21</v>
      </c>
      <c r="F66" s="1" t="s">
        <v>46</v>
      </c>
      <c r="G66" s="1" t="s">
        <v>23</v>
      </c>
      <c r="H66" s="2">
        <v>312</v>
      </c>
      <c r="I66" s="3">
        <v>5560</v>
      </c>
      <c r="J66" s="1" t="s">
        <v>26</v>
      </c>
      <c r="K66" s="4">
        <v>43170</v>
      </c>
      <c r="L66" s="1" t="s">
        <v>27</v>
      </c>
      <c r="M66" s="1" t="s">
        <v>47</v>
      </c>
      <c r="N66" s="1" t="s">
        <v>48</v>
      </c>
      <c r="O66" s="3">
        <v>455</v>
      </c>
      <c r="P66" s="3">
        <v>4206</v>
      </c>
      <c r="Q66" s="1" t="s">
        <v>55</v>
      </c>
      <c r="R66" s="3">
        <v>350</v>
      </c>
      <c r="S66" s="1" t="s">
        <v>24</v>
      </c>
      <c r="T66" s="7" t="str">
        <f t="shared" ref="T66:T97" si="5">IF(S66="VLIT","Affordable-","")&amp;_xlfn.CONCAT(F66," ",E66)</f>
        <v>AL Studio</v>
      </c>
      <c r="U66" s="8">
        <f t="shared" ref="U66:U99" si="6">P66+R66</f>
        <v>4556</v>
      </c>
      <c r="V66" s="8">
        <f t="shared" si="2"/>
        <v>5560</v>
      </c>
    </row>
    <row r="67" spans="1:22" x14ac:dyDescent="0.2">
      <c r="A67" s="1" t="s">
        <v>18</v>
      </c>
      <c r="B67" s="1" t="s">
        <v>110</v>
      </c>
      <c r="C67" s="1" t="s">
        <v>116</v>
      </c>
      <c r="D67" s="1" t="s">
        <v>40</v>
      </c>
      <c r="E67" s="1" t="s">
        <v>21</v>
      </c>
      <c r="F67" s="1" t="s">
        <v>46</v>
      </c>
      <c r="G67" s="1" t="s">
        <v>23</v>
      </c>
      <c r="H67" s="2">
        <v>332</v>
      </c>
      <c r="I67" s="3">
        <v>5980</v>
      </c>
      <c r="J67" s="1" t="s">
        <v>26</v>
      </c>
      <c r="K67" s="4">
        <v>43306</v>
      </c>
      <c r="L67" s="1" t="s">
        <v>27</v>
      </c>
      <c r="M67" s="1" t="s">
        <v>47</v>
      </c>
      <c r="N67" s="1" t="s">
        <v>51</v>
      </c>
      <c r="O67" s="3">
        <v>0</v>
      </c>
      <c r="P67" s="3">
        <v>4100</v>
      </c>
      <c r="Q67" s="1" t="s">
        <v>30</v>
      </c>
      <c r="R67" s="3">
        <v>0</v>
      </c>
      <c r="S67" s="1" t="s">
        <v>24</v>
      </c>
      <c r="T67" s="7" t="str">
        <f t="shared" si="5"/>
        <v>AL Studio</v>
      </c>
      <c r="U67" s="8">
        <f t="shared" si="6"/>
        <v>4100</v>
      </c>
      <c r="V67" s="8">
        <f t="shared" ref="V67:V99" si="7">I67</f>
        <v>5980</v>
      </c>
    </row>
    <row r="68" spans="1:22" x14ac:dyDescent="0.2">
      <c r="A68" s="1" t="s">
        <v>18</v>
      </c>
      <c r="B68" s="1" t="s">
        <v>110</v>
      </c>
      <c r="C68" s="1" t="s">
        <v>117</v>
      </c>
      <c r="D68" s="1" t="s">
        <v>45</v>
      </c>
      <c r="E68" s="1" t="s">
        <v>151</v>
      </c>
      <c r="F68" s="1" t="s">
        <v>46</v>
      </c>
      <c r="G68" s="1" t="s">
        <v>23</v>
      </c>
      <c r="H68" s="2">
        <v>452</v>
      </c>
      <c r="I68" s="3">
        <v>6685</v>
      </c>
      <c r="J68" s="1" t="s">
        <v>26</v>
      </c>
      <c r="K68" s="4">
        <v>43373</v>
      </c>
      <c r="L68" s="1" t="s">
        <v>27</v>
      </c>
      <c r="M68" s="1" t="s">
        <v>47</v>
      </c>
      <c r="N68" s="1" t="s">
        <v>51</v>
      </c>
      <c r="O68" s="3">
        <v>0</v>
      </c>
      <c r="P68" s="3">
        <v>4679</v>
      </c>
      <c r="Q68" s="1" t="s">
        <v>30</v>
      </c>
      <c r="R68" s="3">
        <v>0</v>
      </c>
      <c r="S68" s="1" t="s">
        <v>24</v>
      </c>
      <c r="T68" s="7" t="str">
        <f t="shared" si="5"/>
        <v>AL 1 Bed</v>
      </c>
      <c r="U68" s="8">
        <f t="shared" si="6"/>
        <v>4679</v>
      </c>
      <c r="V68" s="8">
        <f t="shared" si="7"/>
        <v>6685</v>
      </c>
    </row>
    <row r="69" spans="1:22" x14ac:dyDescent="0.2">
      <c r="A69" s="1" t="s">
        <v>18</v>
      </c>
      <c r="B69" s="1" t="s">
        <v>110</v>
      </c>
      <c r="C69" s="1" t="s">
        <v>118</v>
      </c>
      <c r="D69" s="1" t="s">
        <v>40</v>
      </c>
      <c r="E69" s="1" t="s">
        <v>21</v>
      </c>
      <c r="F69" s="1" t="s">
        <v>46</v>
      </c>
      <c r="G69" s="1" t="s">
        <v>23</v>
      </c>
      <c r="H69" s="2">
        <v>336</v>
      </c>
      <c r="I69" s="3">
        <v>5980</v>
      </c>
      <c r="J69" s="1" t="s">
        <v>24</v>
      </c>
      <c r="L69" s="1" t="s">
        <v>24</v>
      </c>
      <c r="M69" s="1" t="s">
        <v>24</v>
      </c>
      <c r="N69" s="1" t="s">
        <v>24</v>
      </c>
      <c r="O69" s="3">
        <v>0</v>
      </c>
      <c r="P69" s="3">
        <v>0</v>
      </c>
      <c r="Q69" s="1" t="s">
        <v>24</v>
      </c>
      <c r="R69" s="3">
        <v>0</v>
      </c>
      <c r="S69" s="1" t="s">
        <v>24</v>
      </c>
      <c r="T69" s="7" t="str">
        <f t="shared" si="5"/>
        <v>AL Studio</v>
      </c>
      <c r="U69" s="8">
        <f t="shared" si="6"/>
        <v>0</v>
      </c>
      <c r="V69" s="8">
        <f t="shared" si="7"/>
        <v>5980</v>
      </c>
    </row>
    <row r="70" spans="1:22" x14ac:dyDescent="0.2">
      <c r="A70" s="1" t="s">
        <v>18</v>
      </c>
      <c r="B70" s="1" t="s">
        <v>110</v>
      </c>
      <c r="C70" s="1" t="s">
        <v>119</v>
      </c>
      <c r="D70" s="1" t="s">
        <v>45</v>
      </c>
      <c r="E70" s="1" t="s">
        <v>151</v>
      </c>
      <c r="F70" s="1" t="s">
        <v>46</v>
      </c>
      <c r="G70" s="1" t="s">
        <v>23</v>
      </c>
      <c r="H70" s="2">
        <v>467</v>
      </c>
      <c r="I70" s="3">
        <v>6685</v>
      </c>
      <c r="J70" s="1" t="s">
        <v>24</v>
      </c>
      <c r="L70" s="1" t="s">
        <v>24</v>
      </c>
      <c r="M70" s="1" t="s">
        <v>24</v>
      </c>
      <c r="N70" s="1" t="s">
        <v>24</v>
      </c>
      <c r="O70" s="3">
        <v>0</v>
      </c>
      <c r="P70" s="3">
        <v>0</v>
      </c>
      <c r="Q70" s="1" t="s">
        <v>24</v>
      </c>
      <c r="R70" s="3">
        <v>0</v>
      </c>
      <c r="S70" s="1" t="s">
        <v>24</v>
      </c>
      <c r="T70" s="7" t="str">
        <f t="shared" si="5"/>
        <v>AL 1 Bed</v>
      </c>
      <c r="U70" s="8">
        <f t="shared" si="6"/>
        <v>0</v>
      </c>
      <c r="V70" s="8">
        <f t="shared" si="7"/>
        <v>6685</v>
      </c>
    </row>
    <row r="71" spans="1:22" x14ac:dyDescent="0.2">
      <c r="A71" s="1" t="s">
        <v>18</v>
      </c>
      <c r="B71" s="1" t="s">
        <v>110</v>
      </c>
      <c r="C71" s="1" t="s">
        <v>120</v>
      </c>
      <c r="D71" s="1" t="s">
        <v>45</v>
      </c>
      <c r="E71" s="1" t="s">
        <v>151</v>
      </c>
      <c r="F71" s="1" t="s">
        <v>46</v>
      </c>
      <c r="G71" s="1" t="s">
        <v>23</v>
      </c>
      <c r="H71" s="2">
        <v>442</v>
      </c>
      <c r="I71" s="3">
        <v>6685</v>
      </c>
      <c r="J71" s="1" t="s">
        <v>26</v>
      </c>
      <c r="K71" s="4">
        <v>42384</v>
      </c>
      <c r="L71" s="1" t="s">
        <v>27</v>
      </c>
      <c r="M71" s="1" t="s">
        <v>47</v>
      </c>
      <c r="N71" s="1" t="s">
        <v>48</v>
      </c>
      <c r="O71" s="3">
        <v>455</v>
      </c>
      <c r="P71" s="3">
        <v>5717</v>
      </c>
      <c r="Q71" s="1" t="s">
        <v>24</v>
      </c>
      <c r="R71" s="3">
        <v>0</v>
      </c>
      <c r="S71" s="1" t="s">
        <v>24</v>
      </c>
      <c r="T71" s="7" t="str">
        <f t="shared" si="5"/>
        <v>AL 1 Bed</v>
      </c>
      <c r="U71" s="8">
        <f t="shared" si="6"/>
        <v>5717</v>
      </c>
      <c r="V71" s="8">
        <f t="shared" si="7"/>
        <v>6685</v>
      </c>
    </row>
    <row r="72" spans="1:22" x14ac:dyDescent="0.2">
      <c r="A72" s="1" t="s">
        <v>18</v>
      </c>
      <c r="B72" s="1" t="s">
        <v>110</v>
      </c>
      <c r="C72" s="1" t="s">
        <v>121</v>
      </c>
      <c r="D72" s="1" t="s">
        <v>45</v>
      </c>
      <c r="E72" s="1" t="s">
        <v>151</v>
      </c>
      <c r="F72" s="1" t="s">
        <v>46</v>
      </c>
      <c r="G72" s="1" t="s">
        <v>23</v>
      </c>
      <c r="H72" s="2">
        <v>493</v>
      </c>
      <c r="I72" s="3">
        <v>6685</v>
      </c>
      <c r="J72" s="1" t="s">
        <v>26</v>
      </c>
      <c r="K72" s="4">
        <v>43329</v>
      </c>
      <c r="L72" s="1" t="s">
        <v>27</v>
      </c>
      <c r="M72" s="1" t="s">
        <v>47</v>
      </c>
      <c r="N72" s="1" t="s">
        <v>51</v>
      </c>
      <c r="O72" s="3">
        <v>0</v>
      </c>
      <c r="P72" s="3">
        <v>4600</v>
      </c>
      <c r="Q72" s="1" t="s">
        <v>30</v>
      </c>
      <c r="R72" s="3">
        <v>0</v>
      </c>
      <c r="S72" s="1" t="s">
        <v>24</v>
      </c>
      <c r="T72" s="7" t="str">
        <f t="shared" si="5"/>
        <v>AL 1 Bed</v>
      </c>
      <c r="U72" s="8">
        <f t="shared" si="6"/>
        <v>4600</v>
      </c>
      <c r="V72" s="8">
        <f t="shared" si="7"/>
        <v>6685</v>
      </c>
    </row>
    <row r="73" spans="1:22" x14ac:dyDescent="0.2">
      <c r="A73" s="1" t="s">
        <v>18</v>
      </c>
      <c r="B73" s="1" t="s">
        <v>110</v>
      </c>
      <c r="C73" s="1" t="s">
        <v>122</v>
      </c>
      <c r="D73" s="1" t="s">
        <v>45</v>
      </c>
      <c r="E73" s="1" t="s">
        <v>151</v>
      </c>
      <c r="F73" s="1" t="s">
        <v>46</v>
      </c>
      <c r="G73" s="1" t="s">
        <v>23</v>
      </c>
      <c r="H73" s="2">
        <v>467</v>
      </c>
      <c r="I73" s="3">
        <v>6685</v>
      </c>
      <c r="J73" s="1" t="s">
        <v>26</v>
      </c>
      <c r="K73" s="4">
        <v>43555</v>
      </c>
      <c r="L73" s="1" t="s">
        <v>27</v>
      </c>
      <c r="M73" s="1" t="s">
        <v>47</v>
      </c>
      <c r="N73" s="1" t="s">
        <v>48</v>
      </c>
      <c r="O73" s="3">
        <v>455</v>
      </c>
      <c r="P73" s="3">
        <v>4400</v>
      </c>
      <c r="Q73" s="1" t="s">
        <v>60</v>
      </c>
      <c r="R73" s="3">
        <v>450</v>
      </c>
      <c r="S73" s="1" t="s">
        <v>24</v>
      </c>
      <c r="T73" s="7" t="str">
        <f t="shared" si="5"/>
        <v>AL 1 Bed</v>
      </c>
      <c r="U73" s="8">
        <f t="shared" si="6"/>
        <v>4850</v>
      </c>
      <c r="V73" s="8">
        <f t="shared" si="7"/>
        <v>6685</v>
      </c>
    </row>
    <row r="74" spans="1:22" x14ac:dyDescent="0.2">
      <c r="A74" s="1" t="s">
        <v>18</v>
      </c>
      <c r="B74" s="1" t="s">
        <v>110</v>
      </c>
      <c r="C74" s="1" t="s">
        <v>123</v>
      </c>
      <c r="D74" s="1" t="s">
        <v>21</v>
      </c>
      <c r="E74" s="1" t="s">
        <v>21</v>
      </c>
      <c r="F74" s="1" t="s">
        <v>46</v>
      </c>
      <c r="G74" s="1" t="s">
        <v>26</v>
      </c>
      <c r="H74" s="2">
        <v>329</v>
      </c>
      <c r="I74" s="3">
        <v>5680</v>
      </c>
      <c r="J74" s="1" t="s">
        <v>26</v>
      </c>
      <c r="K74" s="4">
        <v>43491</v>
      </c>
      <c r="L74" s="1" t="s">
        <v>27</v>
      </c>
      <c r="M74" s="1" t="s">
        <v>47</v>
      </c>
      <c r="N74" s="1" t="s">
        <v>59</v>
      </c>
      <c r="O74" s="3">
        <v>910</v>
      </c>
      <c r="P74" s="3">
        <v>3900</v>
      </c>
      <c r="Q74" s="1" t="s">
        <v>55</v>
      </c>
      <c r="R74" s="3">
        <v>350</v>
      </c>
      <c r="S74" s="1" t="s">
        <v>24</v>
      </c>
      <c r="T74" s="7" t="str">
        <f t="shared" si="5"/>
        <v>AL Studio</v>
      </c>
      <c r="U74" s="8">
        <f t="shared" si="6"/>
        <v>4250</v>
      </c>
      <c r="V74" s="8">
        <f t="shared" si="7"/>
        <v>5680</v>
      </c>
    </row>
    <row r="75" spans="1:22" x14ac:dyDescent="0.2">
      <c r="A75" s="1" t="s">
        <v>18</v>
      </c>
      <c r="B75" s="1" t="s">
        <v>110</v>
      </c>
      <c r="C75" s="1" t="s">
        <v>124</v>
      </c>
      <c r="D75" s="1" t="s">
        <v>40</v>
      </c>
      <c r="E75" s="1" t="s">
        <v>21</v>
      </c>
      <c r="F75" s="1" t="s">
        <v>46</v>
      </c>
      <c r="G75" s="1" t="s">
        <v>23</v>
      </c>
      <c r="H75" s="2">
        <v>360</v>
      </c>
      <c r="I75" s="3">
        <v>5980</v>
      </c>
      <c r="J75" s="1" t="s">
        <v>26</v>
      </c>
      <c r="K75" s="4">
        <v>42551</v>
      </c>
      <c r="L75" s="1" t="s">
        <v>27</v>
      </c>
      <c r="M75" s="1" t="s">
        <v>47</v>
      </c>
      <c r="N75" s="1" t="s">
        <v>48</v>
      </c>
      <c r="O75" s="3">
        <v>455</v>
      </c>
      <c r="P75" s="3">
        <v>1363</v>
      </c>
      <c r="Q75" s="1" t="s">
        <v>60</v>
      </c>
      <c r="R75" s="3">
        <v>450</v>
      </c>
      <c r="S75" s="1" t="s">
        <v>56</v>
      </c>
      <c r="T75" s="7" t="str">
        <f t="shared" si="5"/>
        <v>Affordable-AL Studio</v>
      </c>
      <c r="U75" s="8">
        <f t="shared" si="6"/>
        <v>1813</v>
      </c>
      <c r="V75" s="8">
        <f t="shared" si="7"/>
        <v>5980</v>
      </c>
    </row>
    <row r="76" spans="1:22" x14ac:dyDescent="0.2">
      <c r="A76" s="1" t="s">
        <v>18</v>
      </c>
      <c r="B76" s="1" t="s">
        <v>110</v>
      </c>
      <c r="C76" s="1" t="s">
        <v>125</v>
      </c>
      <c r="D76" s="1" t="s">
        <v>21</v>
      </c>
      <c r="E76" s="1" t="s">
        <v>21</v>
      </c>
      <c r="F76" s="1" t="s">
        <v>46</v>
      </c>
      <c r="G76" s="1" t="s">
        <v>23</v>
      </c>
      <c r="H76" s="2">
        <v>321</v>
      </c>
      <c r="I76" s="3">
        <v>5560</v>
      </c>
      <c r="J76" s="1" t="s">
        <v>26</v>
      </c>
      <c r="K76" s="4">
        <v>43684</v>
      </c>
      <c r="L76" s="1" t="s">
        <v>27</v>
      </c>
      <c r="M76" s="1" t="s">
        <v>47</v>
      </c>
      <c r="N76" s="1" t="s">
        <v>51</v>
      </c>
      <c r="O76" s="3">
        <v>0</v>
      </c>
      <c r="P76" s="3">
        <v>4200</v>
      </c>
      <c r="Q76" s="1" t="s">
        <v>55</v>
      </c>
      <c r="R76" s="3">
        <v>350</v>
      </c>
      <c r="S76" s="1" t="s">
        <v>24</v>
      </c>
      <c r="T76" s="7" t="str">
        <f t="shared" si="5"/>
        <v>AL Studio</v>
      </c>
      <c r="U76" s="8">
        <f t="shared" si="6"/>
        <v>4550</v>
      </c>
      <c r="V76" s="8">
        <f t="shared" si="7"/>
        <v>5560</v>
      </c>
    </row>
    <row r="77" spans="1:22" x14ac:dyDescent="0.2">
      <c r="A77" s="1" t="s">
        <v>18</v>
      </c>
      <c r="B77" s="1" t="s">
        <v>110</v>
      </c>
      <c r="C77" s="1" t="s">
        <v>126</v>
      </c>
      <c r="D77" s="1" t="s">
        <v>40</v>
      </c>
      <c r="E77" s="1" t="s">
        <v>21</v>
      </c>
      <c r="F77" s="1" t="s">
        <v>46</v>
      </c>
      <c r="G77" s="1" t="s">
        <v>23</v>
      </c>
      <c r="H77" s="2">
        <v>317</v>
      </c>
      <c r="I77" s="3">
        <v>5980</v>
      </c>
      <c r="J77" s="1" t="s">
        <v>26</v>
      </c>
      <c r="K77" s="4">
        <v>42724</v>
      </c>
      <c r="L77" s="1" t="s">
        <v>27</v>
      </c>
      <c r="M77" s="1" t="s">
        <v>47</v>
      </c>
      <c r="N77" s="1" t="s">
        <v>48</v>
      </c>
      <c r="O77" s="3">
        <v>455</v>
      </c>
      <c r="P77" s="3">
        <v>1469</v>
      </c>
      <c r="Q77" s="1" t="s">
        <v>60</v>
      </c>
      <c r="R77" s="3">
        <v>450</v>
      </c>
      <c r="S77" s="1" t="s">
        <v>56</v>
      </c>
      <c r="T77" s="7" t="str">
        <f t="shared" si="5"/>
        <v>Affordable-AL Studio</v>
      </c>
      <c r="U77" s="8">
        <f t="shared" si="6"/>
        <v>1919</v>
      </c>
      <c r="V77" s="8">
        <f t="shared" si="7"/>
        <v>5980</v>
      </c>
    </row>
    <row r="78" spans="1:22" x14ac:dyDescent="0.2">
      <c r="A78" s="1" t="s">
        <v>18</v>
      </c>
      <c r="B78" s="1" t="s">
        <v>110</v>
      </c>
      <c r="C78" s="1" t="s">
        <v>127</v>
      </c>
      <c r="D78" s="1" t="s">
        <v>21</v>
      </c>
      <c r="E78" s="1" t="s">
        <v>21</v>
      </c>
      <c r="F78" s="1" t="s">
        <v>46</v>
      </c>
      <c r="G78" s="1" t="s">
        <v>87</v>
      </c>
      <c r="H78" s="2">
        <v>300</v>
      </c>
      <c r="I78" s="3">
        <v>5510</v>
      </c>
      <c r="J78" s="1" t="s">
        <v>26</v>
      </c>
      <c r="K78" s="4">
        <v>42394</v>
      </c>
      <c r="L78" s="1" t="s">
        <v>27</v>
      </c>
      <c r="M78" s="1" t="s">
        <v>47</v>
      </c>
      <c r="N78" s="1" t="s">
        <v>59</v>
      </c>
      <c r="O78" s="3">
        <v>910</v>
      </c>
      <c r="P78" s="3">
        <v>4620</v>
      </c>
      <c r="Q78" s="1" t="s">
        <v>55</v>
      </c>
      <c r="R78" s="3">
        <v>350</v>
      </c>
      <c r="S78" s="1" t="s">
        <v>24</v>
      </c>
      <c r="T78" s="7" t="str">
        <f t="shared" si="5"/>
        <v>AL Studio</v>
      </c>
      <c r="U78" s="8">
        <f t="shared" si="6"/>
        <v>4970</v>
      </c>
      <c r="V78" s="8">
        <f t="shared" si="7"/>
        <v>5510</v>
      </c>
    </row>
    <row r="79" spans="1:22" x14ac:dyDescent="0.2">
      <c r="A79" s="1" t="s">
        <v>18</v>
      </c>
      <c r="B79" s="1" t="s">
        <v>110</v>
      </c>
      <c r="C79" s="1" t="s">
        <v>128</v>
      </c>
      <c r="D79" s="1" t="s">
        <v>44</v>
      </c>
      <c r="E79" s="1" t="s">
        <v>151</v>
      </c>
      <c r="F79" s="1" t="s">
        <v>46</v>
      </c>
      <c r="G79" s="1" t="s">
        <v>23</v>
      </c>
      <c r="H79" s="2">
        <v>669</v>
      </c>
      <c r="I79" s="3">
        <v>7205</v>
      </c>
      <c r="J79" s="1" t="s">
        <v>26</v>
      </c>
      <c r="K79" s="4">
        <v>43522</v>
      </c>
      <c r="L79" s="1" t="s">
        <v>27</v>
      </c>
      <c r="M79" s="1" t="s">
        <v>47</v>
      </c>
      <c r="N79" s="1" t="s">
        <v>51</v>
      </c>
      <c r="O79" s="3">
        <v>0</v>
      </c>
      <c r="P79" s="3">
        <v>5100</v>
      </c>
      <c r="Q79" s="1" t="s">
        <v>30</v>
      </c>
      <c r="R79" s="3">
        <v>0</v>
      </c>
      <c r="S79" s="1" t="s">
        <v>24</v>
      </c>
      <c r="T79" s="7" t="str">
        <f t="shared" si="5"/>
        <v>AL 1 Bed</v>
      </c>
      <c r="U79" s="8">
        <f t="shared" si="6"/>
        <v>5100</v>
      </c>
      <c r="V79" s="8">
        <f t="shared" si="7"/>
        <v>7205</v>
      </c>
    </row>
    <row r="80" spans="1:22" x14ac:dyDescent="0.2">
      <c r="A80" s="1" t="s">
        <v>18</v>
      </c>
      <c r="B80" s="1" t="s">
        <v>110</v>
      </c>
      <c r="C80" s="1" t="s">
        <v>129</v>
      </c>
      <c r="D80" s="1" t="s">
        <v>44</v>
      </c>
      <c r="E80" s="1" t="s">
        <v>151</v>
      </c>
      <c r="F80" s="1" t="s">
        <v>46</v>
      </c>
      <c r="G80" s="1" t="s">
        <v>23</v>
      </c>
      <c r="H80" s="2">
        <v>588</v>
      </c>
      <c r="I80" s="3">
        <v>7205</v>
      </c>
      <c r="J80" s="1" t="s">
        <v>26</v>
      </c>
      <c r="K80" s="4">
        <v>43368</v>
      </c>
      <c r="L80" s="1" t="s">
        <v>27</v>
      </c>
      <c r="M80" s="1" t="s">
        <v>47</v>
      </c>
      <c r="N80" s="1" t="s">
        <v>51</v>
      </c>
      <c r="O80" s="3">
        <v>0</v>
      </c>
      <c r="P80" s="3">
        <v>5100</v>
      </c>
      <c r="Q80" s="1" t="s">
        <v>30</v>
      </c>
      <c r="R80" s="3">
        <v>0</v>
      </c>
      <c r="S80" s="1" t="s">
        <v>24</v>
      </c>
      <c r="T80" s="7" t="str">
        <f t="shared" si="5"/>
        <v>AL 1 Bed</v>
      </c>
      <c r="U80" s="8">
        <f t="shared" si="6"/>
        <v>5100</v>
      </c>
      <c r="V80" s="8">
        <f t="shared" si="7"/>
        <v>7205</v>
      </c>
    </row>
    <row r="81" spans="1:22" x14ac:dyDescent="0.2">
      <c r="A81" s="1" t="s">
        <v>18</v>
      </c>
      <c r="B81" s="1" t="s">
        <v>110</v>
      </c>
      <c r="C81" s="1" t="s">
        <v>130</v>
      </c>
      <c r="D81" s="1" t="s">
        <v>44</v>
      </c>
      <c r="E81" s="1" t="s">
        <v>151</v>
      </c>
      <c r="F81" s="1" t="s">
        <v>46</v>
      </c>
      <c r="G81" s="1" t="s">
        <v>23</v>
      </c>
      <c r="H81" s="2">
        <v>588</v>
      </c>
      <c r="I81" s="3">
        <v>7205</v>
      </c>
      <c r="J81" s="1" t="s">
        <v>26</v>
      </c>
      <c r="K81" s="4">
        <v>42551</v>
      </c>
      <c r="L81" s="1" t="s">
        <v>27</v>
      </c>
      <c r="M81" s="1" t="s">
        <v>47</v>
      </c>
      <c r="N81" s="1" t="s">
        <v>51</v>
      </c>
      <c r="O81" s="3">
        <v>0</v>
      </c>
      <c r="P81" s="3">
        <v>1976</v>
      </c>
      <c r="Q81" s="1" t="s">
        <v>55</v>
      </c>
      <c r="R81" s="3">
        <v>350</v>
      </c>
      <c r="S81" s="1" t="s">
        <v>56</v>
      </c>
      <c r="T81" s="7" t="str">
        <f t="shared" si="5"/>
        <v>Affordable-AL 1 Bed</v>
      </c>
      <c r="U81" s="8">
        <f t="shared" si="6"/>
        <v>2326</v>
      </c>
      <c r="V81" s="8">
        <f t="shared" si="7"/>
        <v>7205</v>
      </c>
    </row>
    <row r="82" spans="1:22" x14ac:dyDescent="0.2">
      <c r="A82" s="1" t="s">
        <v>18</v>
      </c>
      <c r="B82" s="1" t="s">
        <v>110</v>
      </c>
      <c r="C82" s="1" t="s">
        <v>131</v>
      </c>
      <c r="D82" s="1" t="s">
        <v>40</v>
      </c>
      <c r="E82" s="1" t="s">
        <v>21</v>
      </c>
      <c r="F82" s="1" t="s">
        <v>46</v>
      </c>
      <c r="G82" s="1" t="s">
        <v>23</v>
      </c>
      <c r="H82" s="2">
        <v>324</v>
      </c>
      <c r="I82" s="3">
        <v>5980</v>
      </c>
      <c r="J82" s="1" t="s">
        <v>26</v>
      </c>
      <c r="O82" s="3">
        <v>0</v>
      </c>
      <c r="P82" s="3">
        <v>0</v>
      </c>
      <c r="Q82" s="1" t="s">
        <v>24</v>
      </c>
      <c r="R82" s="3">
        <v>0</v>
      </c>
      <c r="S82" s="1" t="s">
        <v>24</v>
      </c>
      <c r="T82" s="7" t="str">
        <f t="shared" si="5"/>
        <v>AL Studio</v>
      </c>
      <c r="U82" s="8">
        <f t="shared" si="6"/>
        <v>0</v>
      </c>
      <c r="V82" s="8">
        <f t="shared" si="7"/>
        <v>5980</v>
      </c>
    </row>
    <row r="83" spans="1:22" x14ac:dyDescent="0.2">
      <c r="A83" s="1" t="s">
        <v>18</v>
      </c>
      <c r="B83" s="1" t="s">
        <v>110</v>
      </c>
      <c r="C83" s="1" t="s">
        <v>132</v>
      </c>
      <c r="D83" s="1" t="s">
        <v>44</v>
      </c>
      <c r="E83" s="1" t="s">
        <v>151</v>
      </c>
      <c r="F83" s="1" t="s">
        <v>46</v>
      </c>
      <c r="G83" s="1" t="s">
        <v>23</v>
      </c>
      <c r="H83" s="2">
        <v>588</v>
      </c>
      <c r="I83" s="3">
        <v>7205</v>
      </c>
      <c r="J83" s="1" t="s">
        <v>26</v>
      </c>
      <c r="K83" s="4">
        <v>43489</v>
      </c>
      <c r="L83" s="1" t="s">
        <v>27</v>
      </c>
      <c r="M83" s="1" t="s">
        <v>47</v>
      </c>
      <c r="N83" s="1" t="s">
        <v>51</v>
      </c>
      <c r="O83" s="3">
        <v>0</v>
      </c>
      <c r="P83" s="3">
        <v>5000</v>
      </c>
      <c r="Q83" s="1" t="s">
        <v>55</v>
      </c>
      <c r="R83" s="3">
        <v>350</v>
      </c>
      <c r="S83" s="1" t="s">
        <v>24</v>
      </c>
      <c r="T83" s="7" t="str">
        <f t="shared" si="5"/>
        <v>AL 1 Bed</v>
      </c>
      <c r="U83" s="8">
        <f t="shared" si="6"/>
        <v>5350</v>
      </c>
      <c r="V83" s="8">
        <f t="shared" si="7"/>
        <v>7205</v>
      </c>
    </row>
    <row r="84" spans="1:22" x14ac:dyDescent="0.2">
      <c r="A84" s="1" t="s">
        <v>18</v>
      </c>
      <c r="B84" s="1" t="s">
        <v>110</v>
      </c>
      <c r="C84" s="1" t="s">
        <v>133</v>
      </c>
      <c r="D84" s="1" t="s">
        <v>44</v>
      </c>
      <c r="E84" s="1" t="s">
        <v>151</v>
      </c>
      <c r="F84" s="1" t="s">
        <v>46</v>
      </c>
      <c r="G84" s="1" t="s">
        <v>23</v>
      </c>
      <c r="H84" s="2">
        <v>669</v>
      </c>
      <c r="I84" s="3">
        <v>7205</v>
      </c>
      <c r="J84" s="1" t="s">
        <v>26</v>
      </c>
      <c r="K84" s="4">
        <v>43091</v>
      </c>
      <c r="L84" s="1" t="s">
        <v>27</v>
      </c>
      <c r="M84" s="1" t="s">
        <v>47</v>
      </c>
      <c r="N84" s="1" t="s">
        <v>79</v>
      </c>
      <c r="O84" s="3">
        <v>2275</v>
      </c>
      <c r="P84" s="3">
        <v>6556</v>
      </c>
      <c r="Q84" s="1" t="s">
        <v>60</v>
      </c>
      <c r="R84" s="3">
        <v>450</v>
      </c>
      <c r="S84" s="1" t="s">
        <v>24</v>
      </c>
      <c r="T84" s="7" t="str">
        <f t="shared" si="5"/>
        <v>AL 1 Bed</v>
      </c>
      <c r="U84" s="8">
        <f t="shared" si="6"/>
        <v>7006</v>
      </c>
      <c r="V84" s="8">
        <f t="shared" si="7"/>
        <v>7205</v>
      </c>
    </row>
    <row r="85" spans="1:22" x14ac:dyDescent="0.2">
      <c r="A85" s="1" t="s">
        <v>18</v>
      </c>
      <c r="B85" s="1" t="s">
        <v>110</v>
      </c>
      <c r="C85" s="1" t="s">
        <v>134</v>
      </c>
      <c r="D85" s="1" t="s">
        <v>21</v>
      </c>
      <c r="E85" s="1" t="s">
        <v>21</v>
      </c>
      <c r="F85" s="1" t="s">
        <v>46</v>
      </c>
      <c r="G85" s="1" t="s">
        <v>87</v>
      </c>
      <c r="H85" s="2">
        <v>300</v>
      </c>
      <c r="I85" s="3">
        <v>5510</v>
      </c>
      <c r="J85" s="1" t="s">
        <v>24</v>
      </c>
      <c r="L85" s="1" t="s">
        <v>24</v>
      </c>
      <c r="M85" s="1" t="s">
        <v>24</v>
      </c>
      <c r="N85" s="1" t="s">
        <v>24</v>
      </c>
      <c r="O85" s="3">
        <v>0</v>
      </c>
      <c r="P85" s="3">
        <v>0</v>
      </c>
      <c r="Q85" s="1" t="s">
        <v>24</v>
      </c>
      <c r="R85" s="3">
        <v>0</v>
      </c>
      <c r="S85" s="1" t="s">
        <v>24</v>
      </c>
      <c r="T85" s="7" t="str">
        <f t="shared" si="5"/>
        <v>AL Studio</v>
      </c>
      <c r="U85" s="8">
        <f t="shared" si="6"/>
        <v>0</v>
      </c>
      <c r="V85" s="8">
        <f t="shared" si="7"/>
        <v>5510</v>
      </c>
    </row>
    <row r="86" spans="1:22" x14ac:dyDescent="0.2">
      <c r="A86" s="1" t="s">
        <v>18</v>
      </c>
      <c r="B86" s="1" t="s">
        <v>110</v>
      </c>
      <c r="C86" s="1" t="s">
        <v>135</v>
      </c>
      <c r="D86" s="1" t="s">
        <v>21</v>
      </c>
      <c r="E86" s="1" t="s">
        <v>21</v>
      </c>
      <c r="F86" s="1" t="s">
        <v>46</v>
      </c>
      <c r="G86" s="1" t="s">
        <v>87</v>
      </c>
      <c r="H86" s="2">
        <v>284</v>
      </c>
      <c r="I86" s="3">
        <v>5510</v>
      </c>
      <c r="J86" s="1" t="s">
        <v>26</v>
      </c>
      <c r="K86" s="4">
        <v>43403</v>
      </c>
      <c r="L86" s="1" t="s">
        <v>27</v>
      </c>
      <c r="M86" s="1" t="s">
        <v>47</v>
      </c>
      <c r="N86" s="1" t="s">
        <v>48</v>
      </c>
      <c r="O86" s="3">
        <v>455</v>
      </c>
      <c r="P86" s="3">
        <v>4100</v>
      </c>
      <c r="Q86" s="1" t="s">
        <v>60</v>
      </c>
      <c r="R86" s="3">
        <v>450</v>
      </c>
      <c r="S86" s="1" t="s">
        <v>24</v>
      </c>
      <c r="T86" s="7" t="str">
        <f t="shared" si="5"/>
        <v>AL Studio</v>
      </c>
      <c r="U86" s="8">
        <f t="shared" si="6"/>
        <v>4550</v>
      </c>
      <c r="V86" s="8">
        <f t="shared" si="7"/>
        <v>5510</v>
      </c>
    </row>
    <row r="87" spans="1:22" x14ac:dyDescent="0.2">
      <c r="A87" s="1" t="s">
        <v>18</v>
      </c>
      <c r="B87" s="1" t="s">
        <v>110</v>
      </c>
      <c r="C87" s="1" t="s">
        <v>136</v>
      </c>
      <c r="D87" s="1" t="s">
        <v>40</v>
      </c>
      <c r="E87" s="1" t="s">
        <v>21</v>
      </c>
      <c r="F87" s="1" t="s">
        <v>46</v>
      </c>
      <c r="G87" s="1" t="s">
        <v>23</v>
      </c>
      <c r="H87" s="2">
        <v>332</v>
      </c>
      <c r="I87" s="3">
        <v>5980</v>
      </c>
      <c r="J87" s="1" t="s">
        <v>26</v>
      </c>
      <c r="K87" s="4">
        <v>41718</v>
      </c>
      <c r="L87" s="1" t="s">
        <v>27</v>
      </c>
      <c r="M87" s="1" t="s">
        <v>47</v>
      </c>
      <c r="N87" s="1" t="s">
        <v>59</v>
      </c>
      <c r="O87" s="3">
        <v>910</v>
      </c>
      <c r="P87" s="3">
        <v>1202</v>
      </c>
      <c r="Q87" s="1" t="s">
        <v>55</v>
      </c>
      <c r="R87" s="3">
        <v>350</v>
      </c>
      <c r="S87" s="1" t="s">
        <v>56</v>
      </c>
      <c r="T87" s="7" t="str">
        <f t="shared" si="5"/>
        <v>Affordable-AL Studio</v>
      </c>
      <c r="U87" s="8">
        <f t="shared" si="6"/>
        <v>1552</v>
      </c>
      <c r="V87" s="8">
        <f t="shared" si="7"/>
        <v>5980</v>
      </c>
    </row>
    <row r="88" spans="1:22" x14ac:dyDescent="0.2">
      <c r="A88" s="1" t="s">
        <v>18</v>
      </c>
      <c r="B88" s="1" t="s">
        <v>110</v>
      </c>
      <c r="C88" s="1" t="s">
        <v>137</v>
      </c>
      <c r="D88" s="1" t="s">
        <v>40</v>
      </c>
      <c r="E88" s="1" t="s">
        <v>21</v>
      </c>
      <c r="F88" s="1" t="s">
        <v>46</v>
      </c>
      <c r="G88" s="1" t="s">
        <v>23</v>
      </c>
      <c r="H88" s="2">
        <v>342</v>
      </c>
      <c r="I88" s="3">
        <v>5980</v>
      </c>
      <c r="J88" s="1" t="s">
        <v>26</v>
      </c>
      <c r="K88" s="4">
        <v>43338</v>
      </c>
      <c r="L88" s="1" t="s">
        <v>27</v>
      </c>
      <c r="M88" s="1" t="s">
        <v>47</v>
      </c>
      <c r="N88" s="1" t="s">
        <v>48</v>
      </c>
      <c r="O88" s="3">
        <v>455</v>
      </c>
      <c r="P88" s="3">
        <v>4170</v>
      </c>
      <c r="Q88" s="1" t="s">
        <v>60</v>
      </c>
      <c r="R88" s="3">
        <v>450</v>
      </c>
      <c r="S88" s="1" t="s">
        <v>24</v>
      </c>
      <c r="T88" s="7" t="str">
        <f t="shared" si="5"/>
        <v>AL Studio</v>
      </c>
      <c r="U88" s="8">
        <f t="shared" si="6"/>
        <v>4620</v>
      </c>
      <c r="V88" s="8">
        <f t="shared" si="7"/>
        <v>5980</v>
      </c>
    </row>
    <row r="89" spans="1:22" x14ac:dyDescent="0.2">
      <c r="A89" s="1" t="s">
        <v>18</v>
      </c>
      <c r="B89" s="1" t="s">
        <v>110</v>
      </c>
      <c r="C89" s="1" t="s">
        <v>138</v>
      </c>
      <c r="D89" s="1" t="s">
        <v>21</v>
      </c>
      <c r="E89" s="1" t="s">
        <v>21</v>
      </c>
      <c r="F89" s="1" t="s">
        <v>46</v>
      </c>
      <c r="G89" s="1" t="s">
        <v>23</v>
      </c>
      <c r="H89" s="2">
        <v>322</v>
      </c>
      <c r="I89" s="3">
        <v>5560</v>
      </c>
      <c r="J89" s="1" t="s">
        <v>26</v>
      </c>
      <c r="K89" s="4">
        <v>43706</v>
      </c>
      <c r="L89" s="1" t="s">
        <v>27</v>
      </c>
      <c r="M89" s="1" t="s">
        <v>47</v>
      </c>
      <c r="N89" s="1" t="s">
        <v>51</v>
      </c>
      <c r="O89" s="3">
        <v>0</v>
      </c>
      <c r="P89" s="3">
        <v>4050</v>
      </c>
      <c r="Q89" s="1" t="s">
        <v>55</v>
      </c>
      <c r="R89" s="3">
        <v>350</v>
      </c>
      <c r="S89" s="1" t="s">
        <v>24</v>
      </c>
      <c r="T89" s="7" t="str">
        <f t="shared" si="5"/>
        <v>AL Studio</v>
      </c>
      <c r="U89" s="8">
        <f t="shared" si="6"/>
        <v>4400</v>
      </c>
      <c r="V89" s="8">
        <f t="shared" si="7"/>
        <v>5560</v>
      </c>
    </row>
    <row r="90" spans="1:22" x14ac:dyDescent="0.2">
      <c r="A90" s="1" t="s">
        <v>18</v>
      </c>
      <c r="B90" s="1" t="s">
        <v>110</v>
      </c>
      <c r="C90" s="1" t="s">
        <v>139</v>
      </c>
      <c r="D90" s="1" t="s">
        <v>21</v>
      </c>
      <c r="E90" s="1" t="s">
        <v>21</v>
      </c>
      <c r="F90" s="1" t="s">
        <v>46</v>
      </c>
      <c r="G90" s="1" t="s">
        <v>87</v>
      </c>
      <c r="H90" s="2">
        <v>306</v>
      </c>
      <c r="I90" s="3">
        <v>5510</v>
      </c>
      <c r="J90" s="1" t="s">
        <v>26</v>
      </c>
      <c r="K90" s="4">
        <v>41912</v>
      </c>
      <c r="L90" s="1" t="s">
        <v>27</v>
      </c>
      <c r="M90" s="1" t="s">
        <v>47</v>
      </c>
      <c r="N90" s="1" t="s">
        <v>51</v>
      </c>
      <c r="O90" s="3">
        <v>0</v>
      </c>
      <c r="P90" s="3">
        <v>1202</v>
      </c>
      <c r="Q90" s="1" t="s">
        <v>24</v>
      </c>
      <c r="R90" s="3">
        <v>0</v>
      </c>
      <c r="S90" s="1" t="s">
        <v>56</v>
      </c>
      <c r="T90" s="7" t="str">
        <f t="shared" si="5"/>
        <v>Affordable-AL Studio</v>
      </c>
      <c r="U90" s="8">
        <f t="shared" si="6"/>
        <v>1202</v>
      </c>
      <c r="V90" s="8">
        <f t="shared" si="7"/>
        <v>5510</v>
      </c>
    </row>
    <row r="91" spans="1:22" x14ac:dyDescent="0.2">
      <c r="A91" s="1" t="s">
        <v>18</v>
      </c>
      <c r="B91" s="1" t="s">
        <v>110</v>
      </c>
      <c r="C91" s="1" t="s">
        <v>140</v>
      </c>
      <c r="D91" s="1" t="s">
        <v>21</v>
      </c>
      <c r="E91" s="1" t="s">
        <v>21</v>
      </c>
      <c r="F91" s="1" t="s">
        <v>46</v>
      </c>
      <c r="G91" s="1" t="s">
        <v>23</v>
      </c>
      <c r="H91" s="2">
        <v>322</v>
      </c>
      <c r="I91" s="3">
        <v>5560</v>
      </c>
      <c r="J91" s="1" t="s">
        <v>26</v>
      </c>
      <c r="K91" s="4">
        <v>41498</v>
      </c>
      <c r="L91" s="1" t="s">
        <v>27</v>
      </c>
      <c r="M91" s="1" t="s">
        <v>47</v>
      </c>
      <c r="N91" s="1" t="s">
        <v>51</v>
      </c>
      <c r="O91" s="3">
        <v>0</v>
      </c>
      <c r="P91" s="3">
        <v>3643</v>
      </c>
      <c r="Q91" s="1" t="s">
        <v>55</v>
      </c>
      <c r="R91" s="3">
        <v>350</v>
      </c>
      <c r="S91" s="1" t="s">
        <v>24</v>
      </c>
      <c r="T91" s="7" t="str">
        <f t="shared" si="5"/>
        <v>AL Studio</v>
      </c>
      <c r="U91" s="8">
        <f t="shared" si="6"/>
        <v>3993</v>
      </c>
      <c r="V91" s="8">
        <f t="shared" si="7"/>
        <v>5560</v>
      </c>
    </row>
    <row r="92" spans="1:22" x14ac:dyDescent="0.2">
      <c r="A92" s="1" t="s">
        <v>18</v>
      </c>
      <c r="B92" s="1" t="s">
        <v>110</v>
      </c>
      <c r="C92" s="1" t="s">
        <v>141</v>
      </c>
      <c r="D92" s="1" t="s">
        <v>44</v>
      </c>
      <c r="E92" s="1" t="s">
        <v>151</v>
      </c>
      <c r="F92" s="1" t="s">
        <v>46</v>
      </c>
      <c r="G92" s="1" t="s">
        <v>23</v>
      </c>
      <c r="H92" s="2">
        <v>525</v>
      </c>
      <c r="I92" s="3">
        <v>7205</v>
      </c>
      <c r="J92" s="1" t="s">
        <v>26</v>
      </c>
      <c r="K92" s="4">
        <v>43038</v>
      </c>
      <c r="L92" s="1" t="s">
        <v>27</v>
      </c>
      <c r="M92" s="1" t="s">
        <v>47</v>
      </c>
      <c r="N92" s="1" t="s">
        <v>59</v>
      </c>
      <c r="O92" s="3">
        <v>910</v>
      </c>
      <c r="P92" s="3">
        <v>1029</v>
      </c>
      <c r="Q92" s="1" t="s">
        <v>60</v>
      </c>
      <c r="R92" s="3">
        <v>450</v>
      </c>
      <c r="S92" s="1" t="s">
        <v>56</v>
      </c>
      <c r="T92" s="7" t="str">
        <f t="shared" si="5"/>
        <v>Affordable-AL 1 Bed</v>
      </c>
      <c r="U92" s="8">
        <f t="shared" si="6"/>
        <v>1479</v>
      </c>
      <c r="V92" s="8">
        <f t="shared" si="7"/>
        <v>7205</v>
      </c>
    </row>
    <row r="93" spans="1:22" x14ac:dyDescent="0.2">
      <c r="A93" s="1" t="s">
        <v>18</v>
      </c>
      <c r="B93" s="1" t="s">
        <v>110</v>
      </c>
      <c r="C93" s="1" t="s">
        <v>142</v>
      </c>
      <c r="D93" s="1" t="s">
        <v>21</v>
      </c>
      <c r="E93" s="1" t="s">
        <v>21</v>
      </c>
      <c r="F93" s="1" t="s">
        <v>46</v>
      </c>
      <c r="G93" s="1" t="s">
        <v>23</v>
      </c>
      <c r="H93" s="2">
        <v>322</v>
      </c>
      <c r="I93" s="3">
        <v>5560</v>
      </c>
      <c r="J93" s="1" t="s">
        <v>26</v>
      </c>
      <c r="K93" s="4">
        <v>43602</v>
      </c>
      <c r="L93" s="1" t="s">
        <v>27</v>
      </c>
      <c r="M93" s="1" t="s">
        <v>47</v>
      </c>
      <c r="N93" s="1" t="s">
        <v>59</v>
      </c>
      <c r="O93" s="3">
        <v>910</v>
      </c>
      <c r="P93" s="3">
        <v>4000</v>
      </c>
      <c r="Q93" s="1" t="s">
        <v>30</v>
      </c>
      <c r="R93" s="3">
        <v>0</v>
      </c>
      <c r="S93" s="1" t="s">
        <v>24</v>
      </c>
      <c r="T93" s="7" t="str">
        <f t="shared" si="5"/>
        <v>AL Studio</v>
      </c>
      <c r="U93" s="8">
        <f t="shared" si="6"/>
        <v>4000</v>
      </c>
      <c r="V93" s="8">
        <f t="shared" si="7"/>
        <v>5560</v>
      </c>
    </row>
    <row r="94" spans="1:22" x14ac:dyDescent="0.2">
      <c r="A94" s="1" t="s">
        <v>18</v>
      </c>
      <c r="B94" s="1" t="s">
        <v>110</v>
      </c>
      <c r="C94" s="1" t="s">
        <v>143</v>
      </c>
      <c r="D94" s="1" t="s">
        <v>44</v>
      </c>
      <c r="E94" s="1" t="s">
        <v>151</v>
      </c>
      <c r="F94" s="1" t="s">
        <v>46</v>
      </c>
      <c r="G94" s="1" t="s">
        <v>23</v>
      </c>
      <c r="H94" s="2">
        <v>520</v>
      </c>
      <c r="I94" s="3">
        <v>7205</v>
      </c>
      <c r="J94" s="1" t="s">
        <v>26</v>
      </c>
      <c r="K94" s="4">
        <v>43676</v>
      </c>
      <c r="L94" s="1" t="s">
        <v>27</v>
      </c>
      <c r="M94" s="1" t="s">
        <v>47</v>
      </c>
      <c r="N94" s="1" t="s">
        <v>51</v>
      </c>
      <c r="O94" s="3">
        <v>0</v>
      </c>
      <c r="P94" s="3">
        <v>5200</v>
      </c>
      <c r="Q94" s="1" t="s">
        <v>24</v>
      </c>
      <c r="R94" s="3">
        <v>0</v>
      </c>
      <c r="S94" s="1" t="s">
        <v>24</v>
      </c>
      <c r="T94" s="7" t="str">
        <f t="shared" si="5"/>
        <v>AL 1 Bed</v>
      </c>
      <c r="U94" s="8">
        <f t="shared" si="6"/>
        <v>5200</v>
      </c>
      <c r="V94" s="8">
        <f t="shared" si="7"/>
        <v>7205</v>
      </c>
    </row>
    <row r="95" spans="1:22" x14ac:dyDescent="0.2">
      <c r="A95" s="1" t="s">
        <v>18</v>
      </c>
      <c r="B95" s="1" t="s">
        <v>110</v>
      </c>
      <c r="C95" s="1" t="s">
        <v>144</v>
      </c>
      <c r="D95" s="1" t="s">
        <v>44</v>
      </c>
      <c r="E95" s="1" t="s">
        <v>151</v>
      </c>
      <c r="F95" s="1" t="s">
        <v>46</v>
      </c>
      <c r="G95" s="1" t="s">
        <v>23</v>
      </c>
      <c r="H95" s="2">
        <v>467</v>
      </c>
      <c r="I95" s="3">
        <v>7205</v>
      </c>
      <c r="J95" s="1" t="s">
        <v>26</v>
      </c>
      <c r="K95" s="4">
        <v>43033</v>
      </c>
      <c r="L95" s="1" t="s">
        <v>27</v>
      </c>
      <c r="M95" s="1" t="s">
        <v>47</v>
      </c>
      <c r="N95" s="1" t="s">
        <v>51</v>
      </c>
      <c r="O95" s="3">
        <v>0</v>
      </c>
      <c r="P95" s="3">
        <v>5879</v>
      </c>
      <c r="Q95" s="1" t="s">
        <v>30</v>
      </c>
      <c r="R95" s="3">
        <v>0</v>
      </c>
      <c r="S95" s="1" t="s">
        <v>24</v>
      </c>
      <c r="T95" s="7" t="str">
        <f t="shared" si="5"/>
        <v>AL 1 Bed</v>
      </c>
      <c r="U95" s="8">
        <f t="shared" si="6"/>
        <v>5879</v>
      </c>
      <c r="V95" s="8">
        <f t="shared" si="7"/>
        <v>7205</v>
      </c>
    </row>
    <row r="96" spans="1:22" x14ac:dyDescent="0.2">
      <c r="A96" s="1" t="s">
        <v>18</v>
      </c>
      <c r="B96" s="1" t="s">
        <v>110</v>
      </c>
      <c r="C96" s="1" t="s">
        <v>145</v>
      </c>
      <c r="D96" s="1" t="s">
        <v>44</v>
      </c>
      <c r="E96" s="1" t="s">
        <v>151</v>
      </c>
      <c r="F96" s="1" t="s">
        <v>46</v>
      </c>
      <c r="G96" s="1" t="s">
        <v>23</v>
      </c>
      <c r="H96" s="2">
        <v>533</v>
      </c>
      <c r="I96" s="3">
        <v>7205</v>
      </c>
      <c r="J96" s="1" t="s">
        <v>26</v>
      </c>
      <c r="K96" s="4">
        <v>42094</v>
      </c>
      <c r="L96" s="1" t="s">
        <v>27</v>
      </c>
      <c r="M96" s="1" t="s">
        <v>47</v>
      </c>
      <c r="N96" s="1" t="s">
        <v>59</v>
      </c>
      <c r="O96" s="3">
        <v>910</v>
      </c>
      <c r="P96" s="3">
        <v>1824</v>
      </c>
      <c r="Q96" s="1" t="s">
        <v>60</v>
      </c>
      <c r="R96" s="3">
        <v>450</v>
      </c>
      <c r="S96" s="1" t="s">
        <v>56</v>
      </c>
      <c r="T96" s="7" t="str">
        <f t="shared" si="5"/>
        <v>Affordable-AL 1 Bed</v>
      </c>
      <c r="U96" s="8">
        <f t="shared" si="6"/>
        <v>2274</v>
      </c>
      <c r="V96" s="8">
        <f t="shared" si="7"/>
        <v>7205</v>
      </c>
    </row>
    <row r="97" spans="1:22" x14ac:dyDescent="0.2">
      <c r="A97" s="1" t="s">
        <v>18</v>
      </c>
      <c r="B97" s="1" t="s">
        <v>110</v>
      </c>
      <c r="C97" s="1" t="s">
        <v>146</v>
      </c>
      <c r="D97" s="1" t="s">
        <v>109</v>
      </c>
      <c r="E97" s="1" t="s">
        <v>152</v>
      </c>
      <c r="F97" s="1" t="s">
        <v>46</v>
      </c>
      <c r="G97" s="1" t="s">
        <v>23</v>
      </c>
      <c r="H97" s="2">
        <v>630</v>
      </c>
      <c r="I97" s="3">
        <v>7560</v>
      </c>
      <c r="J97" s="1" t="s">
        <v>26</v>
      </c>
      <c r="K97" s="4">
        <v>40592</v>
      </c>
      <c r="L97" s="1" t="s">
        <v>27</v>
      </c>
      <c r="M97" s="1" t="s">
        <v>47</v>
      </c>
      <c r="N97" s="1" t="s">
        <v>51</v>
      </c>
      <c r="O97" s="3">
        <v>0</v>
      </c>
      <c r="P97" s="3">
        <v>8756</v>
      </c>
      <c r="Q97" s="1" t="s">
        <v>24</v>
      </c>
      <c r="R97" s="3">
        <v>0</v>
      </c>
      <c r="S97" s="1" t="s">
        <v>24</v>
      </c>
      <c r="T97" s="7" t="str">
        <f t="shared" si="5"/>
        <v>AL 2 Bed</v>
      </c>
      <c r="U97" s="8">
        <f t="shared" si="6"/>
        <v>8756</v>
      </c>
      <c r="V97" s="8">
        <f t="shared" si="7"/>
        <v>7560</v>
      </c>
    </row>
    <row r="98" spans="1:22" x14ac:dyDescent="0.2">
      <c r="A98" s="1" t="s">
        <v>18</v>
      </c>
      <c r="B98" s="1" t="s">
        <v>110</v>
      </c>
      <c r="C98" s="1" t="s">
        <v>147</v>
      </c>
      <c r="D98" s="1" t="s">
        <v>109</v>
      </c>
      <c r="E98" s="1" t="s">
        <v>152</v>
      </c>
      <c r="F98" s="1" t="s">
        <v>46</v>
      </c>
      <c r="G98" s="1" t="s">
        <v>23</v>
      </c>
      <c r="H98" s="2">
        <v>800</v>
      </c>
      <c r="I98" s="3">
        <v>7560</v>
      </c>
      <c r="J98" s="1" t="s">
        <v>26</v>
      </c>
      <c r="K98" s="4">
        <v>42517</v>
      </c>
      <c r="L98" s="1" t="s">
        <v>27</v>
      </c>
      <c r="M98" s="1" t="s">
        <v>47</v>
      </c>
      <c r="N98" s="1" t="s">
        <v>48</v>
      </c>
      <c r="O98" s="3">
        <v>455</v>
      </c>
      <c r="P98" s="3">
        <v>5444</v>
      </c>
      <c r="Q98" s="1" t="s">
        <v>60</v>
      </c>
      <c r="R98" s="3">
        <v>450</v>
      </c>
      <c r="S98" s="1" t="s">
        <v>24</v>
      </c>
      <c r="T98" s="7" t="str">
        <f t="shared" ref="T98:T99" si="8">IF(S98="VLIT","Affordable-","")&amp;_xlfn.CONCAT(F98," ",E98)</f>
        <v>AL 2 Bed</v>
      </c>
      <c r="U98" s="8">
        <f t="shared" si="6"/>
        <v>5894</v>
      </c>
      <c r="V98" s="8">
        <f t="shared" si="7"/>
        <v>7560</v>
      </c>
    </row>
    <row r="99" spans="1:22" x14ac:dyDescent="0.2">
      <c r="A99" s="1" t="s">
        <v>18</v>
      </c>
      <c r="B99" s="1" t="s">
        <v>110</v>
      </c>
      <c r="C99" s="1" t="s">
        <v>148</v>
      </c>
      <c r="D99" s="1" t="s">
        <v>109</v>
      </c>
      <c r="E99" s="1" t="s">
        <v>152</v>
      </c>
      <c r="F99" s="1" t="s">
        <v>46</v>
      </c>
      <c r="G99" s="1" t="s">
        <v>23</v>
      </c>
      <c r="H99" s="2">
        <v>758</v>
      </c>
      <c r="I99" s="3">
        <v>7560</v>
      </c>
      <c r="J99" s="1" t="s">
        <v>26</v>
      </c>
      <c r="K99" s="4">
        <v>43064</v>
      </c>
      <c r="L99" s="1" t="s">
        <v>27</v>
      </c>
      <c r="M99" s="1" t="s">
        <v>47</v>
      </c>
      <c r="N99" s="1" t="s">
        <v>48</v>
      </c>
      <c r="O99" s="3">
        <v>455</v>
      </c>
      <c r="P99" s="3">
        <v>1233</v>
      </c>
      <c r="Q99" s="1" t="s">
        <v>55</v>
      </c>
      <c r="R99" s="3">
        <v>350</v>
      </c>
      <c r="S99" s="1" t="s">
        <v>56</v>
      </c>
      <c r="T99" s="7" t="str">
        <f t="shared" si="8"/>
        <v>Affordable-AL 2 Bed</v>
      </c>
      <c r="U99" s="8">
        <f t="shared" si="6"/>
        <v>1583</v>
      </c>
      <c r="V99" s="8">
        <f t="shared" si="7"/>
        <v>7560</v>
      </c>
    </row>
  </sheetData>
  <autoFilter ref="A1:S99" xr:uid="{7B1EC406-A809-4980-8B20-607248CB7DE7}">
    <sortState xmlns:xlrd2="http://schemas.microsoft.com/office/spreadsheetml/2017/richdata2" ref="A2:S99">
      <sortCondition ref="C1:C99"/>
    </sortState>
  </autoFilter>
  <pageMargins left="0.75" right="0.75" top="1" bottom="1" header="0.5" footer="0.5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dc5298ca-0915-4b93-b6a1-2bb8b6d1fca5">RZDMQY2VC67Q-1667979314-38422</_dlc_DocId>
    <_dlc_DocIdUrl xmlns="dc5298ca-0915-4b93-b6a1-2bb8b6d1fca5">
      <Url>https://campusacq.sharepoint.com/sites/dms/senior/_layouts/15/DocIdRedir.aspx?ID=RZDMQY2VC67Q-1667979314-38422</Url>
      <Description>RZDMQY2VC67Q-1667979314-38422</Description>
    </_dlc_DocIdUrl>
    <_ip_UnifiedCompliancePolicyUIAction xmlns="http://schemas.microsoft.com/sharepoint/v3" xsi:nil="true"/>
    <_ip_UnifiedCompliancePolicyProperties xmlns="http://schemas.microsoft.com/sharepoint/v3" xsi:nil="true"/>
    <lcf76f155ced4ddcb4097134ff3c332f xmlns="4b710783-0d8d-43f0-961b-4c62f7220339">
      <Terms xmlns="http://schemas.microsoft.com/office/infopath/2007/PartnerControls"/>
    </lcf76f155ced4ddcb4097134ff3c332f>
    <TaxCatchAll xmlns="dc5298ca-0915-4b93-b6a1-2bb8b6d1fca5" xsi:nil="true"/>
  </documentManagement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F24703C2BB0394EA317290976DF758D" ma:contentTypeVersion="22" ma:contentTypeDescription="Create a new document." ma:contentTypeScope="" ma:versionID="360d047342e5dfbec1f0e445889bb108">
  <xsd:schema xmlns:xsd="http://www.w3.org/2001/XMLSchema" xmlns:xs="http://www.w3.org/2001/XMLSchema" xmlns:p="http://schemas.microsoft.com/office/2006/metadata/properties" xmlns:ns1="http://schemas.microsoft.com/sharepoint/v3" xmlns:ns2="dc5298ca-0915-4b93-b6a1-2bb8b6d1fca5" xmlns:ns3="6dfc5ed2-1e37-41c2-b0f3-3c532573fef4" xmlns:ns4="4b710783-0d8d-43f0-961b-4c62f7220339" targetNamespace="http://schemas.microsoft.com/office/2006/metadata/properties" ma:root="true" ma:fieldsID="854cf8bc5d882e252fc1494131f794f9" ns1:_="" ns2:_="" ns3:_="" ns4:_="">
    <xsd:import namespace="http://schemas.microsoft.com/sharepoint/v3"/>
    <xsd:import namespace="dc5298ca-0915-4b93-b6a1-2bb8b6d1fca5"/>
    <xsd:import namespace="6dfc5ed2-1e37-41c2-b0f3-3c532573fef4"/>
    <xsd:import namespace="4b710783-0d8d-43f0-961b-4c62f7220339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2:SharedWithUsers" minOccurs="0"/>
                <xsd:element ref="ns2:SharedWithDetails" minOccurs="0"/>
                <xsd:element ref="ns3:LastSharedByUser" minOccurs="0"/>
                <xsd:element ref="ns3:LastSharedByTime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OCR" minOccurs="0"/>
                <xsd:element ref="ns4:MediaServiceLocation" minOccurs="0"/>
                <xsd:element ref="ns4:MediaServiceEventHashCode" minOccurs="0"/>
                <xsd:element ref="ns4:MediaServiceGenerationTime" minOccurs="0"/>
                <xsd:element ref="ns4:MediaServiceAutoKeyPoints" minOccurs="0"/>
                <xsd:element ref="ns4:MediaServiceKeyPoints" minOccurs="0"/>
                <xsd:element ref="ns1:_ip_UnifiedCompliancePolicyProperties" minOccurs="0"/>
                <xsd:element ref="ns1:_ip_UnifiedCompliancePolicyUIAction" minOccurs="0"/>
                <xsd:element ref="ns4:MediaLengthInSeconds" minOccurs="0"/>
                <xsd:element ref="ns4:lcf76f155ced4ddcb4097134ff3c332f" minOccurs="0"/>
                <xsd:element ref="ns2:TaxCatchAll" minOccurs="0"/>
                <xsd:element ref="ns4:MediaServiceObjectDetectorVersions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5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6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c5298ca-0915-4b93-b6a1-2bb8b6d1fca5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SharedWithUsers" ma:index="11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TaxCatchAll" ma:index="30" nillable="true" ma:displayName="Taxonomy Catch All Column" ma:hidden="true" ma:list="{779cc231-1705-4b80-9bcb-a45683b3e956}" ma:internalName="TaxCatchAll" ma:showField="CatchAllData" ma:web="dc5298ca-0915-4b93-b6a1-2bb8b6d1fca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fc5ed2-1e37-41c2-b0f3-3c532573fef4" elementFormDefault="qualified">
    <xsd:import namespace="http://schemas.microsoft.com/office/2006/documentManagement/types"/>
    <xsd:import namespace="http://schemas.microsoft.com/office/infopath/2007/PartnerControls"/>
    <xsd:element name="LastSharedByUser" ma:index="13" nillable="true" ma:displayName="Last Shared By User" ma:description="" ma:internalName="LastSharedByUser" ma:readOnly="true">
      <xsd:simpleType>
        <xsd:restriction base="dms:Note">
          <xsd:maxLength value="255"/>
        </xsd:restriction>
      </xsd:simpleType>
    </xsd:element>
    <xsd:element name="LastSharedByTime" ma:index="14" nillable="true" ma:displayName="Last Shared By Time" ma:description="" ma:internalName="LastSharedByTime" ma:readOnly="tru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710783-0d8d-43f0-961b-4c62f722033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5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6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7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8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9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MediaServiceLocation" ma:internalName="MediaServiceLocation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2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2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9" nillable="true" ma:taxonomy="true" ma:internalName="lcf76f155ced4ddcb4097134ff3c332f" ma:taxonomyFieldName="MediaServiceImageTags" ma:displayName="Image Tags" ma:readOnly="false" ma:fieldId="{5cf76f15-5ced-4ddc-b409-7134ff3c332f}" ma:taxonomyMulti="true" ma:sspId="4812341d-afff-47c6-be17-96c9574a737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3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3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5EAC619-7C67-4C17-AD0F-B9B51DBD486D}">
  <ds:schemaRefs>
    <ds:schemaRef ds:uri="http://schemas.microsoft.com/sharepoint/events"/>
  </ds:schemaRefs>
</ds:datastoreItem>
</file>

<file path=customXml/itemProps2.xml><?xml version="1.0" encoding="utf-8"?>
<ds:datastoreItem xmlns:ds="http://schemas.openxmlformats.org/officeDocument/2006/customXml" ds:itemID="{FA7C2516-1643-4C16-934B-6778C12A6F1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C198E94-5C60-439C-900A-6CFB824F0671}">
  <ds:schemaRefs>
    <ds:schemaRef ds:uri="http://schemas.openxmlformats.org/package/2006/metadata/core-properties"/>
    <ds:schemaRef ds:uri="4b710783-0d8d-43f0-961b-4c62f7220339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6dfc5ed2-1e37-41c2-b0f3-3c532573fef4"/>
    <ds:schemaRef ds:uri="http://purl.org/dc/terms/"/>
    <ds:schemaRef ds:uri="dc5298ca-0915-4b93-b6a1-2bb8b6d1fca5"/>
    <ds:schemaRef ds:uri="http://www.w3.org/XML/1998/namespace"/>
    <ds:schemaRef ds:uri="http://purl.org/dc/dcmitype/"/>
  </ds:schemaRefs>
</ds:datastoreItem>
</file>

<file path=customXml/itemProps4.xml><?xml version="1.0" encoding="utf-8"?>
<ds:datastoreItem xmlns:ds="http://schemas.openxmlformats.org/officeDocument/2006/customXml" ds:itemID="{84BF4F17-C93C-430E-BDE0-59404B37C273}"/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Original</vt:lpstr>
      <vt:lpstr>Cleaned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Louis Hu</cp:lastModifiedBy>
  <dcterms:created xsi:type="dcterms:W3CDTF">2019-09-10T13:30:09Z</dcterms:created>
  <dcterms:modified xsi:type="dcterms:W3CDTF">2019-10-01T14:55:33Z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0x010100DF24703C2BB0394EA317290976DF758D</vt:lpwstr>
  </property>
  <property fmtid="{D5CDD505-2E9C-101B-9397-08002B2CF9AE}" pid="3" name="_dlc_DocIdItemGuid">
    <vt:lpwstr>9f9f044b-e5d5-4ada-a989-92c5b83c892a</vt:lpwstr>
  </property>
</Properties>
</file>