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ggmagno\Desktop\OTHERS\BPI DATAWAVE HACKATHON 2025\data\"/>
    </mc:Choice>
  </mc:AlternateContent>
  <xr:revisionPtr revIDLastSave="0" documentId="13_ncr:1_{B363EAEA-1193-4D78-8CD5-42E337936720}" xr6:coauthVersionLast="47" xr6:coauthVersionMax="47" xr10:uidLastSave="{00000000-0000-0000-0000-000000000000}"/>
  <bookViews>
    <workbookView xWindow="-98" yWindow="-98" windowWidth="21795" windowHeight="12975" tabRatio="810" activeTab="1" xr2:uid="{AECC133C-2647-4375-91F8-892F7B92B9A6}"/>
  </bookViews>
  <sheets>
    <sheet name="Tab 9" sheetId="41" r:id="rId1"/>
    <sheet name="Mode of Remittance" sheetId="42" r:id="rId2"/>
    <sheet name="tab1.1" sheetId="1" state="hidden" r:id="rId3"/>
  </sheets>
  <definedNames>
    <definedName name="_xlnm.Print_Area" localSheetId="0">'Tab 9'!$A$1:$H$15</definedName>
    <definedName name="_xlnm.Print_Area" localSheetId="2">#N/A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K7" i="1"/>
  <c r="L7" i="1"/>
  <c r="J7"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L26" i="1"/>
  <c r="J27" i="1"/>
  <c r="K27" i="1"/>
  <c r="L27" i="1"/>
  <c r="K11" i="1"/>
  <c r="L11" i="1"/>
  <c r="J11" i="1"/>
</calcChain>
</file>

<file path=xl/sharedStrings.xml><?xml version="1.0" encoding="utf-8"?>
<sst xmlns="http://schemas.openxmlformats.org/spreadsheetml/2006/main" count="70" uniqueCount="51">
  <si>
    <t>Region</t>
  </si>
  <si>
    <t>Both                             Sexes</t>
  </si>
  <si>
    <t>Male</t>
  </si>
  <si>
    <t>Female</t>
  </si>
  <si>
    <t>Philippines</t>
  </si>
  <si>
    <t>Total</t>
  </si>
  <si>
    <t>Number (In thousands)</t>
  </si>
  <si>
    <t xml:space="preserve">                 working or had worked abroad during the past six months (April to September) of the survey period.</t>
  </si>
  <si>
    <t xml:space="preserve">             The estimates cover overseas Filipinos whose departure occurred within the last five years and who are</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</si>
  <si>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</si>
  <si>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</si>
  <si>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</si>
  <si>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</si>
  <si>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</si>
  <si>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</si>
  <si>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</si>
  <si>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</si>
  <si>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</si>
  <si>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</si>
  <si>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</si>
  <si>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</si>
  <si>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</si>
  <si>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</si>
  <si>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</si>
  <si>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</si>
  <si>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(ARMM)</t>
  </si>
  <si>
    <r>
      <rPr>
        <i/>
        <sz val="8"/>
        <rFont val="Arial"/>
        <family val="2"/>
      </rPr>
      <t xml:space="preserve">Notes:  </t>
    </r>
    <r>
      <rPr>
        <sz val="8"/>
        <rFont val="Arial"/>
        <family val="2"/>
      </rPr>
      <t xml:space="preserve"> Details may not add up to totals due to rounding.</t>
    </r>
  </si>
  <si>
    <r>
      <t>Source:</t>
    </r>
    <r>
      <rPr>
        <sz val="8"/>
        <rFont val="Arial"/>
        <family val="2"/>
      </rPr>
      <t xml:space="preserve">  Philippine Statistics Authority,  </t>
    </r>
    <r>
      <rPr>
        <i/>
        <sz val="8"/>
        <rFont val="Arial"/>
        <family val="2"/>
      </rPr>
      <t>2021 Survey on Overseas Filipinos</t>
    </r>
  </si>
  <si>
    <t>Percentage Distribution</t>
  </si>
  <si>
    <t>Standard Error</t>
  </si>
  <si>
    <t>Coefficient of Variation</t>
  </si>
  <si>
    <t>Caution in utilizing the estimate for the regions with Coefficient of Variation greater than 20% must be observed as this may not be reliable due to low observations</t>
  </si>
  <si>
    <t>TABLE 1.1  Distribution of Overseas Filipino Workers by Sex and Region:  2021</t>
  </si>
  <si>
    <t>Coefficient of Variation (%)</t>
  </si>
  <si>
    <t>Remittance</t>
  </si>
  <si>
    <t>Banks</t>
  </si>
  <si>
    <t>Money Transfer Services</t>
  </si>
  <si>
    <t>Others</t>
  </si>
  <si>
    <t>Door-to-Door</t>
  </si>
  <si>
    <t>Percent Distribution to the Total Remittance (%)</t>
  </si>
  <si>
    <t>Friends and/or Co-workers</t>
  </si>
  <si>
    <t>Mode of Remittance</t>
  </si>
  <si>
    <t>Source:  Philippine Statistics Authority, 2023 Survey on Overseas Filipinos</t>
  </si>
  <si>
    <t>Notes:    1. Details may not add up to totals due to rounding.</t>
  </si>
  <si>
    <t xml:space="preserve"> 3. Caution in utilizing the estimate with Coefficient of Variation greater than 10% as this may not be reliable due to low number of observations.</t>
  </si>
  <si>
    <t>Total cash remittance
 (in million pesos)</t>
  </si>
  <si>
    <t>Average cash remittance per OFW
 (in thousand pesos)</t>
  </si>
  <si>
    <t>TABLE 9. Total and Average Cash Remittance of Overseas Filipino Workers by Mode of Remittance with Measures of Precision: 2023</t>
  </si>
  <si>
    <t>Agency and/or Local Office</t>
  </si>
  <si>
    <t xml:space="preserve"> 2. The estimates covered overseas Filipino workers whose departure occurred within the last five years and who were working or had worked abroad during the past six months (April to September) of the survey period.</t>
  </si>
  <si>
    <t>Total Cash Remittance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</si>
</sst>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0.0"/>
    <numFmt numFmtId="166" formatCode="_(* #,##0.0_);_(* \(#,##0.0\);_(* &quot;-&quot;??_);_(@_)"/>
    <numFmt numFmtId="167" formatCode="_(* #,##0_);_(* \(#,##0\);_(* &quot;-&quot;??_);_(@_)"/>
  </numFmts>
  <fonts count="12" x14ac:knownFonts="1">
    <font>
      <sz val="10"/>
      <name val="Arial"/>
    </font>
    <font>
      <sz val="10"/>
      <name val="Arial"/>
      <family val="2"/>
    </font>
    <font>
      <sz val="10"/>
      <name val="Arial"/>
      <family val="2"/>
    </font>
    <font>
      <b/>
      <sz val="10"/>
      <name val="Arial"/>
      <family val="2"/>
    </font>
    <font>
      <i/>
      <sz val="8"/>
      <name val="Arial"/>
      <family val="2"/>
    </font>
    <font>
      <sz val="8"/>
      <name val="Arial"/>
      <family val="2"/>
    </font>
    <font>
      <sz val="11"/>
      <color indexed="8"/>
      <name val="Calibri"/>
      <family val="2"/>
    </font>
    <font>
      <sz val="10"/>
      <name val="Courier"/>
      <family val="3"/>
    </font>
    <font>
      <b/>
      <sz val="12"/>
      <name val="Arial"/>
      <family val="2"/>
    </font>
    <font>
      <sz val="12"/>
      <name val="Arial"/>
      <family val="2"/>
    </font>
    <font>
      <sz val="11"/>
      <color theme="1"/>
      <name val="Calibri"/>
      <family val="2"/>
      <scheme val="minor"/>
    </font>
    <font>
      <sz val="10"/>
      <name val="Arial"/>
      <family val="2"/>
    </font>
  </fonts>
  <fills count="2">
    <fill>
      <patternFill patternType="none"/>
    </fill>
    <fill>
      <patternFill patternType="gray125"/>
    </fill>
  </fills>
  <borders count="19">
    <border>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7">
    <xf numFmtId="0" fontId="0" fillId="0" borderId="0"/>
    <xf numFmtId="164" fontId="10"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6" fillId="0" borderId="0" applyFont="0" applyFill="0" applyBorder="0" applyAlignment="0" applyProtection="0"/>
    <xf numFmtId="43" fontId="2" fillId="0" borderId="0" applyFont="0" applyFill="0" applyBorder="0" applyAlignment="0" applyProtection="0"/>
    <xf numFmtId="37" fontId="7" fillId="0" borderId="0"/>
    <xf numFmtId="0" fontId="10" fillId="0" borderId="0"/>
    <xf numFmtId="0" fontId="10" fillId="0" borderId="0"/>
    <xf numFmtId="0" fontId="2"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2" fillId="0" borderId="0"/>
    <xf numFmtId="0" fontId="2" fillId="0" borderId="0"/>
    <xf numFmtId="43" fontId="11" fillId="0" borderId="0" applyFont="0" applyFill="0" applyBorder="0" applyAlignment="0" applyProtection="0"/>
  </cellStyleXfs>
  <cellXfs count="81">
    <xf numFmtId="0" fontId="0" fillId="0" borderId="0" xfId="0"/>
    <xf numFmtId="0" fontId="2" fillId="0" borderId="0" xfId="0" applyFont="1" applyAlignment="1">
      <alignment vertical="center"/>
    </xf>
    <xf numFmtId="0" fontId="3" fillId="0" borderId="0" xfId="0" applyFont="1" applyAlignment="1">
      <alignment vertical="center"/>
    </xf>
    <xf numFmtId="165" fontId="2" fillId="0" borderId="0" xfId="0" applyNumberFormat="1" applyFont="1" applyAlignment="1">
      <alignment vertical="center"/>
    </xf>
    <xf numFmtId="0" fontId="5" fillId="0" borderId="0" xfId="0" applyFont="1" applyAlignment="1">
      <alignment vertical="center"/>
    </xf>
    <xf numFmtId="3" fontId="2" fillId="0" borderId="0" xfId="0" applyNumberFormat="1" applyFont="1" applyAlignment="1">
      <alignment vertical="center"/>
    </xf>
    <xf numFmtId="49" fontId="3" fillId="0" borderId="0" xfId="0" applyNumberFormat="1" applyFont="1" applyAlignment="1">
      <alignment horizontal="center" vertical="center"/>
    </xf>
    <xf numFmtId="49" fontId="2" fillId="0" borderId="0" xfId="0" applyNumberFormat="1" applyFont="1" applyAlignment="1">
      <alignment vertical="center"/>
    </xf>
    <xf numFmtId="0" fontId="2" fillId="0" borderId="1" xfId="0" applyFont="1" applyBorder="1" applyAlignment="1">
      <alignment vertical="center"/>
    </xf>
    <xf numFmtId="3" fontId="3" fillId="0" borderId="0" xfId="0" applyNumberFormat="1" applyFont="1" applyAlignment="1">
      <alignment horizontal="center" vertical="center"/>
    </xf>
    <xf numFmtId="0" fontId="5" fillId="0" borderId="0" xfId="0" applyFont="1" applyAlignment="1">
      <alignment horizontal="left" vertical="center" indent="3"/>
    </xf>
    <xf numFmtId="0" fontId="5" fillId="0" borderId="0" xfId="0" applyFont="1" applyAlignment="1">
      <alignment horizontal="left" vertical="center" indent="5"/>
    </xf>
    <xf numFmtId="3" fontId="5" fillId="0" borderId="0" xfId="0" applyNumberFormat="1" applyFont="1" applyAlignment="1">
      <alignment vertical="center"/>
    </xf>
    <xf numFmtId="3" fontId="2" fillId="0" borderId="2" xfId="0" applyNumberFormat="1" applyFont="1" applyBorder="1" applyAlignment="1">
      <alignment horizontal="right" vertical="center" wrapText="1"/>
    </xf>
    <xf numFmtId="49" fontId="2" fillId="0" borderId="2" xfId="0" applyNumberFormat="1" applyFont="1" applyBorder="1" applyAlignment="1">
      <alignment horizontal="right" vertical="center"/>
    </xf>
    <xf numFmtId="0" fontId="4" fillId="0" borderId="0" xfId="0" applyFont="1" applyAlignment="1">
      <alignment vertical="top"/>
    </xf>
    <xf numFmtId="0" fontId="5" fillId="0" borderId="0" xfId="0" applyFont="1" applyAlignment="1">
      <alignment vertical="top"/>
    </xf>
    <xf numFmtId="3" fontId="5" fillId="0" borderId="0" xfId="0" applyNumberFormat="1" applyFont="1" applyAlignment="1">
      <alignment vertical="top"/>
    </xf>
    <xf numFmtId="0" fontId="2" fillId="0" borderId="0" xfId="0" applyFont="1" applyAlignment="1">
      <alignment vertical="top"/>
    </xf>
    <xf numFmtId="3" fontId="2" fillId="0" borderId="1" xfId="0" applyNumberFormat="1"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49" fontId="2" fillId="0" borderId="6" xfId="0" applyNumberFormat="1" applyFont="1" applyBorder="1" applyAlignment="1">
      <alignment horizontal="right" vertical="center"/>
    </xf>
    <xf numFmtId="49" fontId="3" fillId="0" borderId="0" xfId="0" applyNumberFormat="1" applyFont="1" applyAlignment="1">
      <alignment vertical="center"/>
    </xf>
    <xf numFmtId="3" fontId="3" fillId="0" borderId="0" xfId="0" applyNumberFormat="1" applyFont="1" applyAlignment="1">
      <alignment vertical="center"/>
    </xf>
    <xf numFmtId="165" fontId="2" fillId="0" borderId="5" xfId="0" applyNumberFormat="1" applyFont="1" applyBorder="1" applyAlignment="1">
      <alignment vertical="center"/>
    </xf>
    <xf numFmtId="0" fontId="3" fillId="0" borderId="4" xfId="0" applyFont="1" applyBorder="1" applyAlignment="1">
      <alignment vertical="center"/>
    </xf>
    <xf numFmtId="166" fontId="3" fillId="0" borderId="0" xfId="0" applyNumberFormat="1" applyFont="1" applyAlignment="1">
      <alignment vertical="center"/>
    </xf>
    <xf numFmtId="2" fontId="2" fillId="0" borderId="0" xfId="0" applyNumberFormat="1" applyFont="1" applyAlignment="1">
      <alignment vertical="center"/>
    </xf>
    <xf numFmtId="3" fontId="2" fillId="0" borderId="7" xfId="0" applyNumberFormat="1" applyFont="1" applyBorder="1" applyAlignment="1">
      <alignment vertical="center"/>
    </xf>
    <xf numFmtId="0" fontId="9" fillId="0" borderId="0" xfId="25" applyFont="1" applyAlignment="1">
      <alignment vertical="center"/>
    </xf>
    <xf numFmtId="0" fontId="8" fillId="0" borderId="10" xfId="9" applyFont="1" applyBorder="1" applyAlignment="1">
      <alignment horizontal="center" vertical="center" wrapText="1"/>
    </xf>
    <xf numFmtId="167" fontId="8" fillId="0" borderId="12" xfId="2" applyNumberFormat="1" applyFont="1" applyFill="1" applyBorder="1" applyAlignment="1">
      <alignment horizontal="center" vertical="center" wrapText="1"/>
    </xf>
    <xf numFmtId="166" fontId="9" fillId="0" borderId="8" xfId="2" applyNumberFormat="1" applyFont="1" applyFill="1" applyBorder="1" applyAlignment="1">
      <alignment horizontal="center" vertical="center" wrapText="1"/>
    </xf>
    <xf numFmtId="166" fontId="9" fillId="0" borderId="13" xfId="2" applyNumberFormat="1" applyFont="1" applyFill="1" applyBorder="1" applyAlignment="1">
      <alignment horizontal="center" vertical="center" wrapText="1"/>
    </xf>
    <xf numFmtId="0" fontId="9" fillId="0" borderId="0" xfId="9" applyFont="1" applyAlignment="1">
      <alignment vertical="center"/>
    </xf>
    <xf numFmtId="0" fontId="8" fillId="0" borderId="0" xfId="9" applyFont="1" applyAlignment="1">
      <alignment vertical="center"/>
    </xf>
    <xf numFmtId="3" fontId="9" fillId="0" borderId="0" xfId="9" applyNumberFormat="1" applyFont="1" applyAlignment="1">
      <alignment horizontal="right" vertical="center"/>
    </xf>
    <xf numFmtId="0" fontId="9" fillId="0" borderId="0" xfId="9" applyFont="1" applyAlignment="1">
      <alignment vertical="top"/>
    </xf>
    <xf numFmtId="4" fontId="9" fillId="0" borderId="0" xfId="9" applyNumberFormat="1" applyFont="1" applyAlignment="1">
      <alignment horizontal="right" vertical="center"/>
    </xf>
    <xf numFmtId="43" fontId="9" fillId="0" borderId="0" xfId="2" applyFont="1" applyFill="1" applyAlignment="1">
      <alignment horizontal="right" vertical="center"/>
    </xf>
    <xf numFmtId="167" fontId="8" fillId="0" borderId="12" xfId="2" applyNumberFormat="1" applyFont="1" applyFill="1" applyBorder="1" applyAlignment="1">
      <alignment horizontal="center" vertical="center"/>
    </xf>
    <xf numFmtId="167" fontId="9" fillId="0" borderId="8" xfId="2" applyNumberFormat="1" applyFont="1" applyFill="1" applyBorder="1" applyAlignment="1">
      <alignment horizontal="center" vertical="center"/>
    </xf>
    <xf numFmtId="167" fontId="9" fillId="0" borderId="13" xfId="2" applyNumberFormat="1" applyFont="1" applyFill="1" applyBorder="1" applyAlignment="1">
      <alignment horizontal="center" vertical="center"/>
    </xf>
    <xf numFmtId="166" fontId="8" fillId="0" borderId="12" xfId="2" applyNumberFormat="1" applyFont="1" applyFill="1" applyBorder="1" applyAlignment="1">
      <alignment horizontal="center" vertical="center"/>
    </xf>
    <xf numFmtId="166" fontId="9" fillId="0" borderId="8" xfId="2" applyNumberFormat="1" applyFont="1" applyFill="1" applyBorder="1" applyAlignment="1">
      <alignment horizontal="center" vertical="center"/>
    </xf>
    <xf numFmtId="166" fontId="9" fillId="0" borderId="13" xfId="2" applyNumberFormat="1" applyFont="1" applyFill="1" applyBorder="1" applyAlignment="1">
      <alignment horizontal="center" vertical="center"/>
    </xf>
    <xf numFmtId="0" fontId="8" fillId="0" borderId="18" xfId="9" applyFont="1" applyBorder="1" applyAlignment="1">
      <alignment horizontal="center" vertical="center" wrapText="1"/>
    </xf>
    <xf numFmtId="3" fontId="8" fillId="0" borderId="8" xfId="9" applyNumberFormat="1" applyFont="1" applyBorder="1" applyAlignment="1">
      <alignment horizontal="left" vertical="center" wrapText="1" indent="1"/>
    </xf>
    <xf numFmtId="3" fontId="9" fillId="0" borderId="8" xfId="9" applyNumberFormat="1" applyFont="1" applyBorder="1" applyAlignment="1">
      <alignment horizontal="left" vertical="center" wrapText="1" indent="2"/>
    </xf>
    <xf numFmtId="3" fontId="9" fillId="0" borderId="13" xfId="9" applyNumberFormat="1" applyFont="1" applyBorder="1" applyAlignment="1">
      <alignment horizontal="left" vertical="center" wrapText="1" indent="2"/>
    </xf>
    <xf numFmtId="0" fontId="9" fillId="0" borderId="0" xfId="25" applyFont="1" applyAlignment="1">
      <alignment vertical="center" wrapText="1"/>
    </xf>
    <xf numFmtId="0" fontId="1" fillId="0" borderId="17" xfId="25" applyFont="1" applyBorder="1" applyAlignment="1">
      <alignment vertical="center"/>
    </xf>
    <xf numFmtId="43" fontId="0" fillId="0" borderId="0" xfId="0" applyNumberFormat="1"/>
    <xf numFmtId="0" fontId="0" fillId="0" borderId="0" xfId="0" applyAlignment="1">
      <alignment horizontal="center"/>
    </xf>
    <xf numFmtId="167" fontId="9" fillId="0" borderId="0" xfId="2" applyNumberFormat="1" applyFont="1" applyFill="1" applyBorder="1" applyAlignment="1">
      <alignment horizontal="center" vertical="center"/>
    </xf>
    <xf numFmtId="3" fontId="9" fillId="0" borderId="0" xfId="9" applyNumberFormat="1" applyFont="1" applyAlignment="1">
      <alignment horizontal="left" vertical="center" wrapText="1" indent="2"/>
    </xf>
    <xf numFmtId="0" fontId="8" fillId="0" borderId="0" xfId="9" applyFont="1" applyAlignment="1">
      <alignment horizontal="center" vertical="center"/>
    </xf>
    <xf numFmtId="0" fontId="8" fillId="0" borderId="16" xfId="9" applyFont="1" applyBorder="1" applyAlignment="1">
      <alignment horizontal="center" vertical="center"/>
    </xf>
    <xf numFmtId="0" fontId="1" fillId="0" borderId="0" xfId="25" applyFont="1" applyAlignment="1">
      <alignment horizontal="left" vertical="center" wrapText="1" indent="4"/>
    </xf>
    <xf numFmtId="0" fontId="1" fillId="0" borderId="0" xfId="25" applyFont="1" applyAlignment="1">
      <alignment horizontal="left" vertical="center" indent="4"/>
    </xf>
    <xf numFmtId="0" fontId="1" fillId="0" borderId="0" xfId="25" applyFont="1" applyAlignment="1">
      <alignment horizontal="left" vertical="center"/>
    </xf>
    <xf numFmtId="0" fontId="9" fillId="0" borderId="0" xfId="9" applyFont="1" applyAlignment="1">
      <alignment horizontal="left" vertical="center"/>
    </xf>
    <xf numFmtId="0" fontId="8" fillId="0" borderId="10" xfId="9" applyFont="1" applyBorder="1" applyAlignment="1">
      <alignment horizontal="center" vertical="center" wrapText="1"/>
    </xf>
    <xf numFmtId="3" fontId="8" fillId="0" borderId="10" xfId="9" applyNumberFormat="1" applyFont="1" applyBorder="1" applyAlignment="1">
      <alignment horizontal="center" vertical="center"/>
    </xf>
    <xf numFmtId="0" fontId="9" fillId="0" borderId="0" xfId="25" applyFont="1" applyAlignment="1">
      <alignment horizontal="left" vertical="center"/>
    </xf>
    <xf numFmtId="0" fontId="8" fillId="0" borderId="12" xfId="9" applyFont="1" applyBorder="1" applyAlignment="1">
      <alignment horizontal="center" vertical="center"/>
    </xf>
    <xf numFmtId="0" fontId="8" fillId="0" borderId="13" xfId="9" applyFont="1" applyBorder="1" applyAlignment="1">
      <alignment horizontal="center" vertical="center"/>
    </xf>
    <xf numFmtId="3" fontId="3" fillId="0" borderId="15" xfId="0" applyNumberFormat="1" applyFont="1" applyBorder="1" applyAlignment="1">
      <alignment horizontal="center" vertical="center"/>
    </xf>
    <xf numFmtId="3" fontId="3" fillId="0" borderId="2" xfId="0" applyNumberFormat="1" applyFont="1" applyBorder="1" applyAlignment="1">
      <alignment horizontal="center" vertical="center"/>
    </xf>
    <xf numFmtId="3" fontId="3" fillId="0" borderId="6" xfId="0" applyNumberFormat="1" applyFont="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left" vertical="center"/>
    </xf>
    <xf numFmtId="49" fontId="2" fillId="0" borderId="14" xfId="0" applyNumberFormat="1"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cellXfs>
  <cellStyles count="27">
    <cellStyle name="Comma 2 2" xfId="1" xr:uid="{C98E3F49-BC7E-47FD-A174-0233FE006511}"/>
    <cellStyle name="Comma 2 3" xfId="2" xr:uid="{6D0AC58F-4BA9-4A90-B4C6-979066359C70}"/>
    <cellStyle name="Comma 256 2 9" xfId="3" xr:uid="{BA71F27A-EB9D-47F8-B47D-32FEC2D51A7E}"/>
    <cellStyle name="Comma 3" xfId="4" xr:uid="{36FA6680-9509-4049-9171-87C1BE183DB1}"/>
    <cellStyle name="Comma 4" xfId="26" xr:uid="{38E2DD99-CEEC-40BC-91DC-B4787A8E2585}"/>
    <cellStyle name="Comma 7" xfId="5" xr:uid="{C34FF99F-005A-466A-B78B-92D66C303699}"/>
    <cellStyle name="Normal" xfId="0" builtinId="0"/>
    <cellStyle name="Normal 10" xfId="6" xr:uid="{3675CBF3-C3D6-49D6-B948-0C42589A5465}"/>
    <cellStyle name="Normal 10 2 2 2" xfId="7" xr:uid="{9833DE0A-6EED-419C-B260-D35F32F423CE}"/>
    <cellStyle name="Normal 10 2 2 2 2" xfId="8" xr:uid="{16C1EB4A-E369-45DC-847E-80C5316AAD43}"/>
    <cellStyle name="Normal 2" xfId="9" xr:uid="{FF98AFD4-3C26-4ABB-A0BB-36A8D0360436}"/>
    <cellStyle name="Normal 2 2" xfId="10" xr:uid="{983A46EC-515F-4CBC-8A75-D7BFDE414832}"/>
    <cellStyle name="Normal 2 2 2 2" xfId="11" xr:uid="{A085EBB9-300D-461D-A0A4-BF5F961C8EED}"/>
    <cellStyle name="Normal 256" xfId="12" xr:uid="{DE59EF2C-366D-4FC6-A857-AEF15C4371A2}"/>
    <cellStyle name="Normal 256 11" xfId="13" xr:uid="{BADD444C-DCDA-4AEB-B673-FD69A8D19133}"/>
    <cellStyle name="Normal 256 11 5" xfId="14" xr:uid="{490F47A7-BBCF-4C7E-8358-C7845CD85639}"/>
    <cellStyle name="Normal 256 14 2" xfId="15" xr:uid="{3679184F-2A21-4AE2-9CAF-185947E7AB54}"/>
    <cellStyle name="Normal 256 14 2 2" xfId="16" xr:uid="{7FEFB3BE-5D75-44D8-B090-981413AF6843}"/>
    <cellStyle name="Normal 256 14 3" xfId="17" xr:uid="{590A467E-B01C-4D37-9C0D-FA3B859600B7}"/>
    <cellStyle name="Normal 256 14 3 2" xfId="18" xr:uid="{9E43BBD7-D2D1-4AF5-83C7-8478EDF96E44}"/>
    <cellStyle name="Normal 256 14 7" xfId="19" xr:uid="{AE28FD05-58A7-47FD-BC56-16CAEBA06BDB}"/>
    <cellStyle name="Normal 256 4 2" xfId="20" xr:uid="{36156539-6381-4538-9BC0-6338A8C4BC47}"/>
    <cellStyle name="Normal 256 4 2 2" xfId="21" xr:uid="{A4AFE36A-F915-4C7D-84C9-BA543A0997D2}"/>
    <cellStyle name="Normal 257 2" xfId="22" xr:uid="{EF39BE65-76F1-44D0-A81C-D806F3873FF3}"/>
    <cellStyle name="Normal 270" xfId="23" xr:uid="{8CA998CD-A9EA-4BB9-9ECF-F9D4C0CCB986}"/>
    <cellStyle name="Normal 274 2" xfId="24" xr:uid="{C97CBCE5-9954-4CBC-BEE1-4792EE02B178}"/>
    <cellStyle name="Normal 3" xfId="25" xr:uid="{EE57AB8B-7BD0-4DCA-B96F-70CF4D1508B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7481-9442-42EF-B69B-80A650A6A2A2}">
  <sheetPr>
    <tabColor rgb="FFFFC000"/>
    <pageSetUpPr fitToPage="1"/>
  </sheetPr>
  <dimension ref="A1:R24"/>
  <sheetViews>
    <sheetView zoomScale="85" zoomScaleNormal="85" zoomScaleSheetLayoutView="85" workbookViewId="0">
      <selection activeCell="B6" sqref="B6:B11"/>
    </sheetView>
  </sheetViews>
  <sheetFormatPr defaultColWidth="11.42578125" defaultRowHeight="15" x14ac:dyDescent="0.2"/>
  <cols>
    <col min="1" max="1" width="40.140625" style="36" customWidth="1"/>
    <col min="2" max="7" width="22.7109375" style="38" customWidth="1"/>
    <col min="8" max="8" width="22.7109375" style="36" customWidth="1"/>
    <col min="9" max="10" width="10.28515625" style="36" customWidth="1"/>
    <col min="11" max="16384" width="11.42578125" style="36"/>
  </cols>
  <sheetData>
    <row r="1" spans="1:18" ht="15" customHeight="1" x14ac:dyDescent="0.2">
      <c r="A1" s="58" t="s">
        <v>47</v>
      </c>
      <c r="B1" s="58"/>
      <c r="C1" s="58"/>
      <c r="D1" s="58"/>
      <c r="E1" s="58"/>
      <c r="F1" s="58"/>
      <c r="G1" s="58"/>
      <c r="H1" s="58"/>
    </row>
    <row r="2" spans="1:18" ht="15" customHeight="1" x14ac:dyDescent="0.2">
      <c r="A2" s="59"/>
      <c r="B2" s="59"/>
      <c r="C2" s="59"/>
      <c r="D2" s="59"/>
      <c r="E2" s="59"/>
      <c r="F2" s="59"/>
      <c r="G2" s="59"/>
      <c r="H2" s="59"/>
    </row>
    <row r="3" spans="1:18" ht="30.75" customHeight="1" x14ac:dyDescent="0.2">
      <c r="A3" s="67" t="s">
        <v>41</v>
      </c>
      <c r="B3" s="65" t="s">
        <v>34</v>
      </c>
      <c r="C3" s="65"/>
      <c r="D3" s="65" t="s">
        <v>29</v>
      </c>
      <c r="E3" s="65"/>
      <c r="F3" s="65" t="s">
        <v>33</v>
      </c>
      <c r="G3" s="65"/>
      <c r="H3" s="64" t="s">
        <v>39</v>
      </c>
    </row>
    <row r="4" spans="1:18" ht="66.599999999999994" customHeight="1" x14ac:dyDescent="0.2">
      <c r="A4" s="68"/>
      <c r="B4" s="32" t="s">
        <v>45</v>
      </c>
      <c r="C4" s="32" t="s">
        <v>46</v>
      </c>
      <c r="D4" s="32" t="s">
        <v>45</v>
      </c>
      <c r="E4" s="32" t="s">
        <v>46</v>
      </c>
      <c r="F4" s="32" t="s">
        <v>45</v>
      </c>
      <c r="G4" s="48" t="s">
        <v>46</v>
      </c>
      <c r="H4" s="64"/>
    </row>
    <row r="5" spans="1:18" s="37" customFormat="1" ht="14.25" customHeight="1" x14ac:dyDescent="0.2">
      <c r="A5" s="49" t="s">
        <v>5</v>
      </c>
      <c r="B5" s="42">
        <v>187111.67797260045</v>
      </c>
      <c r="C5" s="42">
        <v>99.048122655296979</v>
      </c>
      <c r="D5" s="45">
        <v>8448.4491637930278</v>
      </c>
      <c r="E5" s="45">
        <v>3.4177726798520394</v>
      </c>
      <c r="F5" s="45">
        <v>4.5151907434821732</v>
      </c>
      <c r="G5" s="45">
        <v>3.4506183340257999</v>
      </c>
      <c r="H5" s="33"/>
    </row>
    <row r="6" spans="1:18" ht="14.25" customHeight="1" x14ac:dyDescent="0.2">
      <c r="A6" s="50" t="s">
        <v>35</v>
      </c>
      <c r="B6" s="43">
        <v>116472.217900018</v>
      </c>
      <c r="C6" s="43">
        <v>133.76843256919895</v>
      </c>
      <c r="D6" s="46">
        <v>8603.5828249278165</v>
      </c>
      <c r="E6" s="46">
        <v>6.5610606323037972</v>
      </c>
      <c r="F6" s="46">
        <v>7.3868111898695856</v>
      </c>
      <c r="G6" s="46">
        <v>4.9047899465441773</v>
      </c>
      <c r="H6" s="34">
        <v>62.247433811733288</v>
      </c>
    </row>
    <row r="7" spans="1:18" x14ac:dyDescent="0.2">
      <c r="A7" s="50" t="s">
        <v>48</v>
      </c>
      <c r="B7" s="43">
        <v>1645.1847319000001</v>
      </c>
      <c r="C7" s="43">
        <v>136.11887367751785</v>
      </c>
      <c r="D7" s="46">
        <v>504.75681302833198</v>
      </c>
      <c r="E7" s="46">
        <v>13.30528026056778</v>
      </c>
      <c r="F7" s="46">
        <v>30.680859312704396</v>
      </c>
      <c r="G7" s="46">
        <v>9.7747504817661106</v>
      </c>
      <c r="H7" s="34">
        <v>0.87925283431048662</v>
      </c>
    </row>
    <row r="8" spans="1:18" x14ac:dyDescent="0.2">
      <c r="A8" s="50" t="s">
        <v>40</v>
      </c>
      <c r="B8" s="43">
        <v>64.9256429</v>
      </c>
      <c r="C8" s="43">
        <v>22.602986314928113</v>
      </c>
      <c r="D8" s="46">
        <v>45.877801044870445</v>
      </c>
      <c r="E8" s="46">
        <v>10.344080210041172</v>
      </c>
      <c r="F8" s="46">
        <v>70.662066628331289</v>
      </c>
      <c r="G8" s="46">
        <v>45.764219231551003</v>
      </c>
      <c r="H8" s="34">
        <v>3.4698872675123643E-2</v>
      </c>
    </row>
    <row r="9" spans="1:18" x14ac:dyDescent="0.2">
      <c r="A9" s="50" t="s">
        <v>38</v>
      </c>
      <c r="B9" s="43">
        <v>24.232095000000001</v>
      </c>
      <c r="C9" s="43">
        <v>15.067582805935805</v>
      </c>
      <c r="D9" s="46">
        <v>14.874708328428392</v>
      </c>
      <c r="E9" s="46">
        <v>4.6582095848394207</v>
      </c>
      <c r="F9" s="46">
        <v>61.384326565360489</v>
      </c>
      <c r="G9" s="46">
        <v>30.915440418249041</v>
      </c>
      <c r="H9" s="34">
        <v>1.2950605361760695E-2</v>
      </c>
    </row>
    <row r="10" spans="1:18" x14ac:dyDescent="0.2">
      <c r="A10" s="50" t="s">
        <v>36</v>
      </c>
      <c r="B10" s="43">
        <v>68297.788396682474</v>
      </c>
      <c r="C10" s="43">
        <v>69.14436499387854</v>
      </c>
      <c r="D10" s="46">
        <v>3372.2559628151844</v>
      </c>
      <c r="E10" s="46">
        <v>1.8508506829661717</v>
      </c>
      <c r="F10" s="46">
        <v>4.9375771045889234</v>
      </c>
      <c r="G10" s="46">
        <v>2.676791786474618</v>
      </c>
      <c r="H10" s="34">
        <v>36.501082741978088</v>
      </c>
    </row>
    <row r="11" spans="1:18" x14ac:dyDescent="0.2">
      <c r="A11" s="51" t="s">
        <v>37</v>
      </c>
      <c r="B11" s="44">
        <v>607.32920609999985</v>
      </c>
      <c r="C11" s="44">
        <v>43.149746947394569</v>
      </c>
      <c r="D11" s="47">
        <v>173.94555645100428</v>
      </c>
      <c r="E11" s="47">
        <v>7.2780522811571453</v>
      </c>
      <c r="F11" s="47">
        <v>28.641065620408064</v>
      </c>
      <c r="G11" s="47">
        <v>16.866963994088042</v>
      </c>
      <c r="H11" s="35">
        <v>0.32458113394126775</v>
      </c>
    </row>
    <row r="12" spans="1:18" x14ac:dyDescent="0.2">
      <c r="A12" s="53" t="s">
        <v>43</v>
      </c>
      <c r="B12" s="53"/>
      <c r="C12" s="53"/>
      <c r="D12" s="53"/>
      <c r="E12" s="53"/>
      <c r="F12" s="53"/>
      <c r="G12" s="53"/>
      <c r="H12" s="53"/>
      <c r="I12" s="31"/>
      <c r="J12" s="31"/>
      <c r="K12" s="31"/>
      <c r="L12" s="31"/>
      <c r="M12" s="31"/>
      <c r="N12" s="31"/>
      <c r="O12" s="31"/>
      <c r="P12" s="31"/>
      <c r="Q12" s="31"/>
      <c r="R12" s="31"/>
    </row>
    <row r="13" spans="1:18" ht="15" customHeight="1" x14ac:dyDescent="0.2">
      <c r="A13" s="60" t="s">
        <v>49</v>
      </c>
      <c r="B13" s="60"/>
      <c r="C13" s="60"/>
      <c r="D13" s="60"/>
      <c r="E13" s="60"/>
      <c r="F13" s="60"/>
      <c r="G13" s="60"/>
      <c r="H13" s="60"/>
      <c r="I13" s="52"/>
      <c r="J13" s="52"/>
      <c r="K13" s="52"/>
      <c r="L13" s="52"/>
      <c r="M13" s="52"/>
      <c r="N13" s="52"/>
      <c r="O13" s="52"/>
      <c r="P13" s="52"/>
      <c r="Q13" s="52"/>
      <c r="R13" s="52"/>
    </row>
    <row r="14" spans="1:18" x14ac:dyDescent="0.2">
      <c r="A14" s="61" t="s">
        <v>44</v>
      </c>
      <c r="B14" s="61"/>
      <c r="C14" s="61"/>
      <c r="D14" s="61"/>
      <c r="E14" s="61"/>
      <c r="F14" s="61"/>
      <c r="G14" s="61"/>
      <c r="H14" s="61"/>
      <c r="I14" s="31"/>
      <c r="J14" s="31"/>
      <c r="K14" s="31"/>
      <c r="L14" s="31"/>
      <c r="M14" s="31"/>
      <c r="N14" s="31"/>
      <c r="O14" s="31"/>
      <c r="P14" s="31"/>
      <c r="Q14" s="31"/>
      <c r="R14" s="31"/>
    </row>
    <row r="15" spans="1:18" x14ac:dyDescent="0.2">
      <c r="A15" s="62" t="s">
        <v>42</v>
      </c>
      <c r="B15" s="62"/>
      <c r="C15" s="62"/>
      <c r="D15" s="62"/>
      <c r="E15" s="62"/>
      <c r="F15" s="62"/>
      <c r="G15" s="62"/>
      <c r="H15" s="62"/>
      <c r="I15" s="31"/>
      <c r="J15" s="31"/>
      <c r="K15" s="31"/>
      <c r="L15" s="31"/>
      <c r="M15" s="31"/>
      <c r="N15" s="31"/>
      <c r="O15" s="31"/>
      <c r="P15" s="31"/>
      <c r="Q15" s="31"/>
      <c r="R15" s="31"/>
    </row>
    <row r="16" spans="1:18" x14ac:dyDescent="0.2">
      <c r="A16" s="66"/>
      <c r="B16" s="66"/>
      <c r="C16" s="66"/>
      <c r="D16" s="66"/>
      <c r="E16" s="66"/>
      <c r="F16" s="66"/>
      <c r="G16" s="66"/>
      <c r="H16" s="66"/>
      <c r="I16" s="39"/>
      <c r="J16" s="39"/>
    </row>
    <row r="17" spans="1:6" x14ac:dyDescent="0.2">
      <c r="A17" s="63"/>
      <c r="B17" s="63"/>
      <c r="C17" s="63"/>
      <c r="D17" s="63"/>
      <c r="E17" s="63"/>
      <c r="F17" s="63"/>
    </row>
    <row r="18" spans="1:6" x14ac:dyDescent="0.2">
      <c r="B18" s="41"/>
    </row>
    <row r="19" spans="1:6" x14ac:dyDescent="0.2">
      <c r="B19" s="41"/>
      <c r="C19" s="40"/>
    </row>
    <row r="20" spans="1:6" x14ac:dyDescent="0.2">
      <c r="B20" s="41"/>
    </row>
    <row r="21" spans="1:6" x14ac:dyDescent="0.2">
      <c r="B21" s="41"/>
    </row>
    <row r="22" spans="1:6" x14ac:dyDescent="0.2">
      <c r="B22" s="41"/>
    </row>
    <row r="23" spans="1:6" x14ac:dyDescent="0.2">
      <c r="B23" s="41"/>
    </row>
    <row r="24" spans="1:6" x14ac:dyDescent="0.2">
      <c r="B24" s="41"/>
    </row>
  </sheetData>
  <mergeCells count="11">
    <mergeCell ref="A1:H2"/>
    <mergeCell ref="A13:H13"/>
    <mergeCell ref="A14:H14"/>
    <mergeCell ref="A15:H15"/>
    <mergeCell ref="A17:F17"/>
    <mergeCell ref="H3:H4"/>
    <mergeCell ref="B3:C3"/>
    <mergeCell ref="D3:E3"/>
    <mergeCell ref="F3:G3"/>
    <mergeCell ref="A16:H16"/>
    <mergeCell ref="A3:A4"/>
  </mergeCells>
  <printOptions horizontalCentered="1"/>
  <pageMargins left="0.25" right="0.25" top="0.75" bottom="0.75" header="0.5" footer="0.5"/>
  <pageSetup paperSize="9"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8AFB1-440F-4B98-AFDE-1C5B768C4881}">
  <dimension ref="A1:C7"/>
  <sheetViews>
    <sheetView tabSelected="1" workbookViewId="0">
      <selection activeCell="B1" sqref="B1"/>
    </sheetView>
  </sheetViews>
  <sheetFormatPr defaultRowHeight="12.75" x14ac:dyDescent="0.2"/>
  <cols>
    <col min="1" max="1" width="25.42578125" bestFit="1" customWidth="1"/>
    <col min="2" max="2" width="35" bestFit="1" customWidth="1"/>
    <col min="3" max="3" width="11" bestFit="1" customWidth="1"/>
  </cols>
  <sheetData>
    <row r="1" spans="1:3" x14ac:dyDescent="0.2">
      <c r="A1" s="55" t="s">
        <v>41</v>
      </c>
      <c r="B1" s="55" t="s">
        <v>50</v>
      </c>
    </row>
    <row r="2" spans="1:3" ht="15" x14ac:dyDescent="0.2">
      <c r="A2" s="57" t="s">
        <v>35</v>
      </c>
      <c r="B2" s="54">
        <v>116472217900.01801</v>
      </c>
      <c r="C2" s="56"/>
    </row>
    <row r="3" spans="1:3" ht="30" x14ac:dyDescent="0.2">
      <c r="A3" s="57" t="s">
        <v>48</v>
      </c>
      <c r="B3" s="54">
        <v>1645184731.9000001</v>
      </c>
      <c r="C3" s="56"/>
    </row>
    <row r="4" spans="1:3" ht="30" x14ac:dyDescent="0.2">
      <c r="A4" s="57" t="s">
        <v>40</v>
      </c>
      <c r="B4" s="54">
        <v>64925642.899999999</v>
      </c>
      <c r="C4" s="56"/>
    </row>
    <row r="5" spans="1:3" ht="15" x14ac:dyDescent="0.2">
      <c r="A5" s="57" t="s">
        <v>38</v>
      </c>
      <c r="B5" s="54">
        <v>24232095</v>
      </c>
      <c r="C5" s="56"/>
    </row>
    <row r="6" spans="1:3" ht="30" x14ac:dyDescent="0.2">
      <c r="A6" s="57" t="s">
        <v>36</v>
      </c>
      <c r="B6" s="54">
        <v>68297788396.682472</v>
      </c>
      <c r="C6" s="56"/>
    </row>
    <row r="7" spans="1:3" ht="15" x14ac:dyDescent="0.2">
      <c r="A7" s="57" t="s">
        <v>37</v>
      </c>
      <c r="B7" s="54">
        <v>607329206.0999999</v>
      </c>
      <c r="C7" s="5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264B-016A-4F1A-A367-39F5117C5C09}">
  <sheetPr>
    <tabColor rgb="FF00B050"/>
  </sheetPr>
  <dimension ref="A1:O34"/>
  <sheetViews>
    <sheetView showGridLines="0" zoomScaleNormal="100" zoomScaleSheetLayoutView="115" workbookViewId="0">
      <selection activeCell="D7" sqref="D7:F7"/>
    </sheetView>
  </sheetViews>
  <sheetFormatPr defaultColWidth="11.42578125" defaultRowHeight="12.75" x14ac:dyDescent="0.2"/>
  <cols>
    <col min="1" max="1" width="1.7109375" style="1" customWidth="1"/>
    <col min="2" max="2" width="2.28515625" style="1" customWidth="1"/>
    <col min="3" max="3" width="42.7109375" style="1" customWidth="1"/>
    <col min="4" max="6" width="14.42578125" style="5" customWidth="1"/>
    <col min="7" max="9" width="9.85546875" style="1" customWidth="1"/>
    <col min="10" max="16384" width="11.42578125" style="1"/>
  </cols>
  <sheetData>
    <row r="1" spans="1:15" ht="14.1" customHeight="1" x14ac:dyDescent="0.2">
      <c r="A1" s="72" t="s">
        <v>32</v>
      </c>
      <c r="B1" s="72"/>
      <c r="C1" s="73"/>
      <c r="D1" s="73"/>
      <c r="E1" s="73"/>
      <c r="F1" s="73"/>
    </row>
    <row r="2" spans="1:15" ht="9.9499999999999993" customHeight="1" x14ac:dyDescent="0.2">
      <c r="C2" s="6"/>
      <c r="D2" s="9"/>
      <c r="E2" s="9"/>
      <c r="F2" s="9"/>
    </row>
    <row r="3" spans="1:15" ht="9.9499999999999993" customHeight="1" thickBot="1" x14ac:dyDescent="0.25">
      <c r="C3" s="6"/>
      <c r="D3" s="9"/>
      <c r="E3" s="9"/>
      <c r="F3" s="9"/>
    </row>
    <row r="4" spans="1:15" ht="18.75" customHeight="1" thickBot="1" x14ac:dyDescent="0.25">
      <c r="A4" s="75" t="s">
        <v>0</v>
      </c>
      <c r="B4" s="76"/>
      <c r="C4" s="77"/>
      <c r="D4" s="70" t="s">
        <v>28</v>
      </c>
      <c r="E4" s="70"/>
      <c r="F4" s="70"/>
      <c r="G4" s="69" t="s">
        <v>29</v>
      </c>
      <c r="H4" s="70"/>
      <c r="I4" s="71"/>
      <c r="J4" s="69" t="s">
        <v>30</v>
      </c>
      <c r="K4" s="70"/>
      <c r="L4" s="71"/>
    </row>
    <row r="5" spans="1:15" ht="33.75" customHeight="1" thickBot="1" x14ac:dyDescent="0.25">
      <c r="A5" s="78"/>
      <c r="B5" s="79"/>
      <c r="C5" s="80"/>
      <c r="D5" s="13" t="s">
        <v>1</v>
      </c>
      <c r="E5" s="14" t="s">
        <v>2</v>
      </c>
      <c r="F5" s="14" t="s">
        <v>3</v>
      </c>
      <c r="G5" s="13" t="s">
        <v>1</v>
      </c>
      <c r="H5" s="14" t="s">
        <v>2</v>
      </c>
      <c r="I5" s="14" t="s">
        <v>3</v>
      </c>
      <c r="J5" s="13" t="s">
        <v>1</v>
      </c>
      <c r="K5" s="14" t="s">
        <v>2</v>
      </c>
      <c r="L5" s="23" t="s">
        <v>3</v>
      </c>
    </row>
    <row r="6" spans="1:15" ht="9.9499999999999993" customHeight="1" x14ac:dyDescent="0.2">
      <c r="A6" s="21"/>
      <c r="C6" s="7"/>
      <c r="L6" s="22"/>
    </row>
    <row r="7" spans="1:15" x14ac:dyDescent="0.2">
      <c r="A7" s="21"/>
      <c r="B7" s="24" t="s">
        <v>4</v>
      </c>
      <c r="D7" s="25">
        <v>1825.0260000000001</v>
      </c>
      <c r="E7" s="25">
        <v>726.36300000000006</v>
      </c>
      <c r="F7" s="25">
        <v>1098.663</v>
      </c>
      <c r="G7" s="3">
        <v>47.16</v>
      </c>
      <c r="H7" s="3">
        <v>33.14</v>
      </c>
      <c r="I7" s="3">
        <v>34.24</v>
      </c>
      <c r="J7" s="3">
        <f>G7/D7*100</f>
        <v>2.5840727748536181</v>
      </c>
      <c r="K7" s="3">
        <f>H7/E7*100</f>
        <v>4.5624570634792789</v>
      </c>
      <c r="L7" s="26">
        <f>I7/F7*100</f>
        <v>3.1165152553603788</v>
      </c>
    </row>
    <row r="8" spans="1:15" s="2" customFormat="1" x14ac:dyDescent="0.2">
      <c r="A8" s="27"/>
      <c r="B8" s="1" t="s">
        <v>6</v>
      </c>
      <c r="H8" s="1"/>
      <c r="I8" s="1"/>
      <c r="J8" s="3"/>
      <c r="K8" s="1"/>
      <c r="L8" s="26"/>
      <c r="M8" s="1"/>
      <c r="N8" s="3"/>
      <c r="O8" s="1"/>
    </row>
    <row r="9" spans="1:15" s="2" customFormat="1" ht="8.25" customHeight="1" x14ac:dyDescent="0.2">
      <c r="A9" s="27"/>
      <c r="D9" s="28"/>
      <c r="E9" s="28"/>
      <c r="F9" s="28"/>
      <c r="H9" s="1"/>
      <c r="I9" s="1"/>
      <c r="J9" s="3"/>
      <c r="K9" s="1"/>
      <c r="L9" s="26"/>
      <c r="M9" s="1"/>
      <c r="N9" s="3"/>
      <c r="O9" s="1"/>
    </row>
    <row r="10" spans="1:15" x14ac:dyDescent="0.2">
      <c r="A10" s="21"/>
      <c r="B10" s="1" t="s">
        <v>5</v>
      </c>
      <c r="D10" s="3">
        <v>100</v>
      </c>
      <c r="E10" s="3">
        <v>100</v>
      </c>
      <c r="F10" s="3">
        <v>100</v>
      </c>
      <c r="J10" s="3"/>
      <c r="L10" s="26"/>
      <c r="N10" s="3"/>
    </row>
    <row r="11" spans="1:15" x14ac:dyDescent="0.2">
      <c r="A11" s="21"/>
      <c r="C11" s="1" t="s">
        <v>9</v>
      </c>
      <c r="D11" s="3">
        <v>8.2815258522344344</v>
      </c>
      <c r="E11" s="3">
        <v>9.9363541369810964</v>
      </c>
      <c r="F11" s="3">
        <v>7.1874633076748742</v>
      </c>
      <c r="G11" s="29">
        <v>0.43665900000000002</v>
      </c>
      <c r="H11" s="29">
        <v>0.88466999999999996</v>
      </c>
      <c r="I11" s="29">
        <v>0.61904099999999995</v>
      </c>
      <c r="J11" s="3">
        <f>G11/D11*100</f>
        <v>5.2726877605795952</v>
      </c>
      <c r="K11" s="3">
        <f>H11/E11*100</f>
        <v>8.9033662428298275</v>
      </c>
      <c r="L11" s="26">
        <f>I11/F11*100</f>
        <v>8.612788316275358</v>
      </c>
      <c r="N11" s="3"/>
    </row>
    <row r="12" spans="1:15" x14ac:dyDescent="0.2">
      <c r="A12" s="21"/>
      <c r="C12" s="1" t="s">
        <v>10</v>
      </c>
      <c r="D12" s="3">
        <v>2.1071480625481498</v>
      </c>
      <c r="E12" s="3">
        <v>1.2225292312521425</v>
      </c>
      <c r="F12" s="3">
        <v>2.6919992754830186</v>
      </c>
      <c r="G12" s="29">
        <v>0.15020500000000001</v>
      </c>
      <c r="H12" s="29">
        <v>0.2049</v>
      </c>
      <c r="I12" s="29">
        <v>0.22962299999999999</v>
      </c>
      <c r="J12" s="3">
        <f t="shared" ref="J12:J27" si="0">G12/D12*100</f>
        <v>7.1283552717391316</v>
      </c>
      <c r="K12" s="3">
        <f t="shared" ref="K12:K27" si="1">H12/E12*100</f>
        <v>16.760335439189188</v>
      </c>
      <c r="L12" s="26">
        <f t="shared" ref="L12:L27" si="2">I12/F12*100</f>
        <v>8.5298314190221802</v>
      </c>
      <c r="N12" s="3"/>
    </row>
    <row r="13" spans="1:15" x14ac:dyDescent="0.2">
      <c r="A13" s="21"/>
      <c r="C13" s="1" t="s">
        <v>11</v>
      </c>
      <c r="D13" s="3">
        <v>8.9111607177103238</v>
      </c>
      <c r="E13" s="3">
        <v>7.0665769043852729</v>
      </c>
      <c r="F13" s="3">
        <v>10.130677013788578</v>
      </c>
      <c r="G13" s="29">
        <v>0.65064999999999995</v>
      </c>
      <c r="H13" s="29">
        <v>1.35432</v>
      </c>
      <c r="I13" s="29">
        <v>1.00437</v>
      </c>
      <c r="J13" s="3">
        <f t="shared" si="0"/>
        <v>7.3015179572160278</v>
      </c>
      <c r="K13" s="3">
        <f t="shared" si="1"/>
        <v>19.165149100118843</v>
      </c>
      <c r="L13" s="26">
        <f t="shared" si="2"/>
        <v>9.9141449148263288</v>
      </c>
      <c r="N13" s="3"/>
    </row>
    <row r="14" spans="1:15" x14ac:dyDescent="0.2">
      <c r="A14" s="21"/>
      <c r="C14" s="1" t="s">
        <v>12</v>
      </c>
      <c r="D14" s="3">
        <v>7.0540364904390405</v>
      </c>
      <c r="E14" s="3">
        <v>4.026774491542108</v>
      </c>
      <c r="F14" s="3">
        <v>9.0553700270237556</v>
      </c>
      <c r="G14" s="29">
        <v>0.71858</v>
      </c>
      <c r="H14" s="29">
        <v>0.64757299999999995</v>
      </c>
      <c r="I14" s="29">
        <v>1.05036</v>
      </c>
      <c r="J14" s="3">
        <f t="shared" si="0"/>
        <v>10.186791647221488</v>
      </c>
      <c r="K14" s="3">
        <f t="shared" si="1"/>
        <v>16.081680296728091</v>
      </c>
      <c r="L14" s="26">
        <f t="shared" si="2"/>
        <v>11.59930512906079</v>
      </c>
      <c r="N14" s="3"/>
    </row>
    <row r="15" spans="1:15" x14ac:dyDescent="0.2">
      <c r="A15" s="21"/>
      <c r="C15" s="1" t="s">
        <v>13</v>
      </c>
      <c r="D15" s="3">
        <v>15.503121599363515</v>
      </c>
      <c r="E15" s="3">
        <v>16.65751146465335</v>
      </c>
      <c r="F15" s="3">
        <v>14.739915697534183</v>
      </c>
      <c r="G15" s="29">
        <v>0.93123800000000001</v>
      </c>
      <c r="H15" s="29">
        <v>1.50457</v>
      </c>
      <c r="I15" s="29">
        <v>1.19435</v>
      </c>
      <c r="J15" s="3">
        <f t="shared" si="0"/>
        <v>6.0067773708117747</v>
      </c>
      <c r="K15" s="3">
        <f t="shared" si="1"/>
        <v>9.0323815966907439</v>
      </c>
      <c r="L15" s="26">
        <f t="shared" si="2"/>
        <v>8.1028278893060488</v>
      </c>
      <c r="N15" s="3"/>
    </row>
    <row r="16" spans="1:15" x14ac:dyDescent="0.2">
      <c r="A16" s="21"/>
      <c r="C16" s="1" t="s">
        <v>14</v>
      </c>
      <c r="D16" s="3">
        <v>15.913581505140201</v>
      </c>
      <c r="E16" s="3">
        <v>21.492421833160556</v>
      </c>
      <c r="F16" s="3">
        <v>12.225222839032533</v>
      </c>
      <c r="G16" s="29">
        <v>1.17726</v>
      </c>
      <c r="H16" s="29">
        <v>2.5339200000000002</v>
      </c>
      <c r="I16" s="29">
        <v>1.1122799999999999</v>
      </c>
      <c r="J16" s="3">
        <f t="shared" si="0"/>
        <v>7.3978318433203532</v>
      </c>
      <c r="K16" s="3">
        <f t="shared" si="1"/>
        <v>11.789830013900188</v>
      </c>
      <c r="L16" s="26">
        <f t="shared" si="2"/>
        <v>9.098239063984396</v>
      </c>
      <c r="N16" s="3"/>
    </row>
    <row r="17" spans="1:14" x14ac:dyDescent="0.2">
      <c r="A17" s="21"/>
      <c r="C17" s="1" t="s">
        <v>15</v>
      </c>
      <c r="D17" s="3">
        <v>2.2105986435261746</v>
      </c>
      <c r="E17" s="3">
        <v>2.2092259655296322</v>
      </c>
      <c r="F17" s="3">
        <v>2.2115061670412128</v>
      </c>
      <c r="G17" s="29">
        <v>0.261069</v>
      </c>
      <c r="H17" s="29">
        <v>0.378002</v>
      </c>
      <c r="I17" s="29">
        <v>0.287323</v>
      </c>
      <c r="J17" s="3">
        <f t="shared" si="0"/>
        <v>11.809877870166567</v>
      </c>
      <c r="K17" s="3">
        <f t="shared" si="1"/>
        <v>17.110155588334266</v>
      </c>
      <c r="L17" s="26">
        <f t="shared" si="2"/>
        <v>12.992186243116432</v>
      </c>
      <c r="N17" s="3"/>
    </row>
    <row r="18" spans="1:14" x14ac:dyDescent="0.2">
      <c r="A18" s="21"/>
      <c r="C18" s="1" t="s">
        <v>16</v>
      </c>
      <c r="D18" s="3">
        <v>4.6823442515339506</v>
      </c>
      <c r="E18" s="3">
        <v>5.1419193984275076</v>
      </c>
      <c r="F18" s="3">
        <v>4.3785947101158404</v>
      </c>
      <c r="G18" s="29">
        <v>0.424095</v>
      </c>
      <c r="H18" s="29">
        <v>0.73291300000000004</v>
      </c>
      <c r="I18" s="29">
        <v>0.60837200000000002</v>
      </c>
      <c r="J18" s="3">
        <f t="shared" si="0"/>
        <v>9.0573220852154392</v>
      </c>
      <c r="K18" s="3">
        <f t="shared" si="1"/>
        <v>14.253685116576081</v>
      </c>
      <c r="L18" s="26">
        <f t="shared" si="2"/>
        <v>13.894229547998172</v>
      </c>
      <c r="N18" s="3"/>
    </row>
    <row r="19" spans="1:14" x14ac:dyDescent="0.2">
      <c r="A19" s="21"/>
      <c r="C19" s="1" t="s">
        <v>17</v>
      </c>
      <c r="D19" s="3">
        <v>9.773614184126691</v>
      </c>
      <c r="E19" s="3">
        <v>11.027544079200069</v>
      </c>
      <c r="F19" s="3">
        <v>8.9446900459922656</v>
      </c>
      <c r="G19" s="29">
        <v>0.89003699999999997</v>
      </c>
      <c r="H19" s="29">
        <v>1.38428</v>
      </c>
      <c r="I19" s="29">
        <v>0.93426399999999998</v>
      </c>
      <c r="J19" s="3">
        <f t="shared" si="0"/>
        <v>9.1065288974216667</v>
      </c>
      <c r="K19" s="3">
        <f t="shared" si="1"/>
        <v>12.552931006741572</v>
      </c>
      <c r="L19" s="26">
        <f t="shared" si="2"/>
        <v>10.44490077572452</v>
      </c>
      <c r="N19" s="3"/>
    </row>
    <row r="20" spans="1:14" x14ac:dyDescent="0.2">
      <c r="A20" s="21"/>
      <c r="C20" s="1" t="s">
        <v>18</v>
      </c>
      <c r="D20" s="3">
        <v>5.9494494872949755</v>
      </c>
      <c r="E20" s="3">
        <v>8.3206330718938055</v>
      </c>
      <c r="F20" s="3">
        <v>4.3817804003593457</v>
      </c>
      <c r="G20" s="29">
        <v>0.81308400000000003</v>
      </c>
      <c r="H20" s="29">
        <v>1.1772800000000001</v>
      </c>
      <c r="I20" s="29">
        <v>0.84989800000000004</v>
      </c>
      <c r="J20" s="3">
        <f t="shared" si="0"/>
        <v>13.666541782333603</v>
      </c>
      <c r="K20" s="3">
        <f t="shared" si="1"/>
        <v>14.148923403156955</v>
      </c>
      <c r="L20" s="26">
        <f t="shared" si="2"/>
        <v>19.396179688290648</v>
      </c>
      <c r="N20" s="3"/>
    </row>
    <row r="21" spans="1:14" x14ac:dyDescent="0.2">
      <c r="A21" s="21"/>
      <c r="C21" s="1" t="s">
        <v>19</v>
      </c>
      <c r="D21" s="3">
        <v>1.1605314116072867</v>
      </c>
      <c r="E21" s="3">
        <v>1.018223670533879</v>
      </c>
      <c r="F21" s="3">
        <v>1.2546158376135357</v>
      </c>
      <c r="G21" s="29">
        <v>0.10376199999999999</v>
      </c>
      <c r="H21" s="29">
        <v>0.19194700000000001</v>
      </c>
      <c r="I21" s="29">
        <v>0.124097</v>
      </c>
      <c r="J21" s="3">
        <f t="shared" si="0"/>
        <v>8.9409040515580731</v>
      </c>
      <c r="K21" s="3">
        <f t="shared" si="1"/>
        <v>18.851162623174691</v>
      </c>
      <c r="L21" s="26">
        <f t="shared" si="2"/>
        <v>9.8912349326030178</v>
      </c>
      <c r="N21" s="3"/>
    </row>
    <row r="22" spans="1:14" x14ac:dyDescent="0.2">
      <c r="A22" s="21"/>
      <c r="C22" s="1" t="s">
        <v>20</v>
      </c>
      <c r="D22" s="3">
        <v>1.6884143020428202</v>
      </c>
      <c r="E22" s="3">
        <v>1.0827919373646511</v>
      </c>
      <c r="F22" s="3">
        <v>2.0888115828056466</v>
      </c>
      <c r="G22" s="29">
        <v>0.206817</v>
      </c>
      <c r="H22" s="29">
        <v>0.21029900000000001</v>
      </c>
      <c r="I22" s="29">
        <v>0.32461099999999998</v>
      </c>
      <c r="J22" s="3">
        <f t="shared" si="0"/>
        <v>12.249185507950932</v>
      </c>
      <c r="K22" s="3">
        <f t="shared" si="1"/>
        <v>19.421921492307693</v>
      </c>
      <c r="L22" s="26">
        <f t="shared" si="2"/>
        <v>15.540463422937817</v>
      </c>
      <c r="N22" s="3"/>
    </row>
    <row r="23" spans="1:14" x14ac:dyDescent="0.2">
      <c r="A23" s="21"/>
      <c r="C23" s="1" t="s">
        <v>21</v>
      </c>
      <c r="D23" s="3">
        <v>3.5751271488734955</v>
      </c>
      <c r="E23" s="3">
        <v>3.109464551470821</v>
      </c>
      <c r="F23" s="3">
        <v>3.8829013082264532</v>
      </c>
      <c r="G23" s="29">
        <v>0.27991700000000003</v>
      </c>
      <c r="H23" s="29">
        <v>0.47147499999999998</v>
      </c>
      <c r="I23" s="29">
        <v>0.47148000000000001</v>
      </c>
      <c r="J23" s="3">
        <f t="shared" si="0"/>
        <v>7.8295676865143227</v>
      </c>
      <c r="K23" s="3">
        <f t="shared" si="1"/>
        <v>15.162578385947045</v>
      </c>
      <c r="L23" s="26">
        <f t="shared" si="2"/>
        <v>12.142466742616035</v>
      </c>
      <c r="N23" s="3"/>
    </row>
    <row r="24" spans="1:14" x14ac:dyDescent="0.2">
      <c r="A24" s="21"/>
      <c r="C24" s="1" t="s">
        <v>22</v>
      </c>
      <c r="D24" s="3">
        <v>3.6838927226242255</v>
      </c>
      <c r="E24" s="3">
        <v>3.125296855704379</v>
      </c>
      <c r="F24" s="3">
        <v>4.0531992066721099</v>
      </c>
      <c r="G24" s="29">
        <v>0.60482899999999995</v>
      </c>
      <c r="H24" s="29">
        <v>0.61003300000000005</v>
      </c>
      <c r="I24" s="29">
        <v>0.73730899999999999</v>
      </c>
      <c r="J24" s="3">
        <f t="shared" si="0"/>
        <v>16.418203393532842</v>
      </c>
      <c r="K24" s="3">
        <f t="shared" si="1"/>
        <v>19.519201796352586</v>
      </c>
      <c r="L24" s="26">
        <f t="shared" si="2"/>
        <v>18.190791086366801</v>
      </c>
      <c r="N24" s="3"/>
    </row>
    <row r="25" spans="1:14" x14ac:dyDescent="0.2">
      <c r="A25" s="21"/>
      <c r="C25" s="1" t="s">
        <v>23</v>
      </c>
      <c r="D25" s="3">
        <v>5.7212883542481041</v>
      </c>
      <c r="E25" s="3">
        <v>2.2322172247209728</v>
      </c>
      <c r="F25" s="3">
        <v>8.0280304333539938</v>
      </c>
      <c r="G25" s="29">
        <v>0.45128000000000001</v>
      </c>
      <c r="H25" s="29">
        <v>0.426176</v>
      </c>
      <c r="I25" s="29">
        <v>0.70333000000000001</v>
      </c>
      <c r="J25" s="3">
        <f t="shared" si="0"/>
        <v>7.8877338819135181</v>
      </c>
      <c r="K25" s="3">
        <f t="shared" si="1"/>
        <v>19.09204871641791</v>
      </c>
      <c r="L25" s="26">
        <f t="shared" si="2"/>
        <v>8.7609284224668666</v>
      </c>
    </row>
    <row r="26" spans="1:14" x14ac:dyDescent="0.2">
      <c r="A26" s="21"/>
      <c r="C26" s="1" t="s">
        <v>24</v>
      </c>
      <c r="D26" s="3">
        <v>1.822604171118658</v>
      </c>
      <c r="E26" s="3">
        <v>1.1865967842525018</v>
      </c>
      <c r="F26" s="3">
        <v>2.2430900103125344</v>
      </c>
      <c r="G26" s="29">
        <v>0.23968200000000001</v>
      </c>
      <c r="H26" s="29">
        <v>0.321048</v>
      </c>
      <c r="I26" s="29">
        <v>0.26733499999999999</v>
      </c>
      <c r="J26" s="3">
        <f t="shared" si="0"/>
        <v>13.150524057721794</v>
      </c>
      <c r="K26" s="3">
        <f>H26/E26*100</f>
        <v>27.056200072398191</v>
      </c>
      <c r="L26" s="26">
        <f t="shared" si="2"/>
        <v>11.918157486812206</v>
      </c>
    </row>
    <row r="27" spans="1:14" x14ac:dyDescent="0.2">
      <c r="A27" s="21"/>
      <c r="C27" s="1" t="s">
        <v>25</v>
      </c>
      <c r="D27" s="3">
        <v>1.961506301828029</v>
      </c>
      <c r="E27" s="3">
        <v>1.1437807267165316</v>
      </c>
      <c r="F27" s="3">
        <v>2.502132136970117</v>
      </c>
      <c r="G27" s="29">
        <v>0.143235</v>
      </c>
      <c r="H27" s="29">
        <v>0.22434599999999999</v>
      </c>
      <c r="I27" s="29">
        <v>0.203074</v>
      </c>
      <c r="J27" s="3">
        <f t="shared" si="0"/>
        <v>7.3022961928040671</v>
      </c>
      <c r="K27" s="3">
        <f t="shared" si="1"/>
        <v>19.614423880356281</v>
      </c>
      <c r="L27" s="26">
        <f t="shared" si="2"/>
        <v>8.1160381979628973</v>
      </c>
    </row>
    <row r="28" spans="1:14" ht="9.9499999999999993" customHeight="1" thickBot="1" x14ac:dyDescent="0.25">
      <c r="A28" s="20"/>
      <c r="B28" s="8"/>
      <c r="C28" s="8"/>
      <c r="D28" s="19"/>
      <c r="E28" s="19"/>
      <c r="F28" s="19"/>
      <c r="G28" s="19"/>
      <c r="H28" s="19"/>
      <c r="I28" s="19"/>
      <c r="J28" s="19"/>
      <c r="K28" s="19"/>
      <c r="L28" s="30"/>
    </row>
    <row r="29" spans="1:14" x14ac:dyDescent="0.2">
      <c r="A29" s="4" t="s">
        <v>26</v>
      </c>
    </row>
    <row r="30" spans="1:14" ht="14.25" customHeight="1" x14ac:dyDescent="0.2">
      <c r="B30" s="4"/>
      <c r="C30" s="74" t="s">
        <v>31</v>
      </c>
      <c r="D30" s="74"/>
      <c r="E30" s="74"/>
      <c r="F30" s="74"/>
      <c r="G30" s="74"/>
      <c r="H30" s="74"/>
      <c r="I30" s="74"/>
    </row>
    <row r="31" spans="1:14" ht="12" customHeight="1" x14ac:dyDescent="0.2">
      <c r="A31" s="74" t="s">
        <v>8</v>
      </c>
      <c r="B31" s="74"/>
      <c r="C31" s="74"/>
      <c r="D31" s="74"/>
      <c r="E31" s="74"/>
      <c r="F31" s="74"/>
      <c r="G31" s="74"/>
    </row>
    <row r="32" spans="1:14" ht="12" customHeight="1" x14ac:dyDescent="0.2">
      <c r="A32" s="4" t="s">
        <v>7</v>
      </c>
      <c r="B32" s="10"/>
      <c r="C32" s="4"/>
      <c r="D32" s="12"/>
      <c r="E32" s="12"/>
      <c r="F32" s="12"/>
      <c r="G32" s="4"/>
    </row>
    <row r="33" spans="1:7" ht="6.75" customHeight="1" x14ac:dyDescent="0.2">
      <c r="A33" s="4"/>
      <c r="B33" s="11"/>
      <c r="C33" s="4"/>
      <c r="D33" s="12"/>
      <c r="E33" s="12"/>
      <c r="F33" s="12"/>
      <c r="G33" s="4"/>
    </row>
    <row r="34" spans="1:7" s="18" customFormat="1" x14ac:dyDescent="0.2">
      <c r="A34" s="15" t="s">
        <v>27</v>
      </c>
      <c r="B34" s="16"/>
      <c r="C34" s="16"/>
      <c r="D34" s="17"/>
      <c r="E34" s="17"/>
      <c r="F34" s="17"/>
      <c r="G34" s="16"/>
    </row>
  </sheetData>
  <mergeCells count="7">
    <mergeCell ref="J4:L4"/>
    <mergeCell ref="A1:F1"/>
    <mergeCell ref="A31:G31"/>
    <mergeCell ref="A4:C5"/>
    <mergeCell ref="D4:F4"/>
    <mergeCell ref="G4:I4"/>
    <mergeCell ref="C30:I30"/>
  </mergeCells>
  <phoneticPr fontId="0" type="noConversion"/>
  <printOptions horizontalCentered="1"/>
  <pageMargins left="0.5" right="0.5" top="0.75"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 9</vt:lpstr>
      <vt:lpstr>Mode of Remittance</vt:lpstr>
      <vt:lpstr>tab1.1</vt:lpstr>
      <vt:lpstr>'Tab 9'!Print_Area</vt:lpstr>
    </vt:vector>
  </TitlesOfParts>
  <Company>National Statistics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NSO</dc:creator>
  <cp:lastModifiedBy>Giorgio Armani G. Magno</cp:lastModifiedBy>
  <cp:lastPrinted>2024-08-21T02:46:27Z</cp:lastPrinted>
  <dcterms:created xsi:type="dcterms:W3CDTF">2006-09-26T01:47:49Z</dcterms:created>
  <dcterms:modified xsi:type="dcterms:W3CDTF">2025-08-23T08:24:29Z</dcterms:modified>
</cp:coreProperties>
</file>