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D:\Projet SE\"/>
    </mc:Choice>
  </mc:AlternateContent>
  <bookViews>
    <workbookView xWindow="0" yWindow="0" windowWidth="7950" windowHeight="2580" tabRatio="500" firstSheet="2" activeTab="5" xr2:uid="{00000000-000D-0000-FFFF-FFFF00000000}"/>
  </bookViews>
  <sheets>
    <sheet name="Basic Manual Gantt Chart" sheetId="5" r:id="rId1"/>
    <sheet name="Gantt Chart - Manual End Date" sheetId="4" r:id="rId2"/>
    <sheet name="Gráfico2" sheetId="7" r:id="rId3"/>
    <sheet name="Gráfico1" sheetId="6" r:id="rId4"/>
    <sheet name="Gráfico3" sheetId="8" r:id="rId5"/>
    <sheet name="Gantt Chart - Manual Duration" sheetId="3" r:id="rId6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5" i="3"/>
  <c r="D6" i="3"/>
  <c r="D7" i="3"/>
  <c r="D8" i="3"/>
  <c r="D9" i="3"/>
  <c r="D10" i="3"/>
  <c r="D11" i="3"/>
  <c r="D12" i="3"/>
  <c r="D14" i="3"/>
  <c r="D13" i="3"/>
  <c r="D15" i="3"/>
  <c r="D16" i="3"/>
  <c r="D17" i="3"/>
  <c r="D18" i="3"/>
  <c r="D19" i="3"/>
  <c r="D20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4" i="3"/>
  <c r="G14" i="3"/>
  <c r="F13" i="3"/>
  <c r="G13" i="3"/>
  <c r="F15" i="3"/>
  <c r="G15" i="3"/>
  <c r="F16" i="3"/>
  <c r="G16" i="3"/>
  <c r="F17" i="3"/>
  <c r="G17" i="3"/>
  <c r="F18" i="3"/>
  <c r="G18" i="3"/>
  <c r="F19" i="3"/>
  <c r="G19" i="3"/>
  <c r="F20" i="3"/>
  <c r="G20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D21" i="3"/>
  <c r="F21" i="3"/>
  <c r="K4" i="4"/>
  <c r="G21" i="3"/>
  <c r="D28" i="3"/>
  <c r="F28" i="3"/>
  <c r="G28" i="3"/>
  <c r="D27" i="3"/>
  <c r="F27" i="3"/>
  <c r="G27" i="3"/>
  <c r="D26" i="3"/>
  <c r="F26" i="3"/>
  <c r="G26" i="3"/>
  <c r="D25" i="3"/>
  <c r="F25" i="3"/>
  <c r="G25" i="3"/>
  <c r="D24" i="3"/>
  <c r="F24" i="3"/>
  <c r="G24" i="3"/>
  <c r="D23" i="3"/>
  <c r="F23" i="3"/>
  <c r="G23" i="3"/>
  <c r="D22" i="3"/>
  <c r="F22" i="3"/>
  <c r="G22" i="3"/>
</calcChain>
</file>

<file path=xl/sharedStrings.xml><?xml version="1.0" encoding="utf-8"?>
<sst xmlns="http://schemas.openxmlformats.org/spreadsheetml/2006/main" count="86" uniqueCount="45">
  <si>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</si>
  <si>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</si>
  <si>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</si>
  <si>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</si>
  <si>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</si>
  <si>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</si>
  <si>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</si>
  <si>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</si>
  <si>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</si>
  <si>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</si>
  <si>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</si>
  <si>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</si>
  <si>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</si>
  <si>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</si>
  <si>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</si>
  <si>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</si>
  <si>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</si>
  <si>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</si>
  <si>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</si>
  <si>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</si>
  <si>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</si>
  <si>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</si>
  <si>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</si>
  <si>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</si>
  <si>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</si>
  <si>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</si>
  <si>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</si>
  <si>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</si>
  <si>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</si>
  <si>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</si>
  <si>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</si>
  <si>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</si>
  <si>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Project Plan</t>
  </si>
  <si>
    <t>Problem Statement</t>
  </si>
  <si>
    <t>Design Phase</t>
  </si>
  <si>
    <t>Analysis Phase</t>
  </si>
  <si>
    <t>Implementation</t>
  </si>
  <si>
    <t>Interface Implementation</t>
  </si>
  <si>
    <t>System Integration</t>
  </si>
  <si>
    <t>System Tests</t>
  </si>
  <si>
    <t>Familiarization with Linux Environment</t>
  </si>
  <si>
    <t>Familiarization with Pthreads</t>
  </si>
  <si>
    <t>Use of Display</t>
  </si>
  <si>
    <t>Accelerometer Data Aquisition</t>
  </si>
  <si>
    <t>OBD interface Data Aquisition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</si>
</sst>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1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álculo" xfId="1" builtinId="22"/>
    <cellStyle name="Hiperligação" xfId="2" builtinId="8" hidden="1"/>
    <cellStyle name="Hiperligação" xfId="4" builtinId="8" hidden="1"/>
    <cellStyle name="Hiperligação" xfId="6" builtinId="8" hidden="1"/>
    <cellStyle name="Hiperligação" xfId="8" builtinId="8" hidden="1"/>
    <cellStyle name="Hiperligação Visitada" xfId="3" builtinId="9" hidden="1"/>
    <cellStyle name="Hiperligação Visitada" xfId="5" builtinId="9" hidden="1"/>
    <cellStyle name="Hiperligação Visitada" xfId="7" builtinId="9" hidden="1"/>
    <cellStyle name="Hiperligação Visitada" xfId="9" builtinId="9" hidden="1"/>
    <cellStyle name="Normal" xfId="0" builtinId="0"/>
  </cellStyles>
  <dxfs count="0"/>
  <tableStyles count="0" defaultTableStyle="TableStyleMedium9" defaultPivotStyle="PivotStyleMedium7"/>
  <colors>
    <mruColors>
      <color rgb="FFC14B3A"/>
      <color rgb="FF528E78"/>
      <color rgb="FF62BED6"/>
      <color rgb="FFC24B39"/>
      <color rgb="FFB86FD7"/>
      <color rgb="FF528E77"/>
      <color rgb="FF72C9DE"/>
      <color rgb="FFAFD3C5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A-4EBB-BA59-E0C973EDE9F5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4FA-4EBB-BA59-E0C973EDE9F5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4FA-4EBB-BA59-E0C973EDE9F5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4FA-4EBB-BA59-E0C973EDE9F5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4FA-4EBB-BA59-E0C973EDE9F5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4FA-4EBB-BA59-E0C973EDE9F5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4FA-4EBB-BA59-E0C973EDE9F5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4FA-4EBB-BA59-E0C973EDE9F5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4FA-4EBB-BA59-E0C973EDE9F5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4FA-4EBB-BA59-E0C973EDE9F5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4FA-4EBB-BA59-E0C973EDE9F5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4FA-4EBB-BA59-E0C973EDE9F5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4FA-4EBB-BA59-E0C973EDE9F5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4FA-4EBB-BA59-E0C973EDE9F5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4FA-4EBB-BA59-E0C973EDE9F5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4FA-4EBB-BA59-E0C973EDE9F5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4FA-4EBB-BA59-E0C973EDE9F5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4FA-4EBB-BA59-E0C973EDE9F5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4FA-4EBB-BA59-E0C973EDE9F5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4FA-4EBB-BA59-E0C973EDE9F5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4FA-4EBB-BA59-E0C973EDE9F5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4FA-4EBB-BA59-E0C973EDE9F5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4FA-4EBB-BA59-E0C973EDE9F5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4FA-4EBB-BA59-E0C973EDE9F5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4FA-4EBB-BA59-E0C973EDE9F5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4FA-4EBB-BA59-E0C973EDE9F5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4FA-4EBB-BA59-E0C973ED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4-453E-B513-CC256C22A804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AB4-453E-B513-CC256C22A804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AB4-453E-B513-CC256C22A804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AB4-453E-B513-CC256C22A804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AB4-453E-B513-CC256C22A804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AB4-453E-B513-CC256C22A804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AB4-453E-B513-CC256C22A804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AB4-453E-B513-CC256C22A804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AB4-453E-B513-CC256C22A804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AB4-453E-B513-CC256C22A804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AB4-453E-B513-CC256C22A804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AB4-453E-B513-CC256C22A804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AB4-453E-B513-CC256C22A804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AB4-453E-B513-CC256C22A804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AB4-453E-B513-CC256C22A804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AB4-453E-B513-CC256C22A804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AB4-453E-B513-CC256C22A804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7AB4-453E-B513-CC256C22A804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AB4-453E-B513-CC256C22A804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AB4-453E-B513-CC256C22A804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AB4-453E-B513-CC256C22A804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AB4-453E-B513-CC256C22A804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AB4-453E-B513-CC256C22A804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AB4-453E-B513-CC256C22A804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AB4-453E-B513-CC256C22A804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AB4-453E-B513-CC256C22A804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7AB4-453E-B513-CC256C22A804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7AB4-453E-B513-CC256C22A804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7AB4-453E-B513-CC256C22A804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7AB4-453E-B513-CC256C22A804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7AB4-453E-B513-CC256C22A804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7AB4-453E-B513-CC256C22A804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7AB4-453E-B513-CC256C22A804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7AB4-453E-B513-CC256C22A804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7AB4-453E-B513-CC256C22A804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7AB4-453E-B513-CC256C22A804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AB4-453E-B513-CC256C22A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'Gantt Chart - Manual Duration'!$H$4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 - Manual Duration'!$B$5:$G$28</c:f>
              <c:multiLvlStrCache>
                <c:ptCount val="13"/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</c:lvl>
                <c:lvl>
                  <c:pt idx="0">
                    <c:v>10.00</c:v>
                  </c:pt>
                  <c:pt idx="1">
                    <c:v>4.00</c:v>
                  </c:pt>
                  <c:pt idx="2">
                    <c:v>6.00</c:v>
                  </c:pt>
                  <c:pt idx="3">
                    <c:v>7.00</c:v>
                  </c:pt>
                  <c:pt idx="4">
                    <c:v>40.00</c:v>
                  </c:pt>
                  <c:pt idx="5">
                    <c:v>4.00</c:v>
                  </c:pt>
                  <c:pt idx="6">
                    <c:v>4.00</c:v>
                  </c:pt>
                  <c:pt idx="7">
                    <c:v>10.00</c:v>
                  </c:pt>
                  <c:pt idx="8">
                    <c:v>6.00</c:v>
                  </c:pt>
                  <c:pt idx="9">
                    <c:v>5.00</c:v>
                  </c:pt>
                  <c:pt idx="10">
                    <c:v>6.00</c:v>
                  </c:pt>
                  <c:pt idx="11">
                    <c:v>14.00</c:v>
                  </c:pt>
                  <c:pt idx="12">
                    <c:v>5.00</c:v>
                  </c:pt>
                </c:lvl>
                <c:lvl>
                  <c:pt idx="0">
                    <c:v>10</c:v>
                  </c:pt>
                  <c:pt idx="1">
                    <c:v>4</c:v>
                  </c:pt>
                  <c:pt idx="2">
                    <c:v>6</c:v>
                  </c:pt>
                  <c:pt idx="3">
                    <c:v>7</c:v>
                  </c:pt>
                  <c:pt idx="4">
                    <c:v>40</c:v>
                  </c:pt>
                  <c:pt idx="5">
                    <c:v>4</c:v>
                  </c:pt>
                  <c:pt idx="6">
                    <c:v>4</c:v>
                  </c:pt>
                  <c:pt idx="7">
                    <c:v>10</c:v>
                  </c:pt>
                  <c:pt idx="8">
                    <c:v>6</c:v>
                  </c:pt>
                  <c:pt idx="9">
                    <c:v>5</c:v>
                  </c:pt>
                  <c:pt idx="10">
                    <c:v>6</c:v>
                  </c:pt>
                  <c:pt idx="11">
                    <c:v>14</c:v>
                  </c:pt>
                  <c:pt idx="12">
                    <c:v>5</c:v>
                  </c:pt>
                </c:lvl>
                <c:lvl>
                  <c:pt idx="0">
                    <c:v>02/10/2017</c:v>
                  </c:pt>
                  <c:pt idx="1">
                    <c:v>26/09/2017</c:v>
                  </c:pt>
                  <c:pt idx="2">
                    <c:v>02/10/2017</c:v>
                  </c:pt>
                  <c:pt idx="3">
                    <c:v>09/10/2017</c:v>
                  </c:pt>
                  <c:pt idx="4">
                    <c:v>18/11/2017</c:v>
                  </c:pt>
                  <c:pt idx="5">
                    <c:v>13/10/2017</c:v>
                  </c:pt>
                  <c:pt idx="6">
                    <c:v>13/10/2017</c:v>
                  </c:pt>
                  <c:pt idx="7">
                    <c:v>23/10/2017</c:v>
                  </c:pt>
                  <c:pt idx="8">
                    <c:v>28/10/2017</c:v>
                  </c:pt>
                  <c:pt idx="9">
                    <c:v>25/10/2017</c:v>
                  </c:pt>
                  <c:pt idx="10">
                    <c:v>30/10/2017</c:v>
                  </c:pt>
                  <c:pt idx="11">
                    <c:v>13/11/2017</c:v>
                  </c:pt>
                  <c:pt idx="12">
                    <c:v>18/11/2017</c:v>
                  </c:pt>
                </c:lvl>
                <c:lvl>
                  <c:pt idx="0">
                    <c:v>22/09/2017</c:v>
                  </c:pt>
                  <c:pt idx="1">
                    <c:v>22/09/2017</c:v>
                  </c:pt>
                  <c:pt idx="2">
                    <c:v>26/09/2017</c:v>
                  </c:pt>
                  <c:pt idx="3">
                    <c:v>02/10/2017</c:v>
                  </c:pt>
                  <c:pt idx="4">
                    <c:v>09/10/2017</c:v>
                  </c:pt>
                  <c:pt idx="5">
                    <c:v>09/10/2017</c:v>
                  </c:pt>
                  <c:pt idx="6">
                    <c:v>09/10/2017</c:v>
                  </c:pt>
                  <c:pt idx="7">
                    <c:v>13/10/2017</c:v>
                  </c:pt>
                  <c:pt idx="8">
                    <c:v>22/10/2017</c:v>
                  </c:pt>
                  <c:pt idx="9">
                    <c:v>20/10/2017</c:v>
                  </c:pt>
                  <c:pt idx="10">
                    <c:v>24/10/2017</c:v>
                  </c:pt>
                  <c:pt idx="11">
                    <c:v>30/10/2017</c:v>
                  </c:pt>
                  <c:pt idx="12">
                    <c:v>13/11/2017</c:v>
                  </c:pt>
                </c:lvl>
                <c:lvl>
                  <c:pt idx="0">
                    <c:v>Analysis Phase</c:v>
                  </c:pt>
                  <c:pt idx="1">
                    <c:v>Problem Statement</c:v>
                  </c:pt>
                  <c:pt idx="2">
                    <c:v>Project Plan</c:v>
                  </c:pt>
                  <c:pt idx="3">
                    <c:v>Design Phase</c:v>
                  </c:pt>
                  <c:pt idx="4">
                    <c:v>Implementation</c:v>
                  </c:pt>
                  <c:pt idx="5">
                    <c:v>Familiarization with Linux Environment</c:v>
                  </c:pt>
                  <c:pt idx="6">
                    <c:v>Familiarization with Pthreads</c:v>
                  </c:pt>
                  <c:pt idx="7">
                    <c:v>OBD interface Data Aquisition</c:v>
                  </c:pt>
                  <c:pt idx="8">
                    <c:v>Accelerometer Data Aquisition</c:v>
                  </c:pt>
                  <c:pt idx="9">
                    <c:v>Use of Display</c:v>
                  </c:pt>
                  <c:pt idx="10">
                    <c:v>Interface Implementation</c:v>
                  </c:pt>
                  <c:pt idx="11">
                    <c:v>System Integration</c:v>
                  </c:pt>
                  <c:pt idx="12">
                    <c:v>System Tests</c:v>
                  </c:pt>
                </c:lvl>
              </c:multiLvlStrCache>
            </c:multiLvlStrRef>
          </c:cat>
          <c:val>
            <c:numRef>
              <c:f>'Gantt Chart - Manual Duration'!$H$5:$H$28</c:f>
              <c:numCache>
                <c:formatCode>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D-4DE7-A327-A5C47B301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1116248"/>
        <c:axId val="511122480"/>
      </c:barChart>
      <c:catAx>
        <c:axId val="511116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1122480"/>
        <c:crosses val="autoZero"/>
        <c:auto val="1"/>
        <c:lblAlgn val="ctr"/>
        <c:lblOffset val="100"/>
        <c:noMultiLvlLbl val="0"/>
      </c:catAx>
      <c:valAx>
        <c:axId val="5111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111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'Gantt Chart - Manual Duration'!$H$4</c:f>
              <c:strCache>
                <c:ptCount val="1"/>
                <c:pt idx="0">
                  <c:v>Percent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 - Manual Duration'!$B$5:$G$28</c:f>
              <c:multiLvlStrCache>
                <c:ptCount val="13"/>
                <c:lvl>
                  <c:pt idx="0">
                    <c:v>0.00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</c:lvl>
                <c:lvl>
                  <c:pt idx="0">
                    <c:v>10.00</c:v>
                  </c:pt>
                  <c:pt idx="1">
                    <c:v>4.00</c:v>
                  </c:pt>
                  <c:pt idx="2">
                    <c:v>6.00</c:v>
                  </c:pt>
                  <c:pt idx="3">
                    <c:v>7.00</c:v>
                  </c:pt>
                  <c:pt idx="4">
                    <c:v>40.00</c:v>
                  </c:pt>
                  <c:pt idx="5">
                    <c:v>4.00</c:v>
                  </c:pt>
                  <c:pt idx="6">
                    <c:v>4.00</c:v>
                  </c:pt>
                  <c:pt idx="7">
                    <c:v>10.00</c:v>
                  </c:pt>
                  <c:pt idx="8">
                    <c:v>6.00</c:v>
                  </c:pt>
                  <c:pt idx="9">
                    <c:v>5.00</c:v>
                  </c:pt>
                  <c:pt idx="10">
                    <c:v>6.00</c:v>
                  </c:pt>
                  <c:pt idx="11">
                    <c:v>14.00</c:v>
                  </c:pt>
                  <c:pt idx="12">
                    <c:v>5.00</c:v>
                  </c:pt>
                </c:lvl>
                <c:lvl>
                  <c:pt idx="0">
                    <c:v>10</c:v>
                  </c:pt>
                  <c:pt idx="1">
                    <c:v>4</c:v>
                  </c:pt>
                  <c:pt idx="2">
                    <c:v>6</c:v>
                  </c:pt>
                  <c:pt idx="3">
                    <c:v>7</c:v>
                  </c:pt>
                  <c:pt idx="4">
                    <c:v>40</c:v>
                  </c:pt>
                  <c:pt idx="5">
                    <c:v>4</c:v>
                  </c:pt>
                  <c:pt idx="6">
                    <c:v>4</c:v>
                  </c:pt>
                  <c:pt idx="7">
                    <c:v>10</c:v>
                  </c:pt>
                  <c:pt idx="8">
                    <c:v>6</c:v>
                  </c:pt>
                  <c:pt idx="9">
                    <c:v>5</c:v>
                  </c:pt>
                  <c:pt idx="10">
                    <c:v>6</c:v>
                  </c:pt>
                  <c:pt idx="11">
                    <c:v>14</c:v>
                  </c:pt>
                  <c:pt idx="12">
                    <c:v>5</c:v>
                  </c:pt>
                </c:lvl>
                <c:lvl>
                  <c:pt idx="0">
                    <c:v>02/10/2017</c:v>
                  </c:pt>
                  <c:pt idx="1">
                    <c:v>26/09/2017</c:v>
                  </c:pt>
                  <c:pt idx="2">
                    <c:v>02/10/2017</c:v>
                  </c:pt>
                  <c:pt idx="3">
                    <c:v>09/10/2017</c:v>
                  </c:pt>
                  <c:pt idx="4">
                    <c:v>18/11/2017</c:v>
                  </c:pt>
                  <c:pt idx="5">
                    <c:v>13/10/2017</c:v>
                  </c:pt>
                  <c:pt idx="6">
                    <c:v>13/10/2017</c:v>
                  </c:pt>
                  <c:pt idx="7">
                    <c:v>23/10/2017</c:v>
                  </c:pt>
                  <c:pt idx="8">
                    <c:v>28/10/2017</c:v>
                  </c:pt>
                  <c:pt idx="9">
                    <c:v>25/10/2017</c:v>
                  </c:pt>
                  <c:pt idx="10">
                    <c:v>30/10/2017</c:v>
                  </c:pt>
                  <c:pt idx="11">
                    <c:v>13/11/2017</c:v>
                  </c:pt>
                  <c:pt idx="12">
                    <c:v>18/11/2017</c:v>
                  </c:pt>
                </c:lvl>
                <c:lvl>
                  <c:pt idx="0">
                    <c:v>22/09/2017</c:v>
                  </c:pt>
                  <c:pt idx="1">
                    <c:v>22/09/2017</c:v>
                  </c:pt>
                  <c:pt idx="2">
                    <c:v>26/09/2017</c:v>
                  </c:pt>
                  <c:pt idx="3">
                    <c:v>02/10/2017</c:v>
                  </c:pt>
                  <c:pt idx="4">
                    <c:v>09/10/2017</c:v>
                  </c:pt>
                  <c:pt idx="5">
                    <c:v>09/10/2017</c:v>
                  </c:pt>
                  <c:pt idx="6">
                    <c:v>09/10/2017</c:v>
                  </c:pt>
                  <c:pt idx="7">
                    <c:v>13/10/2017</c:v>
                  </c:pt>
                  <c:pt idx="8">
                    <c:v>22/10/2017</c:v>
                  </c:pt>
                  <c:pt idx="9">
                    <c:v>20/10/2017</c:v>
                  </c:pt>
                  <c:pt idx="10">
                    <c:v>24/10/2017</c:v>
                  </c:pt>
                  <c:pt idx="11">
                    <c:v>30/10/2017</c:v>
                  </c:pt>
                  <c:pt idx="12">
                    <c:v>13/11/2017</c:v>
                  </c:pt>
                </c:lvl>
                <c:lvl>
                  <c:pt idx="0">
                    <c:v>Analysis Phase</c:v>
                  </c:pt>
                  <c:pt idx="1">
                    <c:v>Problem Statement</c:v>
                  </c:pt>
                  <c:pt idx="2">
                    <c:v>Project Plan</c:v>
                  </c:pt>
                  <c:pt idx="3">
                    <c:v>Design Phase</c:v>
                  </c:pt>
                  <c:pt idx="4">
                    <c:v>Implementation</c:v>
                  </c:pt>
                  <c:pt idx="5">
                    <c:v>Familiarization with Linux Environment</c:v>
                  </c:pt>
                  <c:pt idx="6">
                    <c:v>Familiarization with Pthreads</c:v>
                  </c:pt>
                  <c:pt idx="7">
                    <c:v>OBD interface Data Aquisition</c:v>
                  </c:pt>
                  <c:pt idx="8">
                    <c:v>Accelerometer Data Aquisition</c:v>
                  </c:pt>
                  <c:pt idx="9">
                    <c:v>Use of Display</c:v>
                  </c:pt>
                  <c:pt idx="10">
                    <c:v>Interface Implementation</c:v>
                  </c:pt>
                  <c:pt idx="11">
                    <c:v>System Integration</c:v>
                  </c:pt>
                  <c:pt idx="12">
                    <c:v>System Tests</c:v>
                  </c:pt>
                </c:lvl>
              </c:multiLvlStrCache>
            </c:multiLvlStrRef>
          </c:cat>
          <c:val>
            <c:numRef>
              <c:f>'Gantt Chart - Manual Duration'!$H$5:$H$28</c:f>
              <c:numCache>
                <c:formatCode>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9-4141-BA32-AE38C8A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597088"/>
        <c:axId val="381599384"/>
      </c:barChart>
      <c:catAx>
        <c:axId val="3815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599384"/>
        <c:crosses val="autoZero"/>
        <c:auto val="1"/>
        <c:lblAlgn val="ctr"/>
        <c:lblOffset val="100"/>
        <c:noMultiLvlLbl val="0"/>
      </c:catAx>
      <c:valAx>
        <c:axId val="38159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15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'Gantt Chart - Manual Duration'!$B$4:$G$28</c:f>
              <c:multiLvlStrCache>
                <c:ptCount val="14"/>
                <c:lvl>
                  <c:pt idx="0">
                    <c:v>Days Remaining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</c:lvl>
                <c:lvl>
                  <c:pt idx="0">
                    <c:v>Days Complete</c:v>
                  </c:pt>
                  <c:pt idx="1">
                    <c:v>10.00</c:v>
                  </c:pt>
                  <c:pt idx="2">
                    <c:v>4.00</c:v>
                  </c:pt>
                  <c:pt idx="3">
                    <c:v>6.00</c:v>
                  </c:pt>
                  <c:pt idx="4">
                    <c:v>7.00</c:v>
                  </c:pt>
                  <c:pt idx="5">
                    <c:v>40.00</c:v>
                  </c:pt>
                  <c:pt idx="6">
                    <c:v>4.00</c:v>
                  </c:pt>
                  <c:pt idx="7">
                    <c:v>4.00</c:v>
                  </c:pt>
                  <c:pt idx="8">
                    <c:v>10.00</c:v>
                  </c:pt>
                  <c:pt idx="9">
                    <c:v>6.00</c:v>
                  </c:pt>
                  <c:pt idx="10">
                    <c:v>5.00</c:v>
                  </c:pt>
                  <c:pt idx="11">
                    <c:v>6.00</c:v>
                  </c:pt>
                  <c:pt idx="12">
                    <c:v>14.00</c:v>
                  </c:pt>
                  <c:pt idx="13">
                    <c:v>5.00</c:v>
                  </c:pt>
                </c:lvl>
                <c:lvl>
                  <c:pt idx="0">
                    <c:v>Duration (Days)</c:v>
                  </c:pt>
                  <c:pt idx="1">
                    <c:v>10</c:v>
                  </c:pt>
                  <c:pt idx="2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40</c:v>
                  </c:pt>
                  <c:pt idx="6">
                    <c:v>4</c:v>
                  </c:pt>
                  <c:pt idx="7">
                    <c:v>4</c:v>
                  </c:pt>
                  <c:pt idx="8">
                    <c:v>10</c:v>
                  </c:pt>
                  <c:pt idx="9">
                    <c:v>6</c:v>
                  </c:pt>
                  <c:pt idx="10">
                    <c:v>5</c:v>
                  </c:pt>
                  <c:pt idx="11">
                    <c:v>6</c:v>
                  </c:pt>
                  <c:pt idx="12">
                    <c:v>14</c:v>
                  </c:pt>
                  <c:pt idx="13">
                    <c:v>5</c:v>
                  </c:pt>
                </c:lvl>
                <c:lvl>
                  <c:pt idx="0">
                    <c:v>End Date</c:v>
                  </c:pt>
                  <c:pt idx="1">
                    <c:v>02/10/2017</c:v>
                  </c:pt>
                  <c:pt idx="2">
                    <c:v>26/09/2017</c:v>
                  </c:pt>
                  <c:pt idx="3">
                    <c:v>02/10/2017</c:v>
                  </c:pt>
                  <c:pt idx="4">
                    <c:v>09/10/2017</c:v>
                  </c:pt>
                  <c:pt idx="5">
                    <c:v>18/11/2017</c:v>
                  </c:pt>
                  <c:pt idx="6">
                    <c:v>13/10/2017</c:v>
                  </c:pt>
                  <c:pt idx="7">
                    <c:v>13/10/2017</c:v>
                  </c:pt>
                  <c:pt idx="8">
                    <c:v>23/10/2017</c:v>
                  </c:pt>
                  <c:pt idx="9">
                    <c:v>28/10/2017</c:v>
                  </c:pt>
                  <c:pt idx="10">
                    <c:v>25/10/2017</c:v>
                  </c:pt>
                  <c:pt idx="11">
                    <c:v>30/10/2017</c:v>
                  </c:pt>
                  <c:pt idx="12">
                    <c:v>13/11/2017</c:v>
                  </c:pt>
                  <c:pt idx="13">
                    <c:v>18/11/2017</c:v>
                  </c:pt>
                </c:lvl>
                <c:lvl>
                  <c:pt idx="0">
                    <c:v>Start Date</c:v>
                  </c:pt>
                  <c:pt idx="1">
                    <c:v>22/09/2017</c:v>
                  </c:pt>
                  <c:pt idx="2">
                    <c:v>22/09/2017</c:v>
                  </c:pt>
                  <c:pt idx="3">
                    <c:v>26/09/2017</c:v>
                  </c:pt>
                  <c:pt idx="4">
                    <c:v>02/10/2017</c:v>
                  </c:pt>
                  <c:pt idx="5">
                    <c:v>09/10/2017</c:v>
                  </c:pt>
                  <c:pt idx="6">
                    <c:v>09/10/2017</c:v>
                  </c:pt>
                  <c:pt idx="7">
                    <c:v>09/10/2017</c:v>
                  </c:pt>
                  <c:pt idx="8">
                    <c:v>13/10/2017</c:v>
                  </c:pt>
                  <c:pt idx="9">
                    <c:v>22/10/2017</c:v>
                  </c:pt>
                  <c:pt idx="10">
                    <c:v>20/10/2017</c:v>
                  </c:pt>
                  <c:pt idx="11">
                    <c:v>24/10/2017</c:v>
                  </c:pt>
                  <c:pt idx="12">
                    <c:v>30/10/2017</c:v>
                  </c:pt>
                  <c:pt idx="13">
                    <c:v>13/11/2017</c:v>
                  </c:pt>
                </c:lvl>
                <c:lvl>
                  <c:pt idx="0">
                    <c:v>Task Name</c:v>
                  </c:pt>
                  <c:pt idx="1">
                    <c:v>Analysis Phase</c:v>
                  </c:pt>
                  <c:pt idx="2">
                    <c:v>Problem Statement</c:v>
                  </c:pt>
                  <c:pt idx="3">
                    <c:v>Project Plan</c:v>
                  </c:pt>
                  <c:pt idx="4">
                    <c:v>Design Phase</c:v>
                  </c:pt>
                  <c:pt idx="5">
                    <c:v>Implementation</c:v>
                  </c:pt>
                  <c:pt idx="6">
                    <c:v>Familiarization with Linux Environment</c:v>
                  </c:pt>
                  <c:pt idx="7">
                    <c:v>Familiarization with Pthreads</c:v>
                  </c:pt>
                  <c:pt idx="8">
                    <c:v>OBD interface Data Aquisition</c:v>
                  </c:pt>
                  <c:pt idx="9">
                    <c:v>Accelerometer Data Aquisition</c:v>
                  </c:pt>
                  <c:pt idx="10">
                    <c:v>Use of Display</c:v>
                  </c:pt>
                  <c:pt idx="11">
                    <c:v>Interface Implementation</c:v>
                  </c:pt>
                  <c:pt idx="12">
                    <c:v>System Integration</c:v>
                  </c:pt>
                  <c:pt idx="13">
                    <c:v>System Tests</c:v>
                  </c:pt>
                </c:lvl>
              </c:multiLvlStrCache>
            </c:multiLvlStrRef>
          </c:cat>
          <c:val>
            <c:numRef>
              <c:f>'Gantt Chart - Manual Duration'!$H$4:$H$28</c:f>
              <c:numCache>
                <c:formatCode>0%</c:formatCode>
                <c:ptCount val="25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7-4FC9-ABEB-1C32873DDD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'Gantt Chart - Manual Duration'!$B$4:$G$28</c:f>
              <c:multiLvlStrCache>
                <c:ptCount val="14"/>
                <c:lvl>
                  <c:pt idx="0">
                    <c:v>Days Remaining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</c:lvl>
                <c:lvl>
                  <c:pt idx="0">
                    <c:v>Days Complete</c:v>
                  </c:pt>
                  <c:pt idx="1">
                    <c:v>10.00</c:v>
                  </c:pt>
                  <c:pt idx="2">
                    <c:v>4.00</c:v>
                  </c:pt>
                  <c:pt idx="3">
                    <c:v>6.00</c:v>
                  </c:pt>
                  <c:pt idx="4">
                    <c:v>7.00</c:v>
                  </c:pt>
                  <c:pt idx="5">
                    <c:v>40.00</c:v>
                  </c:pt>
                  <c:pt idx="6">
                    <c:v>4.00</c:v>
                  </c:pt>
                  <c:pt idx="7">
                    <c:v>4.00</c:v>
                  </c:pt>
                  <c:pt idx="8">
                    <c:v>10.00</c:v>
                  </c:pt>
                  <c:pt idx="9">
                    <c:v>6.00</c:v>
                  </c:pt>
                  <c:pt idx="10">
                    <c:v>5.00</c:v>
                  </c:pt>
                  <c:pt idx="11">
                    <c:v>6.00</c:v>
                  </c:pt>
                  <c:pt idx="12">
                    <c:v>14.00</c:v>
                  </c:pt>
                  <c:pt idx="13">
                    <c:v>5.00</c:v>
                  </c:pt>
                </c:lvl>
                <c:lvl>
                  <c:pt idx="0">
                    <c:v>Duration (Days)</c:v>
                  </c:pt>
                  <c:pt idx="1">
                    <c:v>10</c:v>
                  </c:pt>
                  <c:pt idx="2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40</c:v>
                  </c:pt>
                  <c:pt idx="6">
                    <c:v>4</c:v>
                  </c:pt>
                  <c:pt idx="7">
                    <c:v>4</c:v>
                  </c:pt>
                  <c:pt idx="8">
                    <c:v>10</c:v>
                  </c:pt>
                  <c:pt idx="9">
                    <c:v>6</c:v>
                  </c:pt>
                  <c:pt idx="10">
                    <c:v>5</c:v>
                  </c:pt>
                  <c:pt idx="11">
                    <c:v>6</c:v>
                  </c:pt>
                  <c:pt idx="12">
                    <c:v>14</c:v>
                  </c:pt>
                  <c:pt idx="13">
                    <c:v>5</c:v>
                  </c:pt>
                </c:lvl>
                <c:lvl>
                  <c:pt idx="0">
                    <c:v>End Date</c:v>
                  </c:pt>
                  <c:pt idx="1">
                    <c:v>02/10/2017</c:v>
                  </c:pt>
                  <c:pt idx="2">
                    <c:v>26/09/2017</c:v>
                  </c:pt>
                  <c:pt idx="3">
                    <c:v>02/10/2017</c:v>
                  </c:pt>
                  <c:pt idx="4">
                    <c:v>09/10/2017</c:v>
                  </c:pt>
                  <c:pt idx="5">
                    <c:v>18/11/2017</c:v>
                  </c:pt>
                  <c:pt idx="6">
                    <c:v>13/10/2017</c:v>
                  </c:pt>
                  <c:pt idx="7">
                    <c:v>13/10/2017</c:v>
                  </c:pt>
                  <c:pt idx="8">
                    <c:v>23/10/2017</c:v>
                  </c:pt>
                  <c:pt idx="9">
                    <c:v>28/10/2017</c:v>
                  </c:pt>
                  <c:pt idx="10">
                    <c:v>25/10/2017</c:v>
                  </c:pt>
                  <c:pt idx="11">
                    <c:v>30/10/2017</c:v>
                  </c:pt>
                  <c:pt idx="12">
                    <c:v>13/11/2017</c:v>
                  </c:pt>
                  <c:pt idx="13">
                    <c:v>18/11/2017</c:v>
                  </c:pt>
                </c:lvl>
                <c:lvl>
                  <c:pt idx="0">
                    <c:v>Start Date</c:v>
                  </c:pt>
                  <c:pt idx="1">
                    <c:v>22/09/2017</c:v>
                  </c:pt>
                  <c:pt idx="2">
                    <c:v>22/09/2017</c:v>
                  </c:pt>
                  <c:pt idx="3">
                    <c:v>26/09/2017</c:v>
                  </c:pt>
                  <c:pt idx="4">
                    <c:v>02/10/2017</c:v>
                  </c:pt>
                  <c:pt idx="5">
                    <c:v>09/10/2017</c:v>
                  </c:pt>
                  <c:pt idx="6">
                    <c:v>09/10/2017</c:v>
                  </c:pt>
                  <c:pt idx="7">
                    <c:v>09/10/2017</c:v>
                  </c:pt>
                  <c:pt idx="8">
                    <c:v>13/10/2017</c:v>
                  </c:pt>
                  <c:pt idx="9">
                    <c:v>22/10/2017</c:v>
                  </c:pt>
                  <c:pt idx="10">
                    <c:v>20/10/2017</c:v>
                  </c:pt>
                  <c:pt idx="11">
                    <c:v>24/10/2017</c:v>
                  </c:pt>
                  <c:pt idx="12">
                    <c:v>30/10/2017</c:v>
                  </c:pt>
                  <c:pt idx="13">
                    <c:v>13/11/2017</c:v>
                  </c:pt>
                </c:lvl>
                <c:lvl>
                  <c:pt idx="0">
                    <c:v>Task Name</c:v>
                  </c:pt>
                  <c:pt idx="1">
                    <c:v>Analysis Phase</c:v>
                  </c:pt>
                  <c:pt idx="2">
                    <c:v>Problem Statement</c:v>
                  </c:pt>
                  <c:pt idx="3">
                    <c:v>Project Plan</c:v>
                  </c:pt>
                  <c:pt idx="4">
                    <c:v>Design Phase</c:v>
                  </c:pt>
                  <c:pt idx="5">
                    <c:v>Implementation</c:v>
                  </c:pt>
                  <c:pt idx="6">
                    <c:v>Familiarization with Linux Environment</c:v>
                  </c:pt>
                  <c:pt idx="7">
                    <c:v>Familiarization with Pthreads</c:v>
                  </c:pt>
                  <c:pt idx="8">
                    <c:v>OBD interface Data Aquisition</c:v>
                  </c:pt>
                  <c:pt idx="9">
                    <c:v>Accelerometer Data Aquisition</c:v>
                  </c:pt>
                  <c:pt idx="10">
                    <c:v>Use of Display</c:v>
                  </c:pt>
                  <c:pt idx="11">
                    <c:v>Interface Implementation</c:v>
                  </c:pt>
                  <c:pt idx="12">
                    <c:v>System Integration</c:v>
                  </c:pt>
                  <c:pt idx="13">
                    <c:v>System Tests</c:v>
                  </c:pt>
                </c:lvl>
              </c:multiLvlStrCache>
            </c:multiLvlStrRef>
          </c:cat>
          <c:val>
            <c:numRef>
              <c:f>'Gantt Chart - Manual Duration'!$I$4:$I$28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1-BEC7-4FC9-ABEB-1C32873DDDE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'Gantt Chart - Manual Duration'!$B$4:$G$28</c:f>
              <c:multiLvlStrCache>
                <c:ptCount val="14"/>
                <c:lvl>
                  <c:pt idx="0">
                    <c:v>Days Remaining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</c:lvl>
                <c:lvl>
                  <c:pt idx="0">
                    <c:v>Days Complete</c:v>
                  </c:pt>
                  <c:pt idx="1">
                    <c:v>10.00</c:v>
                  </c:pt>
                  <c:pt idx="2">
                    <c:v>4.00</c:v>
                  </c:pt>
                  <c:pt idx="3">
                    <c:v>6.00</c:v>
                  </c:pt>
                  <c:pt idx="4">
                    <c:v>7.00</c:v>
                  </c:pt>
                  <c:pt idx="5">
                    <c:v>40.00</c:v>
                  </c:pt>
                  <c:pt idx="6">
                    <c:v>4.00</c:v>
                  </c:pt>
                  <c:pt idx="7">
                    <c:v>4.00</c:v>
                  </c:pt>
                  <c:pt idx="8">
                    <c:v>10.00</c:v>
                  </c:pt>
                  <c:pt idx="9">
                    <c:v>6.00</c:v>
                  </c:pt>
                  <c:pt idx="10">
                    <c:v>5.00</c:v>
                  </c:pt>
                  <c:pt idx="11">
                    <c:v>6.00</c:v>
                  </c:pt>
                  <c:pt idx="12">
                    <c:v>14.00</c:v>
                  </c:pt>
                  <c:pt idx="13">
                    <c:v>5.00</c:v>
                  </c:pt>
                </c:lvl>
                <c:lvl>
                  <c:pt idx="0">
                    <c:v>Duration (Days)</c:v>
                  </c:pt>
                  <c:pt idx="1">
                    <c:v>10</c:v>
                  </c:pt>
                  <c:pt idx="2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40</c:v>
                  </c:pt>
                  <c:pt idx="6">
                    <c:v>4</c:v>
                  </c:pt>
                  <c:pt idx="7">
                    <c:v>4</c:v>
                  </c:pt>
                  <c:pt idx="8">
                    <c:v>10</c:v>
                  </c:pt>
                  <c:pt idx="9">
                    <c:v>6</c:v>
                  </c:pt>
                  <c:pt idx="10">
                    <c:v>5</c:v>
                  </c:pt>
                  <c:pt idx="11">
                    <c:v>6</c:v>
                  </c:pt>
                  <c:pt idx="12">
                    <c:v>14</c:v>
                  </c:pt>
                  <c:pt idx="13">
                    <c:v>5</c:v>
                  </c:pt>
                </c:lvl>
                <c:lvl>
                  <c:pt idx="0">
                    <c:v>End Date</c:v>
                  </c:pt>
                  <c:pt idx="1">
                    <c:v>02/10/2017</c:v>
                  </c:pt>
                  <c:pt idx="2">
                    <c:v>26/09/2017</c:v>
                  </c:pt>
                  <c:pt idx="3">
                    <c:v>02/10/2017</c:v>
                  </c:pt>
                  <c:pt idx="4">
                    <c:v>09/10/2017</c:v>
                  </c:pt>
                  <c:pt idx="5">
                    <c:v>18/11/2017</c:v>
                  </c:pt>
                  <c:pt idx="6">
                    <c:v>13/10/2017</c:v>
                  </c:pt>
                  <c:pt idx="7">
                    <c:v>13/10/2017</c:v>
                  </c:pt>
                  <c:pt idx="8">
                    <c:v>23/10/2017</c:v>
                  </c:pt>
                  <c:pt idx="9">
                    <c:v>28/10/2017</c:v>
                  </c:pt>
                  <c:pt idx="10">
                    <c:v>25/10/2017</c:v>
                  </c:pt>
                  <c:pt idx="11">
                    <c:v>30/10/2017</c:v>
                  </c:pt>
                  <c:pt idx="12">
                    <c:v>13/11/2017</c:v>
                  </c:pt>
                  <c:pt idx="13">
                    <c:v>18/11/2017</c:v>
                  </c:pt>
                </c:lvl>
                <c:lvl>
                  <c:pt idx="0">
                    <c:v>Start Date</c:v>
                  </c:pt>
                  <c:pt idx="1">
                    <c:v>22/09/2017</c:v>
                  </c:pt>
                  <c:pt idx="2">
                    <c:v>22/09/2017</c:v>
                  </c:pt>
                  <c:pt idx="3">
                    <c:v>26/09/2017</c:v>
                  </c:pt>
                  <c:pt idx="4">
                    <c:v>02/10/2017</c:v>
                  </c:pt>
                  <c:pt idx="5">
                    <c:v>09/10/2017</c:v>
                  </c:pt>
                  <c:pt idx="6">
                    <c:v>09/10/2017</c:v>
                  </c:pt>
                  <c:pt idx="7">
                    <c:v>09/10/2017</c:v>
                  </c:pt>
                  <c:pt idx="8">
                    <c:v>13/10/2017</c:v>
                  </c:pt>
                  <c:pt idx="9">
                    <c:v>22/10/2017</c:v>
                  </c:pt>
                  <c:pt idx="10">
                    <c:v>20/10/2017</c:v>
                  </c:pt>
                  <c:pt idx="11">
                    <c:v>24/10/2017</c:v>
                  </c:pt>
                  <c:pt idx="12">
                    <c:v>30/10/2017</c:v>
                  </c:pt>
                  <c:pt idx="13">
                    <c:v>13/11/2017</c:v>
                  </c:pt>
                </c:lvl>
                <c:lvl>
                  <c:pt idx="0">
                    <c:v>Task Name</c:v>
                  </c:pt>
                  <c:pt idx="1">
                    <c:v>Analysis Phase</c:v>
                  </c:pt>
                  <c:pt idx="2">
                    <c:v>Problem Statement</c:v>
                  </c:pt>
                  <c:pt idx="3">
                    <c:v>Project Plan</c:v>
                  </c:pt>
                  <c:pt idx="4">
                    <c:v>Design Phase</c:v>
                  </c:pt>
                  <c:pt idx="5">
                    <c:v>Implementation</c:v>
                  </c:pt>
                  <c:pt idx="6">
                    <c:v>Familiarization with Linux Environment</c:v>
                  </c:pt>
                  <c:pt idx="7">
                    <c:v>Familiarization with Pthreads</c:v>
                  </c:pt>
                  <c:pt idx="8">
                    <c:v>OBD interface Data Aquisition</c:v>
                  </c:pt>
                  <c:pt idx="9">
                    <c:v>Accelerometer Data Aquisition</c:v>
                  </c:pt>
                  <c:pt idx="10">
                    <c:v>Use of Display</c:v>
                  </c:pt>
                  <c:pt idx="11">
                    <c:v>Interface Implementation</c:v>
                  </c:pt>
                  <c:pt idx="12">
                    <c:v>System Integration</c:v>
                  </c:pt>
                  <c:pt idx="13">
                    <c:v>System Tests</c:v>
                  </c:pt>
                </c:lvl>
              </c:multiLvlStrCache>
            </c:multiLvlStrRef>
          </c:cat>
          <c:val>
            <c:numRef>
              <c:f>'Gantt Chart - Manual Duration'!$J$4:$J$28</c:f>
              <c:numCache>
                <c:formatCode>General</c:formatCode>
                <c:ptCount val="2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C7-4FC9-ABEB-1C32873DDDE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'Gantt Chart - Manual Duration'!$B$4:$G$28</c:f>
              <c:multiLvlStrCache>
                <c:ptCount val="14"/>
                <c:lvl>
                  <c:pt idx="0">
                    <c:v>Days Remaining</c:v>
                  </c:pt>
                  <c:pt idx="1">
                    <c:v>0.00</c:v>
                  </c:pt>
                  <c:pt idx="2">
                    <c:v>0.00</c:v>
                  </c:pt>
                  <c:pt idx="3">
                    <c:v>0.00</c:v>
                  </c:pt>
                  <c:pt idx="4">
                    <c:v>0.00</c:v>
                  </c:pt>
                  <c:pt idx="5">
                    <c:v>0.00</c:v>
                  </c:pt>
                  <c:pt idx="6">
                    <c:v>0.00</c:v>
                  </c:pt>
                  <c:pt idx="7">
                    <c:v>0.00</c:v>
                  </c:pt>
                  <c:pt idx="8">
                    <c:v>0.00</c:v>
                  </c:pt>
                  <c:pt idx="9">
                    <c:v>0.00</c:v>
                  </c:pt>
                  <c:pt idx="10">
                    <c:v>0.00</c:v>
                  </c:pt>
                  <c:pt idx="11">
                    <c:v>0.00</c:v>
                  </c:pt>
                  <c:pt idx="12">
                    <c:v>0.00</c:v>
                  </c:pt>
                  <c:pt idx="13">
                    <c:v>0.00</c:v>
                  </c:pt>
                </c:lvl>
                <c:lvl>
                  <c:pt idx="0">
                    <c:v>Days Complete</c:v>
                  </c:pt>
                  <c:pt idx="1">
                    <c:v>10.00</c:v>
                  </c:pt>
                  <c:pt idx="2">
                    <c:v>4.00</c:v>
                  </c:pt>
                  <c:pt idx="3">
                    <c:v>6.00</c:v>
                  </c:pt>
                  <c:pt idx="4">
                    <c:v>7.00</c:v>
                  </c:pt>
                  <c:pt idx="5">
                    <c:v>40.00</c:v>
                  </c:pt>
                  <c:pt idx="6">
                    <c:v>4.00</c:v>
                  </c:pt>
                  <c:pt idx="7">
                    <c:v>4.00</c:v>
                  </c:pt>
                  <c:pt idx="8">
                    <c:v>10.00</c:v>
                  </c:pt>
                  <c:pt idx="9">
                    <c:v>6.00</c:v>
                  </c:pt>
                  <c:pt idx="10">
                    <c:v>5.00</c:v>
                  </c:pt>
                  <c:pt idx="11">
                    <c:v>6.00</c:v>
                  </c:pt>
                  <c:pt idx="12">
                    <c:v>14.00</c:v>
                  </c:pt>
                  <c:pt idx="13">
                    <c:v>5.00</c:v>
                  </c:pt>
                </c:lvl>
                <c:lvl>
                  <c:pt idx="0">
                    <c:v>Duration (Days)</c:v>
                  </c:pt>
                  <c:pt idx="1">
                    <c:v>10</c:v>
                  </c:pt>
                  <c:pt idx="2">
                    <c:v>4</c:v>
                  </c:pt>
                  <c:pt idx="3">
                    <c:v>6</c:v>
                  </c:pt>
                  <c:pt idx="4">
                    <c:v>7</c:v>
                  </c:pt>
                  <c:pt idx="5">
                    <c:v>40</c:v>
                  </c:pt>
                  <c:pt idx="6">
                    <c:v>4</c:v>
                  </c:pt>
                  <c:pt idx="7">
                    <c:v>4</c:v>
                  </c:pt>
                  <c:pt idx="8">
                    <c:v>10</c:v>
                  </c:pt>
                  <c:pt idx="9">
                    <c:v>6</c:v>
                  </c:pt>
                  <c:pt idx="10">
                    <c:v>5</c:v>
                  </c:pt>
                  <c:pt idx="11">
                    <c:v>6</c:v>
                  </c:pt>
                  <c:pt idx="12">
                    <c:v>14</c:v>
                  </c:pt>
                  <c:pt idx="13">
                    <c:v>5</c:v>
                  </c:pt>
                </c:lvl>
                <c:lvl>
                  <c:pt idx="0">
                    <c:v>End Date</c:v>
                  </c:pt>
                  <c:pt idx="1">
                    <c:v>02/10/2017</c:v>
                  </c:pt>
                  <c:pt idx="2">
                    <c:v>26/09/2017</c:v>
                  </c:pt>
                  <c:pt idx="3">
                    <c:v>02/10/2017</c:v>
                  </c:pt>
                  <c:pt idx="4">
                    <c:v>09/10/2017</c:v>
                  </c:pt>
                  <c:pt idx="5">
                    <c:v>18/11/2017</c:v>
                  </c:pt>
                  <c:pt idx="6">
                    <c:v>13/10/2017</c:v>
                  </c:pt>
                  <c:pt idx="7">
                    <c:v>13/10/2017</c:v>
                  </c:pt>
                  <c:pt idx="8">
                    <c:v>23/10/2017</c:v>
                  </c:pt>
                  <c:pt idx="9">
                    <c:v>28/10/2017</c:v>
                  </c:pt>
                  <c:pt idx="10">
                    <c:v>25/10/2017</c:v>
                  </c:pt>
                  <c:pt idx="11">
                    <c:v>30/10/2017</c:v>
                  </c:pt>
                  <c:pt idx="12">
                    <c:v>13/11/2017</c:v>
                  </c:pt>
                  <c:pt idx="13">
                    <c:v>18/11/2017</c:v>
                  </c:pt>
                </c:lvl>
                <c:lvl>
                  <c:pt idx="0">
                    <c:v>Start Date</c:v>
                  </c:pt>
                  <c:pt idx="1">
                    <c:v>22/09/2017</c:v>
                  </c:pt>
                  <c:pt idx="2">
                    <c:v>22/09/2017</c:v>
                  </c:pt>
                  <c:pt idx="3">
                    <c:v>26/09/2017</c:v>
                  </c:pt>
                  <c:pt idx="4">
                    <c:v>02/10/2017</c:v>
                  </c:pt>
                  <c:pt idx="5">
                    <c:v>09/10/2017</c:v>
                  </c:pt>
                  <c:pt idx="6">
                    <c:v>09/10/2017</c:v>
                  </c:pt>
                  <c:pt idx="7">
                    <c:v>09/10/2017</c:v>
                  </c:pt>
                  <c:pt idx="8">
                    <c:v>13/10/2017</c:v>
                  </c:pt>
                  <c:pt idx="9">
                    <c:v>22/10/2017</c:v>
                  </c:pt>
                  <c:pt idx="10">
                    <c:v>20/10/2017</c:v>
                  </c:pt>
                  <c:pt idx="11">
                    <c:v>24/10/2017</c:v>
                  </c:pt>
                  <c:pt idx="12">
                    <c:v>30/10/2017</c:v>
                  </c:pt>
                  <c:pt idx="13">
                    <c:v>13/11/2017</c:v>
                  </c:pt>
                </c:lvl>
                <c:lvl>
                  <c:pt idx="0">
                    <c:v>Task Name</c:v>
                  </c:pt>
                  <c:pt idx="1">
                    <c:v>Analysis Phase</c:v>
                  </c:pt>
                  <c:pt idx="2">
                    <c:v>Problem Statement</c:v>
                  </c:pt>
                  <c:pt idx="3">
                    <c:v>Project Plan</c:v>
                  </c:pt>
                  <c:pt idx="4">
                    <c:v>Design Phase</c:v>
                  </c:pt>
                  <c:pt idx="5">
                    <c:v>Implementation</c:v>
                  </c:pt>
                  <c:pt idx="6">
                    <c:v>Familiarization with Linux Environment</c:v>
                  </c:pt>
                  <c:pt idx="7">
                    <c:v>Familiarization with Pthreads</c:v>
                  </c:pt>
                  <c:pt idx="8">
                    <c:v>OBD interface Data Aquisition</c:v>
                  </c:pt>
                  <c:pt idx="9">
                    <c:v>Accelerometer Data Aquisition</c:v>
                  </c:pt>
                  <c:pt idx="10">
                    <c:v>Use of Display</c:v>
                  </c:pt>
                  <c:pt idx="11">
                    <c:v>Interface Implementation</c:v>
                  </c:pt>
                  <c:pt idx="12">
                    <c:v>System Integration</c:v>
                  </c:pt>
                  <c:pt idx="13">
                    <c:v>System Tests</c:v>
                  </c:pt>
                </c:lvl>
              </c:multiLvlStrCache>
            </c:multiLvlStrRef>
          </c:cat>
          <c:val>
            <c:numRef>
              <c:f>'Gantt Chart - Manual Duration'!$K$4:$K$28</c:f>
              <c:numCache>
                <c:formatCode>General</c:formatCode>
                <c:ptCount val="25"/>
                <c:pt idx="0" formatCode="0.00">
                  <c:v>43000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C7-4FC9-ABEB-1C32873DD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123040"/>
        <c:axId val="513118448"/>
      </c:barChart>
      <c:catAx>
        <c:axId val="513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118448"/>
        <c:crosses val="autoZero"/>
        <c:auto val="1"/>
        <c:lblAlgn val="ctr"/>
        <c:lblOffset val="100"/>
        <c:noMultiLvlLbl val="0"/>
      </c:catAx>
      <c:valAx>
        <c:axId val="5131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131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Duration'!$B$5:$B$28</c:f>
              <c:strCache>
                <c:ptCount val="13"/>
                <c:pt idx="0">
                  <c:v>Analysis Phase</c:v>
                </c:pt>
                <c:pt idx="1">
                  <c:v>Problem Statement</c:v>
                </c:pt>
                <c:pt idx="2">
                  <c:v>Project Plan</c:v>
                </c:pt>
                <c:pt idx="3">
                  <c:v>Design Phase</c:v>
                </c:pt>
                <c:pt idx="4">
                  <c:v>Implementation</c:v>
                </c:pt>
                <c:pt idx="5">
                  <c:v>Familiarization with Linux Environment</c:v>
                </c:pt>
                <c:pt idx="6">
                  <c:v>Familiarization with Pthreads</c:v>
                </c:pt>
                <c:pt idx="7">
                  <c:v>OBD interface Data Aquisition</c:v>
                </c:pt>
                <c:pt idx="8">
                  <c:v>Accelerometer Data Aquisition</c:v>
                </c:pt>
                <c:pt idx="9">
                  <c:v>Use of Display</c:v>
                </c:pt>
                <c:pt idx="10">
                  <c:v>Interface Implementation</c:v>
                </c:pt>
                <c:pt idx="11">
                  <c:v>System Integration</c:v>
                </c:pt>
                <c:pt idx="12">
                  <c:v>System Tests</c:v>
                </c:pt>
              </c:strCache>
            </c:strRef>
          </c:cat>
          <c:val>
            <c:numRef>
              <c:f>'Gantt Chart - Manual Duration'!$C$5:$C$28</c:f>
              <c:numCache>
                <c:formatCode>m/d/yyyy</c:formatCode>
                <c:ptCount val="24"/>
                <c:pt idx="0">
                  <c:v>43000</c:v>
                </c:pt>
                <c:pt idx="1">
                  <c:v>43000</c:v>
                </c:pt>
                <c:pt idx="2">
                  <c:v>43004</c:v>
                </c:pt>
                <c:pt idx="3">
                  <c:v>43010</c:v>
                </c:pt>
                <c:pt idx="4">
                  <c:v>43017</c:v>
                </c:pt>
                <c:pt idx="5">
                  <c:v>43017</c:v>
                </c:pt>
                <c:pt idx="6">
                  <c:v>43017</c:v>
                </c:pt>
                <c:pt idx="7">
                  <c:v>43021</c:v>
                </c:pt>
                <c:pt idx="8">
                  <c:v>43030</c:v>
                </c:pt>
                <c:pt idx="9">
                  <c:v>43028</c:v>
                </c:pt>
                <c:pt idx="10">
                  <c:v>43032</c:v>
                </c:pt>
                <c:pt idx="11">
                  <c:v>43038</c:v>
                </c:pt>
                <c:pt idx="12">
                  <c:v>43052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D-4274-8ACE-BA96E167A82E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7CD-4274-8ACE-BA96E167A82E}"/>
              </c:ext>
            </c:extLst>
          </c:dPt>
          <c:dPt>
            <c:idx val="1"/>
            <c:invertIfNegative val="0"/>
            <c:bubble3D val="0"/>
            <c:spPr>
              <a:pattFill prst="dkVert">
                <a:fgClr>
                  <a:srgbClr val="528E78"/>
                </a:fgClr>
                <a:bgClr>
                  <a:srgbClr val="C14B3A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7CD-4274-8ACE-BA96E167A82E}"/>
              </c:ext>
            </c:extLst>
          </c:dPt>
          <c:dPt>
            <c:idx val="2"/>
            <c:invertIfNegative val="0"/>
            <c:bubble3D val="0"/>
            <c:spPr>
              <a:pattFill prst="dkVert">
                <a:fgClr>
                  <a:srgbClr val="528E77"/>
                </a:fgClr>
                <a:bgClr>
                  <a:srgbClr val="C14B3A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7CD-4274-8ACE-BA96E167A82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7CD-4274-8ACE-BA96E167A82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7CD-4274-8ACE-BA96E167A82E}"/>
              </c:ext>
            </c:extLst>
          </c:dPt>
          <c:dPt>
            <c:idx val="5"/>
            <c:invertIfNegative val="0"/>
            <c:bubble3D val="0"/>
            <c:spPr>
              <a:pattFill prst="dkVert">
                <a:fgClr>
                  <a:srgbClr val="528E78"/>
                </a:fgClr>
                <a:bgClr>
                  <a:srgbClr val="C14B3A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7CD-4274-8ACE-BA96E167A82E}"/>
              </c:ext>
            </c:extLst>
          </c:dPt>
          <c:dPt>
            <c:idx val="6"/>
            <c:invertIfNegative val="0"/>
            <c:bubble3D val="0"/>
            <c:spPr>
              <a:pattFill prst="dkVert">
                <a:fgClr>
                  <a:srgbClr val="528E78"/>
                </a:fgClr>
                <a:bgClr>
                  <a:srgbClr val="C14B3A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7CD-4274-8ACE-BA96E167A82E}"/>
              </c:ext>
            </c:extLst>
          </c:dPt>
          <c:dPt>
            <c:idx val="7"/>
            <c:invertIfNegative val="0"/>
            <c:bubble3D val="0"/>
            <c:spPr>
              <a:pattFill prst="dkVert">
                <a:fgClr>
                  <a:srgbClr val="528E78"/>
                </a:fgClr>
                <a:bgClr>
                  <a:srgbClr val="C14B3A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7CD-4274-8ACE-BA96E167A82E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7CD-4274-8ACE-BA96E167A82E}"/>
              </c:ext>
            </c:extLst>
          </c:dPt>
          <c:dPt>
            <c:idx val="9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7CD-4274-8ACE-BA96E167A82E}"/>
              </c:ext>
            </c:extLst>
          </c:dPt>
          <c:dPt>
            <c:idx val="10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7CD-4274-8ACE-BA96E167A82E}"/>
              </c:ext>
            </c:extLst>
          </c:dPt>
          <c:dPt>
            <c:idx val="11"/>
            <c:invertIfNegative val="0"/>
            <c:bubble3D val="0"/>
            <c:spPr>
              <a:pattFill prst="dkVert">
                <a:fgClr>
                  <a:srgbClr val="528E78"/>
                </a:fgClr>
                <a:bgClr>
                  <a:srgbClr val="C14B3A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7CD-4274-8ACE-BA96E167A82E}"/>
              </c:ext>
            </c:extLst>
          </c:dPt>
          <c:dPt>
            <c:idx val="12"/>
            <c:invertIfNegative val="0"/>
            <c:bubble3D val="0"/>
            <c:spPr>
              <a:pattFill prst="dkVert">
                <a:fgClr>
                  <a:srgbClr val="528E78"/>
                </a:fgClr>
                <a:bgClr>
                  <a:srgbClr val="C14B3A"/>
                </a:bgClr>
              </a:patt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7CD-4274-8ACE-BA96E167A82E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7CD-4274-8ACE-BA96E167A82E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7CD-4274-8ACE-BA96E167A82E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7CD-4274-8ACE-BA96E167A82E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7CD-4274-8ACE-BA96E167A82E}"/>
              </c:ext>
            </c:extLst>
          </c:dPt>
          <c:cat>
            <c:strRef>
              <c:f>'Gantt Chart - Manual Duration'!$B$5:$B$28</c:f>
              <c:strCache>
                <c:ptCount val="13"/>
                <c:pt idx="0">
                  <c:v>Analysis Phase</c:v>
                </c:pt>
                <c:pt idx="1">
                  <c:v>Problem Statement</c:v>
                </c:pt>
                <c:pt idx="2">
                  <c:v>Project Plan</c:v>
                </c:pt>
                <c:pt idx="3">
                  <c:v>Design Phase</c:v>
                </c:pt>
                <c:pt idx="4">
                  <c:v>Implementation</c:v>
                </c:pt>
                <c:pt idx="5">
                  <c:v>Familiarization with Linux Environment</c:v>
                </c:pt>
                <c:pt idx="6">
                  <c:v>Familiarization with Pthreads</c:v>
                </c:pt>
                <c:pt idx="7">
                  <c:v>OBD interface Data Aquisition</c:v>
                </c:pt>
                <c:pt idx="8">
                  <c:v>Accelerometer Data Aquisition</c:v>
                </c:pt>
                <c:pt idx="9">
                  <c:v>Use of Display</c:v>
                </c:pt>
                <c:pt idx="10">
                  <c:v>Interface Implementation</c:v>
                </c:pt>
                <c:pt idx="11">
                  <c:v>System Integration</c:v>
                </c:pt>
                <c:pt idx="12">
                  <c:v>System Tests</c:v>
                </c:pt>
              </c:strCache>
            </c:strRef>
          </c:cat>
          <c:val>
            <c:numRef>
              <c:f>'Gantt Chart - Manual Duration'!$F$5:$F$28</c:f>
              <c:numCache>
                <c:formatCode>0.00</c:formatCode>
                <c:ptCount val="24"/>
                <c:pt idx="0">
                  <c:v>10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40</c:v>
                </c:pt>
                <c:pt idx="5">
                  <c:v>4</c:v>
                </c:pt>
                <c:pt idx="6">
                  <c:v>4</c:v>
                </c:pt>
                <c:pt idx="7">
                  <c:v>10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14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CD-4274-8ACE-BA96E167A82E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7CD-4274-8ACE-BA96E167A82E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7CD-4274-8ACE-BA96E167A82E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7CD-4274-8ACE-BA96E167A82E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7CD-4274-8ACE-BA96E167A82E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7CD-4274-8ACE-BA96E167A82E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7CD-4274-8ACE-BA96E167A82E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7CD-4274-8ACE-BA96E167A82E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7CD-4274-8ACE-BA96E167A82E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7CD-4274-8ACE-BA96E167A82E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7CD-4274-8ACE-BA96E167A82E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7CD-4274-8ACE-BA96E167A82E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7CD-4274-8ACE-BA96E167A82E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B7CD-4274-8ACE-BA96E167A82E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B7CD-4274-8ACE-BA96E167A82E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B7CD-4274-8ACE-BA96E167A82E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B7CD-4274-8ACE-BA96E167A82E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B7CD-4274-8ACE-BA96E167A82E}"/>
              </c:ext>
            </c:extLst>
          </c:dPt>
          <c:cat>
            <c:strRef>
              <c:f>'Gantt Chart - Manual Duration'!$B$5:$B$28</c:f>
              <c:strCache>
                <c:ptCount val="13"/>
                <c:pt idx="0">
                  <c:v>Analysis Phase</c:v>
                </c:pt>
                <c:pt idx="1">
                  <c:v>Problem Statement</c:v>
                </c:pt>
                <c:pt idx="2">
                  <c:v>Project Plan</c:v>
                </c:pt>
                <c:pt idx="3">
                  <c:v>Design Phase</c:v>
                </c:pt>
                <c:pt idx="4">
                  <c:v>Implementation</c:v>
                </c:pt>
                <c:pt idx="5">
                  <c:v>Familiarization with Linux Environment</c:v>
                </c:pt>
                <c:pt idx="6">
                  <c:v>Familiarization with Pthreads</c:v>
                </c:pt>
                <c:pt idx="7">
                  <c:v>OBD interface Data Aquisition</c:v>
                </c:pt>
                <c:pt idx="8">
                  <c:v>Accelerometer Data Aquisition</c:v>
                </c:pt>
                <c:pt idx="9">
                  <c:v>Use of Display</c:v>
                </c:pt>
                <c:pt idx="10">
                  <c:v>Interface Implementation</c:v>
                </c:pt>
                <c:pt idx="11">
                  <c:v>System Integration</c:v>
                </c:pt>
                <c:pt idx="12">
                  <c:v>System Tests</c:v>
                </c:pt>
              </c:strCache>
            </c:strRef>
          </c:cat>
          <c:val>
            <c:numRef>
              <c:f>'Gantt Chart - Manual Duration'!$G$5:$G$28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B7CD-4274-8ACE-BA96E167A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3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28DCAC-0B58-4861-9E76-3D164E6CF01B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72E599-A103-43A6-AF09-B35CABB308FC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6FD3F4-069E-4DC8-8C9C-C91D8F04A6CA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3.png"/><Relationship Id="rId1" Type="http://schemas.openxmlformats.org/officeDocument/2006/relationships/chart" Target="../charts/chart6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7070C7-633E-4676-BD16-F298CD86BD1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9B1971-A283-43F3-ADB1-CCAE8EBA10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1E24632-181B-4F34-B806-BA66D40C12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topLeftCell="A2" zoomScale="55" zoomScaleNormal="55" workbookViewId="0">
      <selection activeCell="C5" sqref="C5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3" t="s">
        <v>24</v>
      </c>
      <c r="C4" s="13" t="s">
        <v>0</v>
      </c>
      <c r="D4" s="13" t="s">
        <v>19</v>
      </c>
      <c r="E4" s="13" t="s">
        <v>21</v>
      </c>
      <c r="F4" s="2"/>
      <c r="G4" s="19" t="s">
        <v>25</v>
      </c>
      <c r="H4" s="14">
        <f>C5</f>
        <v>42576</v>
      </c>
      <c r="J4" s="34" t="s">
        <v>31</v>
      </c>
      <c r="K4" s="34"/>
      <c r="L4" s="34"/>
      <c r="M4" s="34"/>
      <c r="N4" s="34"/>
      <c r="O4" s="34"/>
      <c r="P4" s="34"/>
      <c r="Q4" s="34"/>
    </row>
    <row r="5" spans="2:20" ht="24.95" customHeight="1" x14ac:dyDescent="0.25">
      <c r="B5" s="26" t="s">
        <v>2</v>
      </c>
      <c r="C5" s="3">
        <v>42576</v>
      </c>
      <c r="D5" s="3">
        <v>42581</v>
      </c>
      <c r="E5" s="22">
        <f t="shared" ref="E5:E29" si="0">IF(ISBLANK(C5),"", (D5-C5))</f>
        <v>5</v>
      </c>
      <c r="F5" s="2"/>
    </row>
    <row r="6" spans="2:20" ht="24.95" customHeight="1" x14ac:dyDescent="0.25">
      <c r="B6" s="26" t="s">
        <v>3</v>
      </c>
      <c r="C6" s="3">
        <v>42578</v>
      </c>
      <c r="D6" s="3">
        <v>42583</v>
      </c>
      <c r="E6" s="22">
        <f t="shared" si="0"/>
        <v>5</v>
      </c>
      <c r="F6" s="2"/>
    </row>
    <row r="7" spans="2:20" ht="24.95" customHeight="1" x14ac:dyDescent="0.25">
      <c r="B7" s="26" t="s">
        <v>4</v>
      </c>
      <c r="C7" s="3">
        <v>42578</v>
      </c>
      <c r="D7" s="3">
        <v>42586</v>
      </c>
      <c r="E7" s="22">
        <f t="shared" si="0"/>
        <v>8</v>
      </c>
      <c r="F7" s="2"/>
    </row>
    <row r="8" spans="2:20" ht="24.95" customHeight="1" x14ac:dyDescent="0.25">
      <c r="B8" s="26" t="s">
        <v>5</v>
      </c>
      <c r="C8" s="3">
        <v>42578</v>
      </c>
      <c r="D8" s="3">
        <v>42588</v>
      </c>
      <c r="E8" s="22">
        <f t="shared" si="0"/>
        <v>10</v>
      </c>
      <c r="F8" s="2"/>
    </row>
    <row r="9" spans="2:20" ht="24.95" customHeight="1" x14ac:dyDescent="0.25">
      <c r="B9" s="26" t="s">
        <v>6</v>
      </c>
      <c r="C9" s="3">
        <v>42583</v>
      </c>
      <c r="D9" s="3">
        <v>42591</v>
      </c>
      <c r="E9" s="22">
        <f t="shared" si="0"/>
        <v>8</v>
      </c>
      <c r="F9" s="2"/>
    </row>
    <row r="10" spans="2:20" ht="24.95" customHeight="1" x14ac:dyDescent="0.25">
      <c r="B10" s="26" t="s">
        <v>7</v>
      </c>
      <c r="C10" s="3">
        <v>42583</v>
      </c>
      <c r="D10" s="3">
        <v>42587</v>
      </c>
      <c r="E10" s="22">
        <f t="shared" si="0"/>
        <v>4</v>
      </c>
      <c r="F10" s="2"/>
    </row>
    <row r="11" spans="2:20" ht="24.95" customHeight="1" x14ac:dyDescent="0.25">
      <c r="B11" s="26" t="s">
        <v>8</v>
      </c>
      <c r="C11" s="3">
        <v>42585</v>
      </c>
      <c r="D11" s="3">
        <v>42592</v>
      </c>
      <c r="E11" s="22">
        <f t="shared" si="0"/>
        <v>7</v>
      </c>
      <c r="F11" s="2"/>
    </row>
    <row r="12" spans="2:20" ht="24.95" customHeight="1" x14ac:dyDescent="0.25">
      <c r="B12" s="26" t="s">
        <v>9</v>
      </c>
      <c r="C12" s="3">
        <v>42587</v>
      </c>
      <c r="D12" s="3">
        <v>42594</v>
      </c>
      <c r="E12" s="22">
        <f t="shared" si="0"/>
        <v>7</v>
      </c>
      <c r="F12" s="2"/>
    </row>
    <row r="13" spans="2:20" ht="24.95" customHeight="1" x14ac:dyDescent="0.25">
      <c r="B13" s="26" t="s">
        <v>10</v>
      </c>
      <c r="C13" s="3">
        <v>42588</v>
      </c>
      <c r="D13" s="3">
        <v>42591</v>
      </c>
      <c r="E13" s="22">
        <f t="shared" si="0"/>
        <v>3</v>
      </c>
      <c r="F13" s="2"/>
    </row>
    <row r="14" spans="2:20" ht="24.95" customHeight="1" x14ac:dyDescent="0.25">
      <c r="B14" s="26" t="s">
        <v>11</v>
      </c>
      <c r="C14" s="3">
        <v>42588</v>
      </c>
      <c r="D14" s="3">
        <v>42592</v>
      </c>
      <c r="E14" s="22">
        <f t="shared" si="0"/>
        <v>4</v>
      </c>
      <c r="F14" s="2"/>
    </row>
    <row r="15" spans="2:20" ht="24.95" customHeight="1" x14ac:dyDescent="0.25">
      <c r="B15" s="26" t="s">
        <v>12</v>
      </c>
      <c r="C15" s="3">
        <v>42589</v>
      </c>
      <c r="D15" s="3">
        <v>42595</v>
      </c>
      <c r="E15" s="22">
        <f t="shared" si="0"/>
        <v>6</v>
      </c>
      <c r="F15" s="2"/>
    </row>
    <row r="16" spans="2:20" ht="24.95" customHeight="1" x14ac:dyDescent="0.25">
      <c r="B16" s="26" t="s">
        <v>13</v>
      </c>
      <c r="C16" s="3">
        <v>42592</v>
      </c>
      <c r="D16" s="3">
        <v>42598</v>
      </c>
      <c r="E16" s="22">
        <f t="shared" si="0"/>
        <v>6</v>
      </c>
      <c r="F16" s="2"/>
    </row>
    <row r="17" spans="2:16" ht="24.95" customHeight="1" x14ac:dyDescent="0.25">
      <c r="B17" s="26" t="s">
        <v>14</v>
      </c>
      <c r="C17" s="3">
        <v>42596</v>
      </c>
      <c r="D17" s="3">
        <v>42601</v>
      </c>
      <c r="E17" s="22">
        <f t="shared" si="0"/>
        <v>5</v>
      </c>
      <c r="F17" s="2"/>
    </row>
    <row r="18" spans="2:16" ht="24.95" customHeight="1" x14ac:dyDescent="0.25">
      <c r="B18" s="26" t="s">
        <v>15</v>
      </c>
      <c r="C18" s="3">
        <v>42597</v>
      </c>
      <c r="D18" s="3">
        <v>42605</v>
      </c>
      <c r="E18" s="22">
        <f t="shared" si="0"/>
        <v>8</v>
      </c>
      <c r="F18" s="2"/>
    </row>
    <row r="19" spans="2:16" ht="24.95" customHeight="1" x14ac:dyDescent="0.25">
      <c r="B19" s="26" t="s">
        <v>16</v>
      </c>
      <c r="C19" s="3">
        <v>42598</v>
      </c>
      <c r="D19" s="3">
        <v>42608</v>
      </c>
      <c r="E19" s="22">
        <f t="shared" si="0"/>
        <v>10</v>
      </c>
      <c r="F19" s="2"/>
    </row>
    <row r="20" spans="2:16" ht="24.95" customHeight="1" x14ac:dyDescent="0.25">
      <c r="B20" s="26" t="s">
        <v>17</v>
      </c>
      <c r="C20" s="3">
        <v>42599</v>
      </c>
      <c r="D20" s="3">
        <v>42610</v>
      </c>
      <c r="E20" s="22">
        <f t="shared" si="0"/>
        <v>11</v>
      </c>
      <c r="F20" s="2"/>
    </row>
    <row r="21" spans="2:16" ht="24.95" customHeight="1" x14ac:dyDescent="0.25">
      <c r="B21" s="26" t="s">
        <v>18</v>
      </c>
      <c r="C21" s="3">
        <v>42600</v>
      </c>
      <c r="D21" s="3">
        <v>42611</v>
      </c>
      <c r="E21" s="22">
        <f t="shared" si="0"/>
        <v>11</v>
      </c>
      <c r="F21" s="2"/>
    </row>
    <row r="22" spans="2:16" ht="24.95" customHeight="1" x14ac:dyDescent="0.25">
      <c r="B22" s="26"/>
      <c r="C22" s="3"/>
      <c r="D22" s="3"/>
      <c r="E22" s="22" t="str">
        <f t="shared" si="0"/>
        <v/>
      </c>
      <c r="F22" s="2"/>
    </row>
    <row r="23" spans="2:16" ht="24.95" customHeight="1" x14ac:dyDescent="0.25">
      <c r="B23" s="26"/>
      <c r="C23" s="3"/>
      <c r="D23" s="3"/>
      <c r="E23" s="22" t="str">
        <f t="shared" si="0"/>
        <v/>
      </c>
      <c r="F23" s="2"/>
    </row>
    <row r="24" spans="2:16" ht="24.95" customHeight="1" x14ac:dyDescent="0.25">
      <c r="B24" s="26"/>
      <c r="C24" s="3"/>
      <c r="D24" s="3"/>
      <c r="E24" s="22" t="str">
        <f t="shared" si="0"/>
        <v/>
      </c>
      <c r="F24" s="2"/>
    </row>
    <row r="25" spans="2:16" ht="24.95" customHeight="1" x14ac:dyDescent="0.25">
      <c r="B25" s="26"/>
      <c r="C25" s="3"/>
      <c r="D25" s="3"/>
      <c r="E25" s="22" t="str">
        <f t="shared" si="0"/>
        <v/>
      </c>
      <c r="F25" s="2"/>
    </row>
    <row r="26" spans="2:16" ht="24.95" customHeight="1" x14ac:dyDescent="0.25">
      <c r="B26" s="26"/>
      <c r="C26" s="3"/>
      <c r="D26" s="3"/>
      <c r="E26" s="22" t="str">
        <f t="shared" si="0"/>
        <v/>
      </c>
      <c r="F26" s="2"/>
    </row>
    <row r="27" spans="2:16" ht="24.95" customHeight="1" x14ac:dyDescent="0.25">
      <c r="B27" s="26"/>
      <c r="C27" s="3"/>
      <c r="D27" s="3"/>
      <c r="E27" s="22" t="str">
        <f t="shared" si="0"/>
        <v/>
      </c>
      <c r="F27" s="2"/>
    </row>
    <row r="28" spans="2:16" ht="24.95" customHeight="1" x14ac:dyDescent="0.25">
      <c r="B28" s="26"/>
      <c r="C28" s="3"/>
      <c r="D28" s="3"/>
      <c r="E28" s="22" t="str">
        <f t="shared" si="0"/>
        <v/>
      </c>
    </row>
    <row r="29" spans="2:16" ht="24.95" customHeight="1" x14ac:dyDescent="0.25">
      <c r="B29" s="26"/>
      <c r="C29" s="3"/>
      <c r="D29" s="3"/>
      <c r="E29" s="22" t="str">
        <f t="shared" si="0"/>
        <v/>
      </c>
    </row>
    <row r="32" spans="2:16" ht="24.95" customHeight="1" x14ac:dyDescent="0.25">
      <c r="G32" s="25" t="s">
        <v>26</v>
      </c>
      <c r="H32" s="31" t="s">
        <v>29</v>
      </c>
      <c r="I32" s="31"/>
      <c r="J32" s="31"/>
      <c r="K32" s="31"/>
      <c r="L32" s="31"/>
      <c r="M32" s="33" t="s">
        <v>30</v>
      </c>
      <c r="N32" s="33"/>
      <c r="O32" s="33"/>
      <c r="P32" s="33"/>
    </row>
    <row r="33" spans="8:16" ht="44.1" customHeight="1" x14ac:dyDescent="0.25">
      <c r="H33" s="32" t="s">
        <v>27</v>
      </c>
      <c r="I33" s="32"/>
      <c r="J33" s="32"/>
      <c r="K33" s="32"/>
      <c r="L33" s="32"/>
      <c r="M33" s="32" t="s">
        <v>28</v>
      </c>
      <c r="N33" s="32"/>
      <c r="O33" s="32"/>
      <c r="P33" s="32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53"/>
  <sheetViews>
    <sheetView showGridLines="0" topLeftCell="A2" zoomScale="55" zoomScaleNormal="55" workbookViewId="0">
      <selection activeCell="D21" sqref="C6:D21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42576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2</v>
      </c>
      <c r="C5" s="3">
        <v>42576</v>
      </c>
      <c r="D5" s="3">
        <v>42581</v>
      </c>
      <c r="E5" s="23">
        <f t="shared" ref="E5:E29" si="0">IF(D5="","",SUM(F5:G5))</f>
        <v>5</v>
      </c>
      <c r="F5" s="8">
        <f t="shared" ref="F5:F29" si="1">IF(((D5)=""),"",(H5)*(D5-C5))</f>
        <v>2.5</v>
      </c>
      <c r="G5" s="24">
        <f t="shared" ref="G5:G29" si="2">IF(F5="","",(D5-C5)-F5)</f>
        <v>2.5</v>
      </c>
      <c r="H5" s="7">
        <v>0.5</v>
      </c>
    </row>
    <row r="6" spans="2:22" ht="24.95" customHeight="1" x14ac:dyDescent="0.25">
      <c r="B6" s="28" t="s">
        <v>3</v>
      </c>
      <c r="C6" s="3">
        <v>42578</v>
      </c>
      <c r="D6" s="3">
        <v>42583</v>
      </c>
      <c r="E6" s="23">
        <f t="shared" si="0"/>
        <v>5</v>
      </c>
      <c r="F6" s="8">
        <f t="shared" si="1"/>
        <v>3.75</v>
      </c>
      <c r="G6" s="24">
        <f t="shared" si="2"/>
        <v>1.25</v>
      </c>
      <c r="H6" s="7">
        <v>0.75</v>
      </c>
      <c r="J6" s="4"/>
    </row>
    <row r="7" spans="2:22" ht="24.95" customHeight="1" x14ac:dyDescent="0.25">
      <c r="B7" s="28" t="s">
        <v>4</v>
      </c>
      <c r="C7" s="3">
        <v>42578</v>
      </c>
      <c r="D7" s="3">
        <v>42586</v>
      </c>
      <c r="E7" s="23">
        <f t="shared" si="0"/>
        <v>8</v>
      </c>
      <c r="F7" s="8">
        <f t="shared" si="1"/>
        <v>2</v>
      </c>
      <c r="G7" s="24">
        <f t="shared" si="2"/>
        <v>6</v>
      </c>
      <c r="H7" s="7">
        <v>0.25</v>
      </c>
    </row>
    <row r="8" spans="2:22" ht="24.95" customHeight="1" x14ac:dyDescent="0.25">
      <c r="B8" s="28" t="s">
        <v>5</v>
      </c>
      <c r="C8" s="3">
        <v>42580</v>
      </c>
      <c r="D8" s="3">
        <v>42588</v>
      </c>
      <c r="E8" s="23">
        <f t="shared" si="0"/>
        <v>8</v>
      </c>
      <c r="F8" s="8">
        <f t="shared" si="1"/>
        <v>8</v>
      </c>
      <c r="G8" s="24">
        <f t="shared" si="2"/>
        <v>0</v>
      </c>
      <c r="H8" s="7">
        <v>1</v>
      </c>
    </row>
    <row r="9" spans="2:22" ht="24.95" customHeight="1" x14ac:dyDescent="0.25">
      <c r="B9" s="28" t="s">
        <v>6</v>
      </c>
      <c r="C9" s="3">
        <v>42583</v>
      </c>
      <c r="D9" s="3">
        <v>42591</v>
      </c>
      <c r="E9" s="23">
        <f t="shared" si="0"/>
        <v>8</v>
      </c>
      <c r="F9" s="8">
        <f t="shared" si="1"/>
        <v>6</v>
      </c>
      <c r="G9" s="24">
        <f t="shared" si="2"/>
        <v>2</v>
      </c>
      <c r="H9" s="7">
        <v>0.75</v>
      </c>
    </row>
    <row r="10" spans="2:22" ht="24.95" customHeight="1" x14ac:dyDescent="0.25">
      <c r="B10" s="28" t="s">
        <v>7</v>
      </c>
      <c r="C10" s="3">
        <v>42583</v>
      </c>
      <c r="D10" s="3">
        <v>42587</v>
      </c>
      <c r="E10" s="23">
        <f t="shared" si="0"/>
        <v>4</v>
      </c>
      <c r="F10" s="8">
        <f t="shared" si="1"/>
        <v>1.4</v>
      </c>
      <c r="G10" s="24">
        <f t="shared" si="2"/>
        <v>2.6</v>
      </c>
      <c r="H10" s="7">
        <v>0.35</v>
      </c>
    </row>
    <row r="11" spans="2:22" ht="24.95" customHeight="1" x14ac:dyDescent="0.25">
      <c r="B11" s="28" t="s">
        <v>8</v>
      </c>
      <c r="C11" s="3">
        <v>42585</v>
      </c>
      <c r="D11" s="3">
        <v>42592</v>
      </c>
      <c r="E11" s="23">
        <f t="shared" si="0"/>
        <v>7</v>
      </c>
      <c r="F11" s="8">
        <f t="shared" si="1"/>
        <v>1.75</v>
      </c>
      <c r="G11" s="24">
        <f t="shared" si="2"/>
        <v>5.25</v>
      </c>
      <c r="H11" s="7">
        <v>0.25</v>
      </c>
    </row>
    <row r="12" spans="2:22" ht="24.95" customHeight="1" x14ac:dyDescent="0.25">
      <c r="B12" s="28" t="s">
        <v>9</v>
      </c>
      <c r="C12" s="3">
        <v>42587</v>
      </c>
      <c r="D12" s="3">
        <v>42594</v>
      </c>
      <c r="E12" s="23">
        <f t="shared" si="0"/>
        <v>7</v>
      </c>
      <c r="F12" s="8">
        <f t="shared" si="1"/>
        <v>4.8999999999999995</v>
      </c>
      <c r="G12" s="24">
        <f t="shared" si="2"/>
        <v>2.1000000000000005</v>
      </c>
      <c r="H12" s="7">
        <v>0.7</v>
      </c>
    </row>
    <row r="13" spans="2:22" ht="24.95" customHeight="1" x14ac:dyDescent="0.25">
      <c r="B13" s="28" t="s">
        <v>10</v>
      </c>
      <c r="C13" s="3">
        <v>42585</v>
      </c>
      <c r="D13" s="3">
        <v>42591</v>
      </c>
      <c r="E13" s="23">
        <f t="shared" si="0"/>
        <v>6</v>
      </c>
      <c r="F13" s="8">
        <f t="shared" si="1"/>
        <v>0.89999999999999991</v>
      </c>
      <c r="G13" s="24">
        <f t="shared" si="2"/>
        <v>5.0999999999999996</v>
      </c>
      <c r="H13" s="7">
        <v>0.15</v>
      </c>
    </row>
    <row r="14" spans="2:22" ht="24.95" customHeight="1" x14ac:dyDescent="0.25">
      <c r="B14" s="28" t="s">
        <v>11</v>
      </c>
      <c r="C14" s="3">
        <v>42588</v>
      </c>
      <c r="D14" s="3">
        <v>42592</v>
      </c>
      <c r="E14" s="23">
        <f t="shared" si="0"/>
        <v>4</v>
      </c>
      <c r="F14" s="8">
        <f t="shared" si="1"/>
        <v>2.4</v>
      </c>
      <c r="G14" s="24">
        <f t="shared" si="2"/>
        <v>1.6</v>
      </c>
      <c r="H14" s="7">
        <v>0.6</v>
      </c>
    </row>
    <row r="15" spans="2:22" ht="24.95" customHeight="1" x14ac:dyDescent="0.25">
      <c r="B15" s="28" t="s">
        <v>12</v>
      </c>
      <c r="C15" s="3">
        <v>42589</v>
      </c>
      <c r="D15" s="3">
        <v>42595</v>
      </c>
      <c r="E15" s="23">
        <f t="shared" si="0"/>
        <v>6</v>
      </c>
      <c r="F15" s="8">
        <f t="shared" si="1"/>
        <v>3.9000000000000004</v>
      </c>
      <c r="G15" s="24">
        <f t="shared" si="2"/>
        <v>2.0999999999999996</v>
      </c>
      <c r="H15" s="7">
        <v>0.65</v>
      </c>
    </row>
    <row r="16" spans="2:22" ht="24.95" customHeight="1" x14ac:dyDescent="0.25">
      <c r="B16" s="28" t="s">
        <v>13</v>
      </c>
      <c r="C16" s="3">
        <v>42592</v>
      </c>
      <c r="D16" s="3">
        <v>42598</v>
      </c>
      <c r="E16" s="23">
        <f t="shared" si="0"/>
        <v>6</v>
      </c>
      <c r="F16" s="8">
        <f t="shared" si="1"/>
        <v>1.5</v>
      </c>
      <c r="G16" s="24">
        <f t="shared" si="2"/>
        <v>4.5</v>
      </c>
      <c r="H16" s="7">
        <v>0.25</v>
      </c>
      <c r="J16" s="1"/>
    </row>
    <row r="17" spans="2:18" ht="24.95" customHeight="1" x14ac:dyDescent="0.25">
      <c r="B17" s="28" t="s">
        <v>14</v>
      </c>
      <c r="C17" s="3">
        <v>42596</v>
      </c>
      <c r="D17" s="3">
        <v>42601</v>
      </c>
      <c r="E17" s="23">
        <f t="shared" si="0"/>
        <v>5</v>
      </c>
      <c r="F17" s="8">
        <f t="shared" si="1"/>
        <v>1.5</v>
      </c>
      <c r="G17" s="24">
        <f t="shared" si="2"/>
        <v>3.5</v>
      </c>
      <c r="H17" s="7">
        <v>0.3</v>
      </c>
    </row>
    <row r="18" spans="2:18" ht="24.95" customHeight="1" x14ac:dyDescent="0.25">
      <c r="B18" s="28" t="s">
        <v>15</v>
      </c>
      <c r="C18" s="3">
        <v>42597</v>
      </c>
      <c r="D18" s="3">
        <v>42605</v>
      </c>
      <c r="E18" s="23">
        <f t="shared" si="0"/>
        <v>8</v>
      </c>
      <c r="F18" s="8">
        <f t="shared" si="1"/>
        <v>4</v>
      </c>
      <c r="G18" s="24">
        <f t="shared" si="2"/>
        <v>4</v>
      </c>
      <c r="H18" s="7">
        <v>0.5</v>
      </c>
    </row>
    <row r="19" spans="2:18" ht="24.95" customHeight="1" x14ac:dyDescent="0.25">
      <c r="B19" s="28" t="s">
        <v>16</v>
      </c>
      <c r="C19" s="3">
        <v>42598</v>
      </c>
      <c r="D19" s="3">
        <v>42608</v>
      </c>
      <c r="E19" s="23">
        <f t="shared" si="0"/>
        <v>10</v>
      </c>
      <c r="F19" s="8">
        <f t="shared" si="1"/>
        <v>4</v>
      </c>
      <c r="G19" s="24">
        <f t="shared" si="2"/>
        <v>6</v>
      </c>
      <c r="H19" s="7">
        <v>0.4</v>
      </c>
    </row>
    <row r="20" spans="2:18" ht="24.95" customHeight="1" x14ac:dyDescent="0.25">
      <c r="B20" s="28" t="s">
        <v>17</v>
      </c>
      <c r="C20" s="3">
        <v>42599</v>
      </c>
      <c r="D20" s="3">
        <v>42610</v>
      </c>
      <c r="E20" s="23">
        <f t="shared" si="0"/>
        <v>11</v>
      </c>
      <c r="F20" s="8">
        <f t="shared" si="1"/>
        <v>3.8499999999999996</v>
      </c>
      <c r="G20" s="24">
        <f t="shared" si="2"/>
        <v>7.15</v>
      </c>
      <c r="H20" s="7">
        <v>0.35</v>
      </c>
    </row>
    <row r="21" spans="2:18" ht="24.95" customHeight="1" x14ac:dyDescent="0.25">
      <c r="B21" s="29" t="s">
        <v>18</v>
      </c>
      <c r="C21" s="10">
        <v>42600</v>
      </c>
      <c r="D21" s="3">
        <v>42611</v>
      </c>
      <c r="E21" s="23">
        <f t="shared" si="0"/>
        <v>11</v>
      </c>
      <c r="F21" s="8">
        <f t="shared" si="1"/>
        <v>1.65</v>
      </c>
      <c r="G21" s="24">
        <f t="shared" si="2"/>
        <v>9.35</v>
      </c>
      <c r="H21" s="12">
        <v>0.15</v>
      </c>
    </row>
    <row r="22" spans="2:18" ht="24.95" customHeight="1" x14ac:dyDescent="0.25">
      <c r="B22" s="30"/>
      <c r="C22" s="3"/>
      <c r="D22" s="3"/>
      <c r="E22" s="23" t="str">
        <f t="shared" si="0"/>
        <v/>
      </c>
      <c r="F22" s="8" t="str">
        <f t="shared" si="1"/>
        <v/>
      </c>
      <c r="G22" s="24" t="str">
        <f t="shared" si="2"/>
        <v/>
      </c>
      <c r="H22" s="7"/>
    </row>
    <row r="23" spans="2:18" ht="24.95" customHeight="1" x14ac:dyDescent="0.25">
      <c r="B23" s="28"/>
      <c r="C23" s="3"/>
      <c r="D23" s="3"/>
      <c r="E23" s="23" t="str">
        <f t="shared" si="0"/>
        <v/>
      </c>
      <c r="F23" s="8" t="str">
        <f t="shared" si="1"/>
        <v/>
      </c>
      <c r="G23" s="24" t="str">
        <f t="shared" si="2"/>
        <v/>
      </c>
      <c r="H23" s="7"/>
    </row>
    <row r="24" spans="2:18" ht="24.95" customHeight="1" x14ac:dyDescent="0.25">
      <c r="B24" s="28"/>
      <c r="C24" s="3"/>
      <c r="D24" s="3"/>
      <c r="E24" s="23" t="str">
        <f t="shared" si="0"/>
        <v/>
      </c>
      <c r="F24" s="8" t="str">
        <f t="shared" si="1"/>
        <v/>
      </c>
      <c r="G24" s="24" t="str">
        <f t="shared" si="2"/>
        <v/>
      </c>
      <c r="H24" s="7"/>
    </row>
    <row r="25" spans="2:18" ht="24.95" customHeight="1" x14ac:dyDescent="0.25">
      <c r="B25" s="28"/>
      <c r="C25" s="3"/>
      <c r="D25" s="3"/>
      <c r="E25" s="23" t="str">
        <f t="shared" si="0"/>
        <v/>
      </c>
      <c r="F25" s="8" t="str">
        <f t="shared" si="1"/>
        <v/>
      </c>
      <c r="G25" s="24" t="str">
        <f t="shared" si="2"/>
        <v/>
      </c>
      <c r="H25" s="7"/>
    </row>
    <row r="26" spans="2:18" ht="24.95" customHeight="1" x14ac:dyDescent="0.25">
      <c r="B26" s="28"/>
      <c r="C26" s="3"/>
      <c r="D26" s="3"/>
      <c r="E26" s="23" t="str">
        <f t="shared" si="0"/>
        <v/>
      </c>
      <c r="F26" s="8" t="str">
        <f t="shared" si="1"/>
        <v/>
      </c>
      <c r="G26" s="24" t="str">
        <f t="shared" si="2"/>
        <v/>
      </c>
      <c r="H26" s="7"/>
    </row>
    <row r="27" spans="2:18" ht="24.95" customHeight="1" x14ac:dyDescent="0.25">
      <c r="B27" s="28"/>
      <c r="C27" s="3"/>
      <c r="D27" s="3"/>
      <c r="E27" s="23" t="str">
        <f t="shared" si="0"/>
        <v/>
      </c>
      <c r="F27" s="8" t="str">
        <f t="shared" si="1"/>
        <v/>
      </c>
      <c r="G27" s="24" t="str">
        <f t="shared" si="2"/>
        <v/>
      </c>
      <c r="H27" s="7"/>
    </row>
    <row r="28" spans="2:18" ht="24.95" customHeight="1" x14ac:dyDescent="0.25">
      <c r="B28" s="28"/>
      <c r="C28" s="3"/>
      <c r="D28" s="3"/>
      <c r="E28" s="23" t="str">
        <f t="shared" si="0"/>
        <v/>
      </c>
      <c r="F28" s="8" t="str">
        <f t="shared" si="1"/>
        <v/>
      </c>
      <c r="G28" s="24" t="str">
        <f t="shared" si="2"/>
        <v/>
      </c>
      <c r="H28" s="7"/>
    </row>
    <row r="29" spans="2:18" ht="24.95" customHeight="1" x14ac:dyDescent="0.25">
      <c r="B29" s="28"/>
      <c r="C29" s="3"/>
      <c r="D29" s="3"/>
      <c r="E29" s="23" t="str">
        <f t="shared" si="0"/>
        <v/>
      </c>
      <c r="F29" s="8" t="str">
        <f t="shared" si="1"/>
        <v/>
      </c>
      <c r="G29" s="24" t="str">
        <f t="shared" si="2"/>
        <v/>
      </c>
      <c r="H29" s="7"/>
    </row>
    <row r="30" spans="2:18" ht="24.95" customHeight="1" x14ac:dyDescent="0.25">
      <c r="B30" s="15"/>
      <c r="C30" s="2"/>
      <c r="D30" s="2"/>
      <c r="E30" s="2"/>
      <c r="F30" s="2"/>
      <c r="G30" s="2"/>
      <c r="H30" s="4"/>
    </row>
    <row r="31" spans="2:18" ht="24.95" customHeight="1" x14ac:dyDescent="0.25">
      <c r="B31" s="15"/>
      <c r="C31" s="2"/>
      <c r="D31" s="2"/>
      <c r="E31" s="2"/>
      <c r="F31" s="2"/>
      <c r="G31" s="2"/>
      <c r="H31" s="4"/>
      <c r="J31" s="25" t="s">
        <v>26</v>
      </c>
      <c r="K31" s="31" t="s">
        <v>29</v>
      </c>
      <c r="L31" s="31"/>
      <c r="M31" s="31"/>
      <c r="N31" s="31"/>
      <c r="O31" s="31"/>
      <c r="P31" s="33" t="s">
        <v>30</v>
      </c>
      <c r="Q31" s="33"/>
      <c r="R31" s="33"/>
    </row>
    <row r="32" spans="2:18" ht="44.1" customHeight="1" x14ac:dyDescent="0.25">
      <c r="B32" s="15"/>
      <c r="C32" s="2"/>
      <c r="D32" s="2"/>
      <c r="E32" s="2"/>
      <c r="F32" s="2"/>
      <c r="G32" s="2"/>
      <c r="H32" s="2"/>
      <c r="K32" s="32" t="s">
        <v>27</v>
      </c>
      <c r="L32" s="32"/>
      <c r="M32" s="32"/>
      <c r="N32" s="32"/>
      <c r="O32" s="32"/>
      <c r="P32" s="32" t="s">
        <v>28</v>
      </c>
      <c r="Q32" s="32"/>
      <c r="R32" s="32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2"/>
      <c r="D35" s="2"/>
      <c r="E35" s="2"/>
      <c r="F35" s="2"/>
      <c r="G35" s="2"/>
      <c r="H35" s="2"/>
    </row>
    <row r="36" spans="2:8" ht="24.95" customHeight="1" x14ac:dyDescent="0.25">
      <c r="B36" s="15"/>
      <c r="C36" s="16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  <row r="53" spans="2:8" ht="24.95" customHeight="1" x14ac:dyDescent="0.25">
      <c r="B53" s="15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52"/>
  <sheetViews>
    <sheetView showGridLines="0" tabSelected="1" topLeftCell="J6" zoomScale="130" zoomScaleNormal="130" workbookViewId="0">
      <selection activeCell="E14" sqref="E14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7" t="s">
        <v>24</v>
      </c>
      <c r="C4" s="17" t="s">
        <v>0</v>
      </c>
      <c r="D4" s="17" t="s">
        <v>19</v>
      </c>
      <c r="E4" s="17" t="s">
        <v>22</v>
      </c>
      <c r="F4" s="17" t="s">
        <v>1</v>
      </c>
      <c r="G4" s="17" t="s">
        <v>23</v>
      </c>
      <c r="H4" s="18" t="s">
        <v>20</v>
      </c>
      <c r="J4" s="19" t="s">
        <v>25</v>
      </c>
      <c r="K4" s="14">
        <f>C5</f>
        <v>43000</v>
      </c>
      <c r="M4" s="36" t="s">
        <v>31</v>
      </c>
      <c r="N4" s="36"/>
      <c r="O4" s="36"/>
      <c r="P4" s="36"/>
      <c r="Q4" s="36"/>
      <c r="R4" s="36"/>
      <c r="S4" s="36"/>
    </row>
    <row r="5" spans="2:22" ht="24.95" customHeight="1" x14ac:dyDescent="0.25">
      <c r="B5" s="28" t="s">
        <v>35</v>
      </c>
      <c r="C5" s="3">
        <v>43000</v>
      </c>
      <c r="D5" s="20">
        <f>IF(ISBLANK(E5),"",E5+C5)</f>
        <v>43010</v>
      </c>
      <c r="E5" s="9">
        <v>10</v>
      </c>
      <c r="F5" s="21">
        <f>IF(((D5)=""),"",(H5)*(D5-C5))</f>
        <v>10</v>
      </c>
      <c r="G5" s="21">
        <f>IF(F5="","",(D5-C5)-F5)</f>
        <v>0</v>
      </c>
      <c r="H5" s="7">
        <v>1</v>
      </c>
    </row>
    <row r="6" spans="2:22" ht="24.95" customHeight="1" x14ac:dyDescent="0.25">
      <c r="B6" s="28" t="s">
        <v>33</v>
      </c>
      <c r="C6" s="3">
        <v>43000</v>
      </c>
      <c r="D6" s="20">
        <f>IF(ISBLANK(E6),"",E6+C6)</f>
        <v>43004</v>
      </c>
      <c r="E6" s="6">
        <v>4</v>
      </c>
      <c r="F6" s="21">
        <f>IF(((D6)=""),"",(H6)*(D6-C6))</f>
        <v>4</v>
      </c>
      <c r="G6" s="21">
        <f>IF(F6="","",(D6-C6)-F6)</f>
        <v>0</v>
      </c>
      <c r="H6" s="7">
        <v>1</v>
      </c>
      <c r="J6" s="4"/>
    </row>
    <row r="7" spans="2:22" ht="24.95" customHeight="1" x14ac:dyDescent="0.25">
      <c r="B7" s="28" t="s">
        <v>32</v>
      </c>
      <c r="C7" s="3">
        <v>43004</v>
      </c>
      <c r="D7" s="20">
        <f t="shared" ref="D7:D28" si="0">IF(ISBLANK(E7),"",E7+C7)</f>
        <v>43010</v>
      </c>
      <c r="E7" s="6">
        <v>6</v>
      </c>
      <c r="F7" s="21">
        <f t="shared" ref="F7:F28" si="1">IF(((D7)=""),"",(H7)*(D7-C7))</f>
        <v>6</v>
      </c>
      <c r="G7" s="21">
        <f t="shared" ref="G7:G28" si="2">IF(F7="","",(D7-C7)-F7)</f>
        <v>0</v>
      </c>
      <c r="H7" s="7">
        <v>1</v>
      </c>
    </row>
    <row r="8" spans="2:22" ht="24.95" customHeight="1" x14ac:dyDescent="0.25">
      <c r="B8" s="28" t="s">
        <v>34</v>
      </c>
      <c r="C8" s="3">
        <v>43010</v>
      </c>
      <c r="D8" s="20">
        <f t="shared" si="0"/>
        <v>43017</v>
      </c>
      <c r="E8" s="6">
        <v>7</v>
      </c>
      <c r="F8" s="21">
        <f t="shared" si="1"/>
        <v>7</v>
      </c>
      <c r="G8" s="21">
        <f t="shared" si="2"/>
        <v>0</v>
      </c>
      <c r="H8" s="7">
        <v>1</v>
      </c>
    </row>
    <row r="9" spans="2:22" ht="24.95" customHeight="1" x14ac:dyDescent="0.25">
      <c r="B9" s="28" t="s">
        <v>36</v>
      </c>
      <c r="C9" s="3">
        <v>43017</v>
      </c>
      <c r="D9" s="20">
        <f t="shared" si="0"/>
        <v>43057</v>
      </c>
      <c r="E9" s="6">
        <v>40</v>
      </c>
      <c r="F9" s="21">
        <f t="shared" si="1"/>
        <v>40</v>
      </c>
      <c r="G9" s="21">
        <f t="shared" si="2"/>
        <v>0</v>
      </c>
      <c r="H9" s="7">
        <v>1</v>
      </c>
    </row>
    <row r="10" spans="2:22" ht="24.95" customHeight="1" x14ac:dyDescent="0.25">
      <c r="B10" s="28" t="s">
        <v>40</v>
      </c>
      <c r="C10" s="3">
        <v>43017</v>
      </c>
      <c r="D10" s="20">
        <f t="shared" si="0"/>
        <v>43021</v>
      </c>
      <c r="E10" s="6">
        <v>4</v>
      </c>
      <c r="F10" s="21">
        <f t="shared" si="1"/>
        <v>4</v>
      </c>
      <c r="G10" s="21">
        <f t="shared" si="2"/>
        <v>0</v>
      </c>
      <c r="H10" s="7">
        <v>1</v>
      </c>
    </row>
    <row r="11" spans="2:22" ht="24.95" customHeight="1" x14ac:dyDescent="0.25">
      <c r="B11" s="28" t="s">
        <v>41</v>
      </c>
      <c r="C11" s="3">
        <v>43017</v>
      </c>
      <c r="D11" s="20">
        <f t="shared" si="0"/>
        <v>43021</v>
      </c>
      <c r="E11" s="6">
        <v>4</v>
      </c>
      <c r="F11" s="21">
        <f t="shared" si="1"/>
        <v>4</v>
      </c>
      <c r="G11" s="21">
        <f t="shared" si="2"/>
        <v>0</v>
      </c>
      <c r="H11" s="7">
        <v>1</v>
      </c>
    </row>
    <row r="12" spans="2:22" ht="24.95" customHeight="1" x14ac:dyDescent="0.25">
      <c r="B12" s="28" t="s">
        <v>44</v>
      </c>
      <c r="C12" s="3">
        <v>43021</v>
      </c>
      <c r="D12" s="20">
        <f t="shared" si="0"/>
        <v>43031</v>
      </c>
      <c r="E12" s="6">
        <v>10</v>
      </c>
      <c r="F12" s="21">
        <f t="shared" si="1"/>
        <v>10</v>
      </c>
      <c r="G12" s="21">
        <f t="shared" si="2"/>
        <v>0</v>
      </c>
      <c r="H12" s="7">
        <v>1</v>
      </c>
    </row>
    <row r="13" spans="2:22" ht="24.95" customHeight="1" x14ac:dyDescent="0.25">
      <c r="B13" s="28" t="s">
        <v>43</v>
      </c>
      <c r="C13" s="3">
        <v>43030</v>
      </c>
      <c r="D13" s="20">
        <f t="shared" si="0"/>
        <v>43036</v>
      </c>
      <c r="E13" s="6">
        <v>6</v>
      </c>
      <c r="F13" s="21">
        <f t="shared" si="1"/>
        <v>6</v>
      </c>
      <c r="G13" s="21">
        <f t="shared" si="2"/>
        <v>0</v>
      </c>
      <c r="H13" s="7">
        <v>1</v>
      </c>
    </row>
    <row r="14" spans="2:22" ht="24.95" customHeight="1" x14ac:dyDescent="0.25">
      <c r="B14" s="28" t="s">
        <v>42</v>
      </c>
      <c r="C14" s="3">
        <v>43028</v>
      </c>
      <c r="D14" s="20">
        <f>IF(ISBLANK(E14),"",E14+C14)</f>
        <v>43033</v>
      </c>
      <c r="E14" s="6">
        <v>5</v>
      </c>
      <c r="F14" s="21">
        <f>IF(((D14)=""),"",(H14)*(D14-C14))</f>
        <v>5</v>
      </c>
      <c r="G14" s="21">
        <f>IF(F14="","",(D14-C14)-F14)</f>
        <v>0</v>
      </c>
      <c r="H14" s="7">
        <v>1</v>
      </c>
    </row>
    <row r="15" spans="2:22" ht="24.95" customHeight="1" x14ac:dyDescent="0.25">
      <c r="B15" s="28" t="s">
        <v>37</v>
      </c>
      <c r="C15" s="3">
        <v>43032</v>
      </c>
      <c r="D15" s="20">
        <f t="shared" si="0"/>
        <v>43038</v>
      </c>
      <c r="E15" s="6">
        <v>6</v>
      </c>
      <c r="F15" s="21">
        <f t="shared" si="1"/>
        <v>6</v>
      </c>
      <c r="G15" s="21">
        <f t="shared" si="2"/>
        <v>0</v>
      </c>
      <c r="H15" s="7">
        <v>1</v>
      </c>
      <c r="J15" s="1"/>
    </row>
    <row r="16" spans="2:22" ht="24.95" customHeight="1" x14ac:dyDescent="0.25">
      <c r="B16" s="28" t="s">
        <v>38</v>
      </c>
      <c r="C16" s="3">
        <v>43038</v>
      </c>
      <c r="D16" s="20">
        <f t="shared" si="0"/>
        <v>43052</v>
      </c>
      <c r="E16" s="6">
        <v>14</v>
      </c>
      <c r="F16" s="21">
        <f t="shared" si="1"/>
        <v>14</v>
      </c>
      <c r="G16" s="21">
        <f t="shared" si="2"/>
        <v>0</v>
      </c>
      <c r="H16" s="7">
        <v>1</v>
      </c>
    </row>
    <row r="17" spans="2:18" ht="24.95" customHeight="1" x14ac:dyDescent="0.25">
      <c r="B17" s="28" t="s">
        <v>39</v>
      </c>
      <c r="C17" s="3">
        <v>43052</v>
      </c>
      <c r="D17" s="20">
        <f t="shared" si="0"/>
        <v>43057</v>
      </c>
      <c r="E17" s="6">
        <v>5</v>
      </c>
      <c r="F17" s="21">
        <f t="shared" si="1"/>
        <v>5</v>
      </c>
      <c r="G17" s="21">
        <f t="shared" si="2"/>
        <v>0</v>
      </c>
      <c r="H17" s="7">
        <v>1</v>
      </c>
    </row>
    <row r="18" spans="2:18" ht="24.95" customHeight="1" x14ac:dyDescent="0.25">
      <c r="B18" s="28"/>
      <c r="C18" s="3"/>
      <c r="D18" s="20" t="str">
        <f t="shared" si="0"/>
        <v/>
      </c>
      <c r="E18" s="6"/>
      <c r="F18" s="21" t="str">
        <f t="shared" si="1"/>
        <v/>
      </c>
      <c r="G18" s="21" t="str">
        <f t="shared" si="2"/>
        <v/>
      </c>
      <c r="H18" s="7">
        <v>1</v>
      </c>
    </row>
    <row r="19" spans="2:18" ht="24.95" customHeight="1" x14ac:dyDescent="0.25">
      <c r="B19" s="28"/>
      <c r="C19" s="3"/>
      <c r="D19" s="20" t="str">
        <f t="shared" si="0"/>
        <v/>
      </c>
      <c r="E19" s="6"/>
      <c r="F19" s="21" t="str">
        <f t="shared" si="1"/>
        <v/>
      </c>
      <c r="G19" s="21" t="str">
        <f t="shared" si="2"/>
        <v/>
      </c>
      <c r="H19" s="7">
        <v>1</v>
      </c>
    </row>
    <row r="20" spans="2:18" ht="24.95" customHeight="1" x14ac:dyDescent="0.25">
      <c r="B20" s="29"/>
      <c r="C20" s="3"/>
      <c r="D20" s="20" t="str">
        <f t="shared" si="0"/>
        <v/>
      </c>
      <c r="E20" s="11"/>
      <c r="F20" s="21" t="str">
        <f t="shared" si="1"/>
        <v/>
      </c>
      <c r="G20" s="21" t="str">
        <f t="shared" si="2"/>
        <v/>
      </c>
      <c r="H20" s="7">
        <v>1</v>
      </c>
    </row>
    <row r="21" spans="2:18" ht="24.95" customHeight="1" x14ac:dyDescent="0.25">
      <c r="B21" s="30"/>
      <c r="C21" s="3"/>
      <c r="D21" s="20" t="str">
        <f t="shared" si="0"/>
        <v/>
      </c>
      <c r="E21" s="6"/>
      <c r="F21" s="21" t="str">
        <f t="shared" si="1"/>
        <v/>
      </c>
      <c r="G21" s="21" t="str">
        <f t="shared" si="2"/>
        <v/>
      </c>
      <c r="H21" s="7"/>
    </row>
    <row r="22" spans="2:18" ht="24.95" customHeight="1" x14ac:dyDescent="0.25">
      <c r="B22" s="28"/>
      <c r="C22" s="3"/>
      <c r="D22" s="20" t="str">
        <f t="shared" si="0"/>
        <v/>
      </c>
      <c r="E22" s="6"/>
      <c r="F22" s="21" t="str">
        <f t="shared" si="1"/>
        <v/>
      </c>
      <c r="G22" s="21" t="str">
        <f t="shared" si="2"/>
        <v/>
      </c>
      <c r="H22" s="7"/>
    </row>
    <row r="23" spans="2:18" ht="24.95" customHeight="1" x14ac:dyDescent="0.25">
      <c r="B23" s="28"/>
      <c r="C23" s="3"/>
      <c r="D23" s="20" t="str">
        <f t="shared" si="0"/>
        <v/>
      </c>
      <c r="E23" s="6"/>
      <c r="F23" s="21" t="str">
        <f t="shared" si="1"/>
        <v/>
      </c>
      <c r="G23" s="21" t="str">
        <f t="shared" si="2"/>
        <v/>
      </c>
      <c r="H23" s="7"/>
    </row>
    <row r="24" spans="2:18" ht="24.95" customHeight="1" x14ac:dyDescent="0.25">
      <c r="B24" s="28"/>
      <c r="C24" s="3"/>
      <c r="D24" s="20" t="str">
        <f t="shared" si="0"/>
        <v/>
      </c>
      <c r="E24" s="6"/>
      <c r="F24" s="21" t="str">
        <f t="shared" si="1"/>
        <v/>
      </c>
      <c r="G24" s="21" t="str">
        <f t="shared" si="2"/>
        <v/>
      </c>
      <c r="H24" s="7"/>
    </row>
    <row r="25" spans="2:18" ht="24.95" customHeight="1" x14ac:dyDescent="0.25">
      <c r="B25" s="28"/>
      <c r="C25" s="3"/>
      <c r="D25" s="20" t="str">
        <f t="shared" si="0"/>
        <v/>
      </c>
      <c r="E25" s="6"/>
      <c r="F25" s="21" t="str">
        <f t="shared" si="1"/>
        <v/>
      </c>
      <c r="G25" s="21" t="str">
        <f t="shared" si="2"/>
        <v/>
      </c>
      <c r="H25" s="7"/>
    </row>
    <row r="26" spans="2:18" ht="24.95" customHeight="1" x14ac:dyDescent="0.25">
      <c r="B26" s="28"/>
      <c r="C26" s="3"/>
      <c r="D26" s="20" t="str">
        <f t="shared" si="0"/>
        <v/>
      </c>
      <c r="E26" s="6"/>
      <c r="F26" s="21" t="str">
        <f t="shared" si="1"/>
        <v/>
      </c>
      <c r="G26" s="21" t="str">
        <f t="shared" si="2"/>
        <v/>
      </c>
      <c r="H26" s="7"/>
    </row>
    <row r="27" spans="2:18" ht="24.95" customHeight="1" x14ac:dyDescent="0.25">
      <c r="B27" s="28"/>
      <c r="C27" s="3"/>
      <c r="D27" s="20" t="str">
        <f t="shared" si="0"/>
        <v/>
      </c>
      <c r="E27" s="6"/>
      <c r="F27" s="21" t="str">
        <f t="shared" si="1"/>
        <v/>
      </c>
      <c r="G27" s="21" t="str">
        <f t="shared" si="2"/>
        <v/>
      </c>
      <c r="H27" s="7"/>
    </row>
    <row r="28" spans="2:18" ht="24.95" customHeight="1" x14ac:dyDescent="0.25">
      <c r="B28" s="28"/>
      <c r="C28" s="3"/>
      <c r="D28" s="20" t="str">
        <f t="shared" si="0"/>
        <v/>
      </c>
      <c r="E28" s="6"/>
      <c r="F28" s="21" t="str">
        <f t="shared" si="1"/>
        <v/>
      </c>
      <c r="G28" s="21" t="str">
        <f t="shared" si="2"/>
        <v/>
      </c>
      <c r="H28" s="7"/>
    </row>
    <row r="29" spans="2:18" ht="24.95" customHeight="1" x14ac:dyDescent="0.25">
      <c r="B29" s="15"/>
      <c r="C29" s="2"/>
      <c r="D29" s="2"/>
      <c r="E29" s="2"/>
      <c r="F29" s="2"/>
      <c r="G29" s="2"/>
      <c r="H29" s="4"/>
    </row>
    <row r="30" spans="2:18" ht="24.95" customHeight="1" x14ac:dyDescent="0.25">
      <c r="B30" s="15"/>
      <c r="C30" s="2"/>
      <c r="D30" s="2"/>
      <c r="E30" s="2"/>
      <c r="F30" s="2"/>
      <c r="G30" s="2"/>
      <c r="H30" s="4"/>
      <c r="J30" s="25" t="s">
        <v>26</v>
      </c>
      <c r="K30" s="31" t="s">
        <v>29</v>
      </c>
      <c r="L30" s="31"/>
      <c r="M30" s="31"/>
      <c r="N30" s="31"/>
      <c r="O30" s="31"/>
      <c r="P30" s="33" t="s">
        <v>30</v>
      </c>
      <c r="Q30" s="33"/>
      <c r="R30" s="33"/>
    </row>
    <row r="31" spans="2:18" ht="44.1" customHeight="1" x14ac:dyDescent="0.25">
      <c r="B31" s="15"/>
      <c r="C31" s="2"/>
      <c r="D31" s="2"/>
      <c r="E31" s="2"/>
      <c r="F31" s="2"/>
      <c r="G31" s="2"/>
      <c r="H31" s="2"/>
      <c r="K31" s="32" t="s">
        <v>27</v>
      </c>
      <c r="L31" s="32"/>
      <c r="M31" s="32"/>
      <c r="N31" s="32"/>
      <c r="O31" s="32"/>
      <c r="P31" s="32" t="s">
        <v>28</v>
      </c>
      <c r="Q31" s="32"/>
      <c r="R31" s="32"/>
    </row>
    <row r="32" spans="2:18" ht="24.95" customHeight="1" x14ac:dyDescent="0.25">
      <c r="B32" s="15"/>
      <c r="C32" s="2"/>
      <c r="D32" s="2"/>
      <c r="E32" s="2"/>
      <c r="F32" s="2"/>
      <c r="G32" s="2"/>
      <c r="H32" s="2"/>
    </row>
    <row r="33" spans="2:8" ht="24.95" customHeight="1" x14ac:dyDescent="0.25">
      <c r="B33" s="15"/>
      <c r="C33" s="2"/>
      <c r="D33" s="2"/>
      <c r="E33" s="2"/>
      <c r="F33" s="2"/>
      <c r="G33" s="2"/>
      <c r="H33" s="2"/>
    </row>
    <row r="34" spans="2:8" ht="24.95" customHeight="1" x14ac:dyDescent="0.25">
      <c r="B34" s="15"/>
      <c r="C34" s="2"/>
      <c r="D34" s="2"/>
      <c r="E34" s="2"/>
      <c r="F34" s="2"/>
      <c r="G34" s="2"/>
      <c r="H34" s="2"/>
    </row>
    <row r="35" spans="2:8" ht="24.95" customHeight="1" x14ac:dyDescent="0.25">
      <c r="B35" s="15"/>
      <c r="C35" s="16"/>
      <c r="D35" s="2"/>
      <c r="E35" s="2"/>
      <c r="F35" s="2"/>
      <c r="G35" s="2"/>
      <c r="H35" s="2"/>
    </row>
    <row r="36" spans="2:8" ht="24.95" customHeight="1" x14ac:dyDescent="0.25">
      <c r="B36" s="15"/>
      <c r="C36" s="2"/>
      <c r="D36" s="2"/>
      <c r="E36" s="2"/>
      <c r="F36" s="2"/>
      <c r="G36" s="2"/>
      <c r="H36" s="2"/>
    </row>
    <row r="37" spans="2:8" ht="24.95" customHeight="1" x14ac:dyDescent="0.25">
      <c r="B37" s="15"/>
      <c r="C37" s="2"/>
      <c r="D37" s="2"/>
      <c r="E37" s="2"/>
      <c r="F37" s="2"/>
      <c r="G37" s="2"/>
      <c r="H37" s="2"/>
    </row>
    <row r="38" spans="2:8" ht="24.95" customHeight="1" x14ac:dyDescent="0.25">
      <c r="B38" s="15"/>
      <c r="C38" s="2"/>
      <c r="D38" s="2"/>
      <c r="E38" s="2"/>
      <c r="F38" s="2"/>
      <c r="G38" s="2"/>
      <c r="H38" s="2"/>
    </row>
    <row r="39" spans="2:8" ht="24.95" customHeight="1" x14ac:dyDescent="0.25">
      <c r="B39" s="15"/>
      <c r="C39" s="2"/>
      <c r="D39" s="2"/>
      <c r="E39" s="2"/>
      <c r="F39" s="2"/>
      <c r="G39" s="2"/>
      <c r="H39" s="2"/>
    </row>
    <row r="40" spans="2:8" ht="24.95" customHeight="1" x14ac:dyDescent="0.25">
      <c r="B40" s="15"/>
      <c r="C40" s="2"/>
      <c r="D40" s="2"/>
      <c r="E40" s="2"/>
      <c r="F40" s="2"/>
      <c r="G40" s="2"/>
      <c r="H40" s="2"/>
    </row>
    <row r="41" spans="2:8" ht="24.95" customHeight="1" x14ac:dyDescent="0.25">
      <c r="B41" s="15"/>
      <c r="C41" s="2"/>
      <c r="D41" s="2"/>
      <c r="E41" s="2"/>
      <c r="F41" s="2"/>
      <c r="G41" s="2"/>
      <c r="H41" s="2"/>
    </row>
    <row r="42" spans="2:8" ht="24.95" customHeight="1" x14ac:dyDescent="0.25">
      <c r="B42" s="15"/>
      <c r="C42" s="2"/>
      <c r="D42" s="2"/>
      <c r="E42" s="2"/>
      <c r="F42" s="2"/>
      <c r="G42" s="2"/>
      <c r="H42" s="2"/>
    </row>
    <row r="43" spans="2:8" ht="24.95" customHeight="1" x14ac:dyDescent="0.25">
      <c r="B43" s="15"/>
      <c r="C43" s="2"/>
      <c r="D43" s="2"/>
      <c r="E43" s="2"/>
      <c r="F43" s="2"/>
      <c r="G43" s="2"/>
      <c r="H43" s="2"/>
    </row>
    <row r="44" spans="2:8" ht="24.95" customHeight="1" x14ac:dyDescent="0.25">
      <c r="B44" s="15"/>
      <c r="C44" s="2"/>
      <c r="D44" s="2"/>
      <c r="E44" s="2"/>
      <c r="F44" s="2"/>
      <c r="G44" s="2"/>
      <c r="H44" s="2"/>
    </row>
    <row r="45" spans="2:8" ht="24.95" customHeight="1" x14ac:dyDescent="0.25">
      <c r="B45" s="15"/>
      <c r="C45" s="2"/>
      <c r="D45" s="2"/>
      <c r="E45" s="2"/>
      <c r="F45" s="2"/>
      <c r="G45" s="2"/>
      <c r="H45" s="2"/>
    </row>
    <row r="46" spans="2:8" ht="24.95" customHeight="1" x14ac:dyDescent="0.25">
      <c r="B46" s="15"/>
      <c r="C46" s="2"/>
      <c r="D46" s="2"/>
      <c r="E46" s="2"/>
      <c r="F46" s="2"/>
      <c r="G46" s="2"/>
      <c r="H46" s="2"/>
    </row>
    <row r="47" spans="2:8" ht="24.95" customHeight="1" x14ac:dyDescent="0.25">
      <c r="B47" s="15"/>
      <c r="C47" s="2"/>
      <c r="D47" s="2"/>
      <c r="E47" s="2"/>
      <c r="F47" s="2"/>
      <c r="G47" s="2"/>
      <c r="H47" s="2"/>
    </row>
    <row r="48" spans="2:8" ht="24.95" customHeight="1" x14ac:dyDescent="0.25">
      <c r="B48" s="15"/>
      <c r="C48" s="2"/>
      <c r="D48" s="2"/>
      <c r="E48" s="2"/>
      <c r="F48" s="2"/>
      <c r="G48" s="2"/>
      <c r="H48" s="2"/>
    </row>
    <row r="49" spans="2:8" ht="24.95" customHeight="1" x14ac:dyDescent="0.25">
      <c r="B49" s="15"/>
      <c r="C49" s="2"/>
      <c r="D49" s="2"/>
      <c r="E49" s="2"/>
      <c r="F49" s="2"/>
      <c r="G49" s="2"/>
      <c r="H49" s="2"/>
    </row>
    <row r="50" spans="2:8" ht="24.95" customHeight="1" x14ac:dyDescent="0.25">
      <c r="B50" s="15"/>
      <c r="C50" s="2"/>
      <c r="D50" s="2"/>
      <c r="E50" s="2"/>
      <c r="F50" s="2"/>
      <c r="G50" s="2"/>
      <c r="H50" s="2"/>
    </row>
    <row r="51" spans="2:8" ht="24.95" customHeight="1" x14ac:dyDescent="0.25">
      <c r="B51" s="15"/>
      <c r="C51" s="2"/>
      <c r="D51" s="2"/>
      <c r="E51" s="2"/>
      <c r="F51" s="2"/>
      <c r="G51" s="2"/>
      <c r="H51" s="2"/>
    </row>
    <row r="52" spans="2:8" ht="24.95" customHeight="1" x14ac:dyDescent="0.25">
      <c r="B52" s="15"/>
      <c r="C52" s="2"/>
      <c r="D52" s="2"/>
      <c r="E52" s="2"/>
      <c r="F52" s="2"/>
      <c r="G52" s="2"/>
      <c r="H52" s="2"/>
    </row>
  </sheetData>
  <mergeCells count="6">
    <mergeCell ref="B2:S2"/>
    <mergeCell ref="M4:S4"/>
    <mergeCell ref="K30:O30"/>
    <mergeCell ref="K31:O31"/>
    <mergeCell ref="P30:R30"/>
    <mergeCell ref="P31:R3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3</vt:i4>
      </vt:variant>
      <vt:variant>
        <vt:lpstr>Gráficos</vt:lpstr>
      </vt:variant>
      <vt:variant>
        <vt:i4>3</vt:i4>
      </vt:variant>
    </vt:vector>
  </HeadingPairs>
  <TitlesOfParts>
    <vt:vector size="6" baseType="lpstr">
      <vt:lpstr>Basic Manual Gantt Chart</vt:lpstr>
      <vt:lpstr>Gantt Chart - Manual End Date</vt:lpstr>
      <vt:lpstr>Gantt Chart - Manual Duration</vt:lpstr>
      <vt:lpstr>Gráfico2</vt:lpstr>
      <vt:lpstr>Gráfico1</vt:lpstr>
      <vt:lpstr>Gráfico3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Rui Carvalho</cp:lastModifiedBy>
  <dcterms:created xsi:type="dcterms:W3CDTF">2016-07-21T15:14:49Z</dcterms:created>
  <dcterms:modified xsi:type="dcterms:W3CDTF">2017-10-03T13:44:41Z</dcterms:modified>
</cp:coreProperties>
</file>