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80" yWindow="105" windowWidth="17280" windowHeight="12765"/>
  </bookViews>
  <sheets>
    <sheet name="Formatted" sheetId="1" r:id="rId1"/>
    <sheet name="Temp&amp;Hydro" sheetId="4" r:id="rId2"/>
    <sheet name="Weights" sheetId="5" r:id="rId3"/>
    <sheet name="Notes" sheetId="2" r:id="rId4"/>
  </sheets>
  <definedNames>
    <definedName name="_xlnm._FilterDatabase" localSheetId="0" hidden="1">Formatted!$A$1:$M$300</definedName>
    <definedName name="_xlnm._FilterDatabase" localSheetId="3" hidden="1">Notes!#REF!</definedName>
  </definedNames>
  <calcPr calcId="144525"/>
</workbook>
</file>

<file path=xl/calcChain.xml><?xml version="1.0" encoding="utf-8"?>
<calcChain xmlns="http://schemas.openxmlformats.org/spreadsheetml/2006/main">
  <c r="H191" i="5" l="1"/>
  <c r="D191" i="5"/>
  <c r="H190" i="5"/>
  <c r="D190" i="5"/>
  <c r="H189" i="5"/>
  <c r="D189" i="5"/>
  <c r="H188" i="5"/>
  <c r="D188" i="5"/>
  <c r="H187" i="5"/>
  <c r="D187" i="5"/>
  <c r="H186" i="5"/>
  <c r="D186" i="5"/>
  <c r="H185" i="5"/>
  <c r="D185" i="5"/>
  <c r="H184" i="5"/>
  <c r="D184" i="5"/>
  <c r="H183" i="5"/>
  <c r="D183" i="5"/>
  <c r="H182" i="5"/>
  <c r="D182" i="5"/>
  <c r="H181" i="5"/>
  <c r="D181" i="5"/>
  <c r="H180" i="5"/>
  <c r="D180" i="5"/>
  <c r="H179" i="5"/>
  <c r="D179" i="5"/>
  <c r="H178" i="5"/>
  <c r="D178" i="5"/>
  <c r="H177" i="5"/>
  <c r="D177" i="5"/>
  <c r="H176" i="5"/>
  <c r="D176" i="5"/>
  <c r="H175" i="5"/>
  <c r="D175" i="5"/>
  <c r="H174" i="5"/>
  <c r="D174" i="5"/>
  <c r="H173" i="5"/>
  <c r="D173" i="5"/>
  <c r="H172" i="5"/>
  <c r="D172" i="5"/>
  <c r="H171" i="5"/>
  <c r="D171" i="5"/>
  <c r="H170" i="5"/>
  <c r="D170" i="5"/>
  <c r="H169" i="5"/>
  <c r="D169" i="5"/>
  <c r="H168" i="5"/>
  <c r="D168" i="5"/>
  <c r="H167" i="5"/>
  <c r="D167" i="5"/>
  <c r="H166" i="5"/>
  <c r="D166" i="5"/>
  <c r="H165" i="5"/>
  <c r="D165" i="5"/>
  <c r="H164" i="5"/>
  <c r="D164" i="5"/>
  <c r="H163" i="5"/>
  <c r="D163" i="5"/>
  <c r="H162" i="5"/>
  <c r="D162" i="5"/>
  <c r="H161" i="5"/>
  <c r="D161" i="5"/>
  <c r="H160" i="5"/>
  <c r="D160" i="5"/>
  <c r="H159" i="5"/>
  <c r="D159" i="5"/>
  <c r="H158" i="5"/>
  <c r="D158" i="5"/>
  <c r="H157" i="5"/>
  <c r="D157" i="5"/>
  <c r="H156" i="5"/>
  <c r="D156" i="5"/>
  <c r="H155" i="5"/>
  <c r="D155" i="5"/>
  <c r="H154" i="5"/>
  <c r="D154" i="5"/>
  <c r="H153" i="5"/>
  <c r="D153" i="5"/>
  <c r="H152" i="5"/>
  <c r="D152" i="5"/>
  <c r="H151" i="5"/>
  <c r="D151" i="5"/>
  <c r="H150" i="5"/>
  <c r="D150" i="5"/>
  <c r="H149" i="5"/>
  <c r="D149" i="5"/>
  <c r="H148" i="5"/>
  <c r="D148" i="5"/>
  <c r="H147" i="5"/>
  <c r="D147" i="5"/>
  <c r="H146" i="5"/>
  <c r="D146" i="5"/>
  <c r="H145" i="5"/>
  <c r="D145" i="5"/>
  <c r="H144" i="5"/>
  <c r="D144" i="5"/>
  <c r="H143" i="5"/>
  <c r="D143" i="5"/>
  <c r="H142" i="5"/>
  <c r="D142" i="5"/>
  <c r="H141" i="5"/>
  <c r="D141" i="5"/>
  <c r="H140" i="5"/>
  <c r="D140" i="5"/>
  <c r="H139" i="5"/>
  <c r="D139" i="5"/>
  <c r="H138" i="5"/>
  <c r="D138" i="5"/>
  <c r="H137" i="5"/>
  <c r="D137" i="5"/>
  <c r="H136" i="5"/>
  <c r="D136" i="5"/>
  <c r="H135" i="5"/>
  <c r="D135" i="5"/>
  <c r="H134" i="5"/>
  <c r="D134" i="5"/>
  <c r="H133" i="5"/>
  <c r="D133" i="5"/>
  <c r="H132" i="5"/>
  <c r="D132" i="5"/>
  <c r="H131" i="5"/>
  <c r="D131" i="5"/>
  <c r="H130" i="5"/>
  <c r="D130" i="5"/>
  <c r="H129" i="5"/>
  <c r="D129" i="5"/>
  <c r="H128" i="5"/>
  <c r="D128" i="5"/>
  <c r="H127" i="5"/>
  <c r="D127" i="5"/>
  <c r="H126" i="5"/>
  <c r="D126" i="5"/>
  <c r="H125" i="5"/>
  <c r="D125" i="5"/>
  <c r="H124" i="5"/>
  <c r="D124" i="5"/>
  <c r="H123" i="5"/>
  <c r="D123" i="5"/>
  <c r="H122" i="5"/>
  <c r="D122" i="5"/>
  <c r="H121" i="5"/>
  <c r="D121" i="5"/>
  <c r="H120" i="5"/>
  <c r="D120" i="5"/>
  <c r="H119" i="5"/>
  <c r="D119" i="5"/>
  <c r="H118" i="5"/>
  <c r="D118" i="5"/>
  <c r="H117" i="5"/>
  <c r="D117" i="5"/>
  <c r="H116" i="5"/>
  <c r="D116" i="5"/>
  <c r="H115" i="5"/>
  <c r="D115" i="5"/>
  <c r="H114" i="5"/>
  <c r="D114" i="5"/>
  <c r="H113" i="5"/>
  <c r="D113" i="5"/>
  <c r="H112" i="5"/>
  <c r="D112" i="5"/>
  <c r="H111" i="5"/>
  <c r="D111" i="5"/>
  <c r="H110" i="5"/>
  <c r="D110" i="5"/>
  <c r="H109" i="5"/>
  <c r="D109" i="5"/>
  <c r="H108" i="5"/>
  <c r="D108" i="5"/>
  <c r="H107" i="5"/>
  <c r="D107" i="5"/>
  <c r="H106" i="5"/>
  <c r="D106" i="5"/>
  <c r="H105" i="5"/>
  <c r="D105" i="5"/>
  <c r="H104" i="5"/>
  <c r="D104" i="5"/>
  <c r="H103" i="5"/>
  <c r="D103" i="5"/>
  <c r="H102" i="5"/>
  <c r="D102" i="5"/>
  <c r="H101" i="5"/>
  <c r="D101" i="5"/>
  <c r="H100" i="5"/>
  <c r="D100" i="5"/>
  <c r="H99" i="5"/>
  <c r="D99" i="5"/>
  <c r="H98" i="5"/>
  <c r="D98" i="5"/>
  <c r="H97" i="5"/>
  <c r="D97" i="5"/>
  <c r="H96" i="5"/>
  <c r="D96" i="5"/>
  <c r="H95" i="5"/>
  <c r="D95" i="5"/>
  <c r="H94" i="5"/>
  <c r="D94" i="5"/>
  <c r="H93" i="5"/>
  <c r="D93" i="5"/>
  <c r="H92" i="5"/>
  <c r="D92" i="5"/>
  <c r="H91" i="5"/>
  <c r="D91" i="5"/>
  <c r="H90" i="5"/>
  <c r="D90" i="5"/>
  <c r="H89" i="5"/>
  <c r="D89" i="5"/>
  <c r="H88" i="5"/>
  <c r="D88" i="5"/>
  <c r="H87" i="5"/>
  <c r="D87" i="5"/>
  <c r="H86" i="5"/>
  <c r="D86" i="5"/>
  <c r="H85" i="5"/>
  <c r="D85" i="5"/>
  <c r="H84" i="5"/>
  <c r="D84" i="5"/>
  <c r="H83" i="5"/>
  <c r="D83" i="5"/>
  <c r="H82" i="5"/>
  <c r="D82" i="5"/>
  <c r="H81" i="5"/>
  <c r="D81" i="5"/>
  <c r="H80" i="5"/>
  <c r="D80" i="5"/>
  <c r="H79" i="5"/>
  <c r="D79" i="5"/>
  <c r="H78" i="5"/>
  <c r="D78" i="5"/>
  <c r="H77" i="5"/>
  <c r="D77" i="5"/>
  <c r="H76" i="5"/>
  <c r="D76" i="5"/>
  <c r="H75" i="5"/>
  <c r="D75" i="5"/>
  <c r="H74" i="5"/>
  <c r="D74" i="5"/>
  <c r="H73" i="5"/>
  <c r="D73" i="5"/>
  <c r="H72" i="5"/>
  <c r="D72" i="5"/>
  <c r="H71" i="5"/>
  <c r="D71" i="5"/>
  <c r="H70" i="5"/>
  <c r="D70" i="5"/>
  <c r="H69" i="5"/>
  <c r="D69" i="5"/>
  <c r="H68" i="5"/>
  <c r="D68" i="5"/>
  <c r="H67" i="5"/>
  <c r="D67" i="5"/>
  <c r="H66" i="5"/>
  <c r="D66" i="5"/>
  <c r="H65" i="5"/>
  <c r="D65" i="5"/>
  <c r="H64" i="5"/>
  <c r="D64" i="5"/>
  <c r="H63" i="5"/>
  <c r="D63" i="5"/>
  <c r="H62" i="5"/>
  <c r="D62" i="5"/>
  <c r="H61" i="5"/>
  <c r="D61" i="5"/>
  <c r="H60" i="5"/>
  <c r="D60" i="5"/>
  <c r="H59" i="5"/>
  <c r="H58" i="5"/>
  <c r="D58" i="5"/>
  <c r="H57" i="5"/>
  <c r="D57" i="5"/>
  <c r="H56" i="5"/>
  <c r="D56" i="5"/>
  <c r="H55" i="5"/>
  <c r="D55" i="5"/>
  <c r="H54" i="5"/>
  <c r="D54" i="5"/>
  <c r="H53" i="5"/>
  <c r="D53" i="5"/>
  <c r="H52" i="5"/>
  <c r="D52" i="5"/>
  <c r="H51" i="5"/>
  <c r="D51" i="5"/>
  <c r="H50" i="5"/>
  <c r="D50" i="5"/>
  <c r="H49" i="5"/>
  <c r="D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AN194" i="4"/>
  <c r="AH194" i="4"/>
  <c r="AB194" i="4"/>
  <c r="V194" i="4"/>
  <c r="P194" i="4"/>
  <c r="J194" i="4"/>
  <c r="D194" i="4"/>
  <c r="AN193" i="4"/>
  <c r="AH193" i="4"/>
  <c r="AB193" i="4"/>
  <c r="V193" i="4"/>
  <c r="P193" i="4"/>
  <c r="J193" i="4"/>
  <c r="D193" i="4"/>
  <c r="AN192" i="4"/>
  <c r="AH192" i="4"/>
  <c r="AB192" i="4"/>
  <c r="V192" i="4"/>
  <c r="P192" i="4"/>
  <c r="J192" i="4"/>
  <c r="D192" i="4"/>
  <c r="AN191" i="4"/>
  <c r="AH191" i="4"/>
  <c r="AB191" i="4"/>
  <c r="V191" i="4"/>
  <c r="P191" i="4"/>
  <c r="J191" i="4"/>
  <c r="D191" i="4"/>
  <c r="AN190" i="4"/>
  <c r="AH190" i="4"/>
  <c r="AB190" i="4"/>
  <c r="V190" i="4"/>
  <c r="P190" i="4"/>
  <c r="J190" i="4"/>
  <c r="D190" i="4"/>
  <c r="AN189" i="4"/>
  <c r="AH189" i="4"/>
  <c r="AB189" i="4"/>
  <c r="V189" i="4"/>
  <c r="P189" i="4"/>
  <c r="J189" i="4"/>
  <c r="D189" i="4"/>
  <c r="AN188" i="4"/>
  <c r="AH188" i="4"/>
  <c r="AB188" i="4"/>
  <c r="V188" i="4"/>
  <c r="P188" i="4"/>
  <c r="J188" i="4"/>
  <c r="D188" i="4"/>
  <c r="AN187" i="4"/>
  <c r="AH187" i="4"/>
  <c r="AB187" i="4"/>
  <c r="V187" i="4"/>
  <c r="P187" i="4"/>
  <c r="J187" i="4"/>
  <c r="D187" i="4"/>
  <c r="AN186" i="4"/>
  <c r="AH186" i="4"/>
  <c r="AB186" i="4"/>
  <c r="V186" i="4"/>
  <c r="P186" i="4"/>
  <c r="J186" i="4"/>
  <c r="D186" i="4"/>
  <c r="AN185" i="4"/>
  <c r="AH185" i="4"/>
  <c r="AB185" i="4"/>
  <c r="V185" i="4"/>
  <c r="P185" i="4"/>
  <c r="J185" i="4"/>
  <c r="D185" i="4"/>
  <c r="AN184" i="4"/>
  <c r="AH184" i="4"/>
  <c r="AB184" i="4"/>
  <c r="V184" i="4"/>
  <c r="P184" i="4"/>
  <c r="J184" i="4"/>
  <c r="D184" i="4"/>
  <c r="AN183" i="4"/>
  <c r="AH183" i="4"/>
  <c r="AB183" i="4"/>
  <c r="V183" i="4"/>
  <c r="P183" i="4"/>
  <c r="J183" i="4"/>
  <c r="D183" i="4"/>
  <c r="AN182" i="4"/>
  <c r="AH182" i="4"/>
  <c r="AB182" i="4"/>
  <c r="V182" i="4"/>
  <c r="P182" i="4"/>
  <c r="J182" i="4"/>
  <c r="D182" i="4"/>
  <c r="AN181" i="4"/>
  <c r="AH181" i="4"/>
  <c r="AB181" i="4"/>
  <c r="V181" i="4"/>
  <c r="P181" i="4"/>
  <c r="J181" i="4"/>
  <c r="D181" i="4"/>
  <c r="AN180" i="4"/>
  <c r="AH180" i="4"/>
  <c r="AB180" i="4"/>
  <c r="V180" i="4"/>
  <c r="P180" i="4"/>
  <c r="J180" i="4"/>
  <c r="D180" i="4"/>
  <c r="AN179" i="4"/>
  <c r="AH179" i="4"/>
  <c r="AB179" i="4"/>
  <c r="V179" i="4"/>
  <c r="P179" i="4"/>
  <c r="J179" i="4"/>
  <c r="D179" i="4"/>
  <c r="AN178" i="4"/>
  <c r="AH178" i="4"/>
  <c r="AB178" i="4"/>
  <c r="V178" i="4"/>
  <c r="P178" i="4"/>
  <c r="J178" i="4"/>
  <c r="D178" i="4"/>
  <c r="AN177" i="4"/>
  <c r="AH177" i="4"/>
  <c r="AB177" i="4"/>
  <c r="V177" i="4"/>
  <c r="P177" i="4"/>
  <c r="J177" i="4"/>
  <c r="D177" i="4"/>
  <c r="AN176" i="4"/>
  <c r="AH176" i="4"/>
  <c r="AB176" i="4"/>
  <c r="V176" i="4"/>
  <c r="P176" i="4"/>
  <c r="J176" i="4"/>
  <c r="D176" i="4"/>
  <c r="AN175" i="4"/>
  <c r="AH175" i="4"/>
  <c r="AB175" i="4"/>
  <c r="V175" i="4"/>
  <c r="P175" i="4"/>
  <c r="J175" i="4"/>
  <c r="D175" i="4"/>
  <c r="AN174" i="4"/>
  <c r="AH174" i="4"/>
  <c r="AB174" i="4"/>
  <c r="V174" i="4"/>
  <c r="P174" i="4"/>
  <c r="J174" i="4"/>
  <c r="D174" i="4"/>
  <c r="AN173" i="4"/>
  <c r="AH173" i="4"/>
  <c r="AB173" i="4"/>
  <c r="V173" i="4"/>
  <c r="P173" i="4"/>
  <c r="J173" i="4"/>
  <c r="D173" i="4"/>
  <c r="AN172" i="4"/>
  <c r="AH172" i="4"/>
  <c r="AB172" i="4"/>
  <c r="V172" i="4"/>
  <c r="P172" i="4"/>
  <c r="J172" i="4"/>
  <c r="D172" i="4"/>
  <c r="AN171" i="4"/>
  <c r="AH171" i="4"/>
  <c r="AB171" i="4"/>
  <c r="V171" i="4"/>
  <c r="P171" i="4"/>
  <c r="J171" i="4"/>
  <c r="D171" i="4"/>
  <c r="AN170" i="4"/>
  <c r="AH170" i="4"/>
  <c r="AB170" i="4"/>
  <c r="V170" i="4"/>
  <c r="P170" i="4"/>
  <c r="J170" i="4"/>
  <c r="D170" i="4"/>
  <c r="AN169" i="4"/>
  <c r="AH169" i="4"/>
  <c r="AB169" i="4"/>
  <c r="V169" i="4"/>
  <c r="P169" i="4"/>
  <c r="J169" i="4"/>
  <c r="D169" i="4"/>
  <c r="AN168" i="4"/>
  <c r="AH168" i="4"/>
  <c r="AB168" i="4"/>
  <c r="V168" i="4"/>
  <c r="P168" i="4"/>
  <c r="J168" i="4"/>
  <c r="D168" i="4"/>
  <c r="AN167" i="4"/>
  <c r="AH167" i="4"/>
  <c r="AB167" i="4"/>
  <c r="V167" i="4"/>
  <c r="P167" i="4"/>
  <c r="J167" i="4"/>
  <c r="D167" i="4"/>
  <c r="AN166" i="4"/>
  <c r="AH166" i="4"/>
  <c r="AB166" i="4"/>
  <c r="V166" i="4"/>
  <c r="P166" i="4"/>
  <c r="J166" i="4"/>
  <c r="D166" i="4"/>
  <c r="AN165" i="4"/>
  <c r="AH165" i="4"/>
  <c r="AB165" i="4"/>
  <c r="V165" i="4"/>
  <c r="P165" i="4"/>
  <c r="J165" i="4"/>
  <c r="D165" i="4"/>
  <c r="AN164" i="4"/>
  <c r="AH164" i="4"/>
  <c r="AB164" i="4"/>
  <c r="V164" i="4"/>
  <c r="P164" i="4"/>
  <c r="J164" i="4"/>
  <c r="D164" i="4"/>
  <c r="AN163" i="4"/>
  <c r="AH163" i="4"/>
  <c r="AB163" i="4"/>
  <c r="V163" i="4"/>
  <c r="P163" i="4"/>
  <c r="J163" i="4"/>
  <c r="D163" i="4"/>
  <c r="AN162" i="4"/>
  <c r="AH162" i="4"/>
  <c r="AB162" i="4"/>
  <c r="V162" i="4"/>
  <c r="P162" i="4"/>
  <c r="J162" i="4"/>
  <c r="D162" i="4"/>
  <c r="AN161" i="4"/>
  <c r="AH161" i="4"/>
  <c r="AB161" i="4"/>
  <c r="V161" i="4"/>
  <c r="P161" i="4"/>
  <c r="J161" i="4"/>
  <c r="D161" i="4"/>
  <c r="AN160" i="4"/>
  <c r="AH160" i="4"/>
  <c r="AB160" i="4"/>
  <c r="V160" i="4"/>
  <c r="P160" i="4"/>
  <c r="J160" i="4"/>
  <c r="D160" i="4"/>
  <c r="AN159" i="4"/>
  <c r="AH159" i="4"/>
  <c r="AB159" i="4"/>
  <c r="V159" i="4"/>
  <c r="P159" i="4"/>
  <c r="J159" i="4"/>
  <c r="D159" i="4"/>
  <c r="AN158" i="4"/>
  <c r="AH158" i="4"/>
  <c r="AB158" i="4"/>
  <c r="V158" i="4"/>
  <c r="P158" i="4"/>
  <c r="J158" i="4"/>
  <c r="D158" i="4"/>
  <c r="AN157" i="4"/>
  <c r="AH157" i="4"/>
  <c r="AB157" i="4"/>
  <c r="V157" i="4"/>
  <c r="P157" i="4"/>
  <c r="J157" i="4"/>
  <c r="D157" i="4"/>
  <c r="AN156" i="4"/>
  <c r="AH156" i="4"/>
  <c r="AB156" i="4"/>
  <c r="V156" i="4"/>
  <c r="P156" i="4"/>
  <c r="J156" i="4"/>
  <c r="D156" i="4"/>
  <c r="AN155" i="4"/>
  <c r="AH155" i="4"/>
  <c r="AB155" i="4"/>
  <c r="V155" i="4"/>
  <c r="P155" i="4"/>
  <c r="J155" i="4"/>
  <c r="D155" i="4"/>
  <c r="AN154" i="4"/>
  <c r="AH154" i="4"/>
  <c r="AB154" i="4"/>
  <c r="V154" i="4"/>
  <c r="P154" i="4"/>
  <c r="J154" i="4"/>
  <c r="D154" i="4"/>
  <c r="AN153" i="4"/>
  <c r="AH153" i="4"/>
  <c r="AB153" i="4"/>
  <c r="V153" i="4"/>
  <c r="P153" i="4"/>
  <c r="J153" i="4"/>
  <c r="D153" i="4"/>
  <c r="AN152" i="4"/>
  <c r="AH152" i="4"/>
  <c r="AB152" i="4"/>
  <c r="V152" i="4"/>
  <c r="P152" i="4"/>
  <c r="J152" i="4"/>
  <c r="D152" i="4"/>
  <c r="AN151" i="4"/>
  <c r="AH151" i="4"/>
  <c r="AB151" i="4"/>
  <c r="V151" i="4"/>
  <c r="P151" i="4"/>
  <c r="J151" i="4"/>
  <c r="D151" i="4"/>
  <c r="AN150" i="4"/>
  <c r="AH150" i="4"/>
  <c r="AB150" i="4"/>
  <c r="V150" i="4"/>
  <c r="P150" i="4"/>
  <c r="J150" i="4"/>
  <c r="D150" i="4"/>
  <c r="AN149" i="4"/>
  <c r="AH149" i="4"/>
  <c r="AB149" i="4"/>
  <c r="V149" i="4"/>
  <c r="P149" i="4"/>
  <c r="J149" i="4"/>
  <c r="D149" i="4"/>
  <c r="AN148" i="4"/>
  <c r="AH148" i="4"/>
  <c r="AB148" i="4"/>
  <c r="V148" i="4"/>
  <c r="P148" i="4"/>
  <c r="J148" i="4"/>
  <c r="D148" i="4"/>
  <c r="AN147" i="4"/>
  <c r="AH147" i="4"/>
  <c r="AB147" i="4"/>
  <c r="V147" i="4"/>
  <c r="P147" i="4"/>
  <c r="J147" i="4"/>
  <c r="D147" i="4"/>
  <c r="AN146" i="4"/>
  <c r="AH146" i="4"/>
  <c r="AB146" i="4"/>
  <c r="V146" i="4"/>
  <c r="P146" i="4"/>
  <c r="J146" i="4"/>
  <c r="D146" i="4"/>
  <c r="AN145" i="4"/>
  <c r="AH145" i="4"/>
  <c r="AB145" i="4"/>
  <c r="V145" i="4"/>
  <c r="P145" i="4"/>
  <c r="J145" i="4"/>
  <c r="D145" i="4"/>
  <c r="AN144" i="4"/>
  <c r="AH144" i="4"/>
  <c r="AB144" i="4"/>
  <c r="V144" i="4"/>
  <c r="P144" i="4"/>
  <c r="J144" i="4"/>
  <c r="D144" i="4"/>
  <c r="AN143" i="4"/>
  <c r="AH143" i="4"/>
  <c r="AB143" i="4"/>
  <c r="V143" i="4"/>
  <c r="P143" i="4"/>
  <c r="J143" i="4"/>
  <c r="D143" i="4"/>
  <c r="AN142" i="4"/>
  <c r="AH142" i="4"/>
  <c r="AB142" i="4"/>
  <c r="V142" i="4"/>
  <c r="P142" i="4"/>
  <c r="J142" i="4"/>
  <c r="D142" i="4"/>
  <c r="AN141" i="4"/>
  <c r="AH141" i="4"/>
  <c r="AB141" i="4"/>
  <c r="V141" i="4"/>
  <c r="P141" i="4"/>
  <c r="J141" i="4"/>
  <c r="D141" i="4"/>
  <c r="AN140" i="4"/>
  <c r="AH140" i="4"/>
  <c r="AB140" i="4"/>
  <c r="V140" i="4"/>
  <c r="P140" i="4"/>
  <c r="J140" i="4"/>
  <c r="D140" i="4"/>
  <c r="AN139" i="4"/>
  <c r="AH139" i="4"/>
  <c r="AB139" i="4"/>
  <c r="V139" i="4"/>
  <c r="P139" i="4"/>
  <c r="J139" i="4"/>
  <c r="D139" i="4"/>
  <c r="AN138" i="4"/>
  <c r="AH138" i="4"/>
  <c r="AB138" i="4"/>
  <c r="V138" i="4"/>
  <c r="P138" i="4"/>
  <c r="J138" i="4"/>
  <c r="D138" i="4"/>
  <c r="AN137" i="4"/>
  <c r="AH137" i="4"/>
  <c r="AB137" i="4"/>
  <c r="V137" i="4"/>
  <c r="P137" i="4"/>
  <c r="J137" i="4"/>
  <c r="D137" i="4"/>
  <c r="AN136" i="4"/>
  <c r="AH136" i="4"/>
  <c r="AB136" i="4"/>
  <c r="V136" i="4"/>
  <c r="P136" i="4"/>
  <c r="J136" i="4"/>
  <c r="D136" i="4"/>
  <c r="AN135" i="4"/>
  <c r="AH135" i="4"/>
  <c r="AB135" i="4"/>
  <c r="V135" i="4"/>
  <c r="P135" i="4"/>
  <c r="J135" i="4"/>
  <c r="D135" i="4"/>
  <c r="AN134" i="4"/>
  <c r="AH134" i="4"/>
  <c r="AB134" i="4"/>
  <c r="V134" i="4"/>
  <c r="P134" i="4"/>
  <c r="J134" i="4"/>
  <c r="D134" i="4"/>
  <c r="AN133" i="4"/>
  <c r="AH133" i="4"/>
  <c r="AB133" i="4"/>
  <c r="V133" i="4"/>
  <c r="P133" i="4"/>
  <c r="J133" i="4"/>
  <c r="D133" i="4"/>
  <c r="AN132" i="4"/>
  <c r="AH132" i="4"/>
  <c r="AB132" i="4"/>
  <c r="V132" i="4"/>
  <c r="P132" i="4"/>
  <c r="J132" i="4"/>
  <c r="D132" i="4"/>
  <c r="AN131" i="4"/>
  <c r="AH131" i="4"/>
  <c r="AB131" i="4"/>
  <c r="V131" i="4"/>
  <c r="P131" i="4"/>
  <c r="J131" i="4"/>
  <c r="D131" i="4"/>
  <c r="AN130" i="4"/>
  <c r="AH130" i="4"/>
  <c r="AB130" i="4"/>
  <c r="V130" i="4"/>
  <c r="P130" i="4"/>
  <c r="J130" i="4"/>
  <c r="D130" i="4"/>
  <c r="AN129" i="4"/>
  <c r="AH129" i="4"/>
  <c r="AB129" i="4"/>
  <c r="V129" i="4"/>
  <c r="P129" i="4"/>
  <c r="J129" i="4"/>
  <c r="D129" i="4"/>
  <c r="AN128" i="4"/>
  <c r="AH128" i="4"/>
  <c r="AB128" i="4"/>
  <c r="V128" i="4"/>
  <c r="P128" i="4"/>
  <c r="J128" i="4"/>
  <c r="D128" i="4"/>
  <c r="AN127" i="4"/>
  <c r="AH127" i="4"/>
  <c r="AB127" i="4"/>
  <c r="V127" i="4"/>
  <c r="P127" i="4"/>
  <c r="J127" i="4"/>
  <c r="D127" i="4"/>
  <c r="AN126" i="4"/>
  <c r="AH126" i="4"/>
  <c r="AB126" i="4"/>
  <c r="V126" i="4"/>
  <c r="P126" i="4"/>
  <c r="J126" i="4"/>
  <c r="D126" i="4"/>
  <c r="AN125" i="4"/>
  <c r="AH125" i="4"/>
  <c r="AB125" i="4"/>
  <c r="V125" i="4"/>
  <c r="P125" i="4"/>
  <c r="J125" i="4"/>
  <c r="D125" i="4"/>
  <c r="AN124" i="4"/>
  <c r="AH124" i="4"/>
  <c r="AB124" i="4"/>
  <c r="V124" i="4"/>
  <c r="P124" i="4"/>
  <c r="J124" i="4"/>
  <c r="D124" i="4"/>
  <c r="AN123" i="4"/>
  <c r="AH123" i="4"/>
  <c r="AB123" i="4"/>
  <c r="V123" i="4"/>
  <c r="P123" i="4"/>
  <c r="J123" i="4"/>
  <c r="D123" i="4"/>
  <c r="AN122" i="4"/>
  <c r="AH122" i="4"/>
  <c r="AB122" i="4"/>
  <c r="V122" i="4"/>
  <c r="P122" i="4"/>
  <c r="J122" i="4"/>
  <c r="D122" i="4"/>
  <c r="AN121" i="4"/>
  <c r="AH121" i="4"/>
  <c r="AB121" i="4"/>
  <c r="V121" i="4"/>
  <c r="P121" i="4"/>
  <c r="J121" i="4"/>
  <c r="D121" i="4"/>
  <c r="AN120" i="4"/>
  <c r="AH120" i="4"/>
  <c r="AB120" i="4"/>
  <c r="V120" i="4"/>
  <c r="P120" i="4"/>
  <c r="J120" i="4"/>
  <c r="D120" i="4"/>
  <c r="AN119" i="4"/>
  <c r="AH119" i="4"/>
  <c r="AB119" i="4"/>
  <c r="V119" i="4"/>
  <c r="P119" i="4"/>
  <c r="J119" i="4"/>
  <c r="D119" i="4"/>
  <c r="AN118" i="4"/>
  <c r="AH118" i="4"/>
  <c r="AB118" i="4"/>
  <c r="V118" i="4"/>
  <c r="P118" i="4"/>
  <c r="J118" i="4"/>
  <c r="D118" i="4"/>
  <c r="AN117" i="4"/>
  <c r="AH117" i="4"/>
  <c r="AB117" i="4"/>
  <c r="V117" i="4"/>
  <c r="P117" i="4"/>
  <c r="J117" i="4"/>
  <c r="D117" i="4"/>
  <c r="AN116" i="4"/>
  <c r="AH116" i="4"/>
  <c r="AB116" i="4"/>
  <c r="V116" i="4"/>
  <c r="P116" i="4"/>
  <c r="J116" i="4"/>
  <c r="D116" i="4"/>
  <c r="AN115" i="4"/>
  <c r="AH115" i="4"/>
  <c r="AB115" i="4"/>
  <c r="V115" i="4"/>
  <c r="P115" i="4"/>
  <c r="J115" i="4"/>
  <c r="D115" i="4"/>
  <c r="AN114" i="4"/>
  <c r="AH114" i="4"/>
  <c r="AB114" i="4"/>
  <c r="V114" i="4"/>
  <c r="P114" i="4"/>
  <c r="J114" i="4"/>
  <c r="D114" i="4"/>
  <c r="AN113" i="4"/>
  <c r="AH113" i="4"/>
  <c r="AB113" i="4"/>
  <c r="V113" i="4"/>
  <c r="P113" i="4"/>
  <c r="J113" i="4"/>
  <c r="D113" i="4"/>
  <c r="AN112" i="4"/>
  <c r="AH112" i="4"/>
  <c r="AB112" i="4"/>
  <c r="V112" i="4"/>
  <c r="P112" i="4"/>
  <c r="J112" i="4"/>
  <c r="D112" i="4"/>
  <c r="AN111" i="4"/>
  <c r="AH111" i="4"/>
  <c r="AB111" i="4"/>
  <c r="V111" i="4"/>
  <c r="P111" i="4"/>
  <c r="J111" i="4"/>
  <c r="D111" i="4"/>
  <c r="AN110" i="4"/>
  <c r="AH110" i="4"/>
  <c r="AB110" i="4"/>
  <c r="V110" i="4"/>
  <c r="P110" i="4"/>
  <c r="J110" i="4"/>
  <c r="D110" i="4"/>
  <c r="AN109" i="4"/>
  <c r="AH109" i="4"/>
  <c r="AB109" i="4"/>
  <c r="V109" i="4"/>
  <c r="P109" i="4"/>
  <c r="J109" i="4"/>
  <c r="D109" i="4"/>
  <c r="AN108" i="4"/>
  <c r="AH108" i="4"/>
  <c r="AB108" i="4"/>
  <c r="V108" i="4"/>
  <c r="P108" i="4"/>
  <c r="J108" i="4"/>
  <c r="D108" i="4"/>
  <c r="AN107" i="4"/>
  <c r="AH107" i="4"/>
  <c r="AB107" i="4"/>
  <c r="V107" i="4"/>
  <c r="P107" i="4"/>
  <c r="J107" i="4"/>
  <c r="D107" i="4"/>
  <c r="AN106" i="4"/>
  <c r="AH106" i="4"/>
  <c r="AB106" i="4"/>
  <c r="V106" i="4"/>
  <c r="P106" i="4"/>
  <c r="J106" i="4"/>
  <c r="D106" i="4"/>
  <c r="AN105" i="4"/>
  <c r="AH105" i="4"/>
  <c r="AB105" i="4"/>
  <c r="V105" i="4"/>
  <c r="P105" i="4"/>
  <c r="J105" i="4"/>
  <c r="D105" i="4"/>
  <c r="AN104" i="4"/>
  <c r="AH104" i="4"/>
  <c r="AB104" i="4"/>
  <c r="V104" i="4"/>
  <c r="P104" i="4"/>
  <c r="J104" i="4"/>
  <c r="D104" i="4"/>
  <c r="AN103" i="4"/>
  <c r="AH103" i="4"/>
  <c r="AB103" i="4"/>
  <c r="V103" i="4"/>
  <c r="P103" i="4"/>
  <c r="J103" i="4"/>
  <c r="D103" i="4"/>
  <c r="AN102" i="4"/>
  <c r="AH102" i="4"/>
  <c r="AB102" i="4"/>
  <c r="V102" i="4"/>
  <c r="P102" i="4"/>
  <c r="J102" i="4"/>
  <c r="D102" i="4"/>
  <c r="AN101" i="4"/>
  <c r="AH101" i="4"/>
  <c r="AB101" i="4"/>
  <c r="V101" i="4"/>
  <c r="P101" i="4"/>
  <c r="J101" i="4"/>
  <c r="D101" i="4"/>
  <c r="AN100" i="4"/>
  <c r="AH100" i="4"/>
  <c r="AB100" i="4"/>
  <c r="V100" i="4"/>
  <c r="P100" i="4"/>
  <c r="J100" i="4"/>
  <c r="D100" i="4"/>
  <c r="AN99" i="4"/>
  <c r="AH99" i="4"/>
  <c r="AB99" i="4"/>
  <c r="V99" i="4"/>
  <c r="P99" i="4"/>
  <c r="J99" i="4"/>
  <c r="D99" i="4"/>
  <c r="AN98" i="4"/>
  <c r="AH98" i="4"/>
  <c r="AB98" i="4"/>
  <c r="V98" i="4"/>
  <c r="P98" i="4"/>
  <c r="J98" i="4"/>
  <c r="D98" i="4"/>
  <c r="AN97" i="4"/>
  <c r="AH97" i="4"/>
  <c r="AB97" i="4"/>
  <c r="V97" i="4"/>
  <c r="P97" i="4"/>
  <c r="J97" i="4"/>
  <c r="D97" i="4"/>
  <c r="AN96" i="4"/>
  <c r="AH96" i="4"/>
  <c r="AB96" i="4"/>
  <c r="V96" i="4"/>
  <c r="P96" i="4"/>
  <c r="J96" i="4"/>
  <c r="D96" i="4"/>
  <c r="AN95" i="4"/>
  <c r="AH95" i="4"/>
  <c r="AB95" i="4"/>
  <c r="V95" i="4"/>
  <c r="P95" i="4"/>
  <c r="J95" i="4"/>
  <c r="D95" i="4"/>
  <c r="AN94" i="4"/>
  <c r="AH94" i="4"/>
  <c r="AB94" i="4"/>
  <c r="V94" i="4"/>
  <c r="P94" i="4"/>
  <c r="J94" i="4"/>
  <c r="D94" i="4"/>
  <c r="AN93" i="4"/>
  <c r="AH93" i="4"/>
  <c r="AB93" i="4"/>
  <c r="V93" i="4"/>
  <c r="P93" i="4"/>
  <c r="J93" i="4"/>
  <c r="D93" i="4"/>
  <c r="AN92" i="4"/>
  <c r="AH92" i="4"/>
  <c r="AB92" i="4"/>
  <c r="V92" i="4"/>
  <c r="P92" i="4"/>
  <c r="J92" i="4"/>
  <c r="D92" i="4"/>
  <c r="AN91" i="4"/>
  <c r="AH91" i="4"/>
  <c r="AB91" i="4"/>
  <c r="V91" i="4"/>
  <c r="P91" i="4"/>
  <c r="J91" i="4"/>
  <c r="D91" i="4"/>
  <c r="AN90" i="4"/>
  <c r="AH90" i="4"/>
  <c r="AB90" i="4"/>
  <c r="V90" i="4"/>
  <c r="P90" i="4"/>
  <c r="J90" i="4"/>
  <c r="D90" i="4"/>
  <c r="AN89" i="4"/>
  <c r="AH89" i="4"/>
  <c r="AB89" i="4"/>
  <c r="V89" i="4"/>
  <c r="P89" i="4"/>
  <c r="J89" i="4"/>
  <c r="D89" i="4"/>
  <c r="AN88" i="4"/>
  <c r="AH88" i="4"/>
  <c r="AB88" i="4"/>
  <c r="V88" i="4"/>
  <c r="P88" i="4"/>
  <c r="J88" i="4"/>
  <c r="D88" i="4"/>
  <c r="AN87" i="4"/>
  <c r="AH87" i="4"/>
  <c r="AB87" i="4"/>
  <c r="V87" i="4"/>
  <c r="P87" i="4"/>
  <c r="J87" i="4"/>
  <c r="D87" i="4"/>
  <c r="AN86" i="4"/>
  <c r="AH86" i="4"/>
  <c r="AB86" i="4"/>
  <c r="V86" i="4"/>
  <c r="P86" i="4"/>
  <c r="J86" i="4"/>
  <c r="D86" i="4"/>
  <c r="AN85" i="4"/>
  <c r="AH85" i="4"/>
  <c r="AB85" i="4"/>
  <c r="V85" i="4"/>
  <c r="P85" i="4"/>
  <c r="J85" i="4"/>
  <c r="D85" i="4"/>
  <c r="AN84" i="4"/>
  <c r="AH84" i="4"/>
  <c r="AB84" i="4"/>
  <c r="V84" i="4"/>
  <c r="P84" i="4"/>
  <c r="J84" i="4"/>
  <c r="D84" i="4"/>
  <c r="AN83" i="4"/>
  <c r="AH83" i="4"/>
  <c r="AB83" i="4"/>
  <c r="V83" i="4"/>
  <c r="P83" i="4"/>
  <c r="J83" i="4"/>
  <c r="D83" i="4"/>
  <c r="AN82" i="4"/>
  <c r="AH82" i="4"/>
  <c r="AB82" i="4"/>
  <c r="V82" i="4"/>
  <c r="P82" i="4"/>
  <c r="J82" i="4"/>
  <c r="D82" i="4"/>
  <c r="AN81" i="4"/>
  <c r="AH81" i="4"/>
  <c r="AB81" i="4"/>
  <c r="V81" i="4"/>
  <c r="P81" i="4"/>
  <c r="J81" i="4"/>
  <c r="D81" i="4"/>
  <c r="AN80" i="4"/>
  <c r="AH80" i="4"/>
  <c r="AB80" i="4"/>
  <c r="V80" i="4"/>
  <c r="P80" i="4"/>
  <c r="J80" i="4"/>
  <c r="D80" i="4"/>
  <c r="AN79" i="4"/>
  <c r="AH79" i="4"/>
  <c r="AB79" i="4"/>
  <c r="V79" i="4"/>
  <c r="P79" i="4"/>
  <c r="J79" i="4"/>
  <c r="D79" i="4"/>
  <c r="AN78" i="4"/>
  <c r="AH78" i="4"/>
  <c r="AB78" i="4"/>
  <c r="V78" i="4"/>
  <c r="P78" i="4"/>
  <c r="J78" i="4"/>
  <c r="D78" i="4"/>
  <c r="AN77" i="4"/>
  <c r="AH77" i="4"/>
  <c r="AB77" i="4"/>
  <c r="V77" i="4"/>
  <c r="P77" i="4"/>
  <c r="J77" i="4"/>
  <c r="D77" i="4"/>
  <c r="AN76" i="4"/>
  <c r="AH76" i="4"/>
  <c r="AB76" i="4"/>
  <c r="V76" i="4"/>
  <c r="P76" i="4"/>
  <c r="J76" i="4"/>
  <c r="D76" i="4"/>
  <c r="AN75" i="4"/>
  <c r="AH75" i="4"/>
  <c r="AB75" i="4"/>
  <c r="V75" i="4"/>
  <c r="P75" i="4"/>
  <c r="J75" i="4"/>
  <c r="D75" i="4"/>
  <c r="AN74" i="4"/>
  <c r="AH74" i="4"/>
  <c r="AB74" i="4"/>
  <c r="V74" i="4"/>
  <c r="P74" i="4"/>
  <c r="J74" i="4"/>
  <c r="D74" i="4"/>
  <c r="AN73" i="4"/>
  <c r="AH73" i="4"/>
  <c r="AB73" i="4"/>
  <c r="V73" i="4"/>
  <c r="P73" i="4"/>
  <c r="J73" i="4"/>
  <c r="D73" i="4"/>
  <c r="AN72" i="4"/>
  <c r="AH72" i="4"/>
  <c r="AB72" i="4"/>
  <c r="V72" i="4"/>
  <c r="P72" i="4"/>
  <c r="J72" i="4"/>
  <c r="D72" i="4"/>
  <c r="AN71" i="4"/>
  <c r="AH71" i="4"/>
  <c r="AB71" i="4"/>
  <c r="V71" i="4"/>
  <c r="P71" i="4"/>
  <c r="J71" i="4"/>
  <c r="D71" i="4"/>
  <c r="AN70" i="4"/>
  <c r="AH70" i="4"/>
  <c r="AB70" i="4"/>
  <c r="V70" i="4"/>
  <c r="P70" i="4"/>
  <c r="J70" i="4"/>
  <c r="D70" i="4"/>
  <c r="AN69" i="4"/>
  <c r="AH69" i="4"/>
  <c r="AB69" i="4"/>
  <c r="V69" i="4"/>
  <c r="P69" i="4"/>
  <c r="J69" i="4"/>
  <c r="D69" i="4"/>
  <c r="AN68" i="4"/>
  <c r="AH68" i="4"/>
  <c r="AB68" i="4"/>
  <c r="V68" i="4"/>
  <c r="P68" i="4"/>
  <c r="J68" i="4"/>
  <c r="D68" i="4"/>
  <c r="AN67" i="4"/>
  <c r="AH67" i="4"/>
  <c r="AB67" i="4"/>
  <c r="V67" i="4"/>
  <c r="P67" i="4"/>
  <c r="J67" i="4"/>
  <c r="D67" i="4"/>
  <c r="AN66" i="4"/>
  <c r="AH66" i="4"/>
  <c r="AB66" i="4"/>
  <c r="V66" i="4"/>
  <c r="P66" i="4"/>
  <c r="J66" i="4"/>
  <c r="D66" i="4"/>
  <c r="AN65" i="4"/>
  <c r="AH65" i="4"/>
  <c r="AB65" i="4"/>
  <c r="V65" i="4"/>
  <c r="P65" i="4"/>
  <c r="J65" i="4"/>
  <c r="D65" i="4"/>
  <c r="AN64" i="4"/>
  <c r="AH64" i="4"/>
  <c r="AB64" i="4"/>
  <c r="V64" i="4"/>
  <c r="P64" i="4"/>
  <c r="J64" i="4"/>
  <c r="D64" i="4"/>
  <c r="AN63" i="4"/>
  <c r="AH63" i="4"/>
  <c r="AB63" i="4"/>
  <c r="V63" i="4"/>
  <c r="P63" i="4"/>
  <c r="J63" i="4"/>
  <c r="D63" i="4"/>
  <c r="AN62" i="4"/>
  <c r="AH62" i="4"/>
  <c r="AB62" i="4"/>
  <c r="V62" i="4"/>
  <c r="P62" i="4"/>
  <c r="J62" i="4"/>
  <c r="D62" i="4"/>
  <c r="AN61" i="4"/>
  <c r="AH61" i="4"/>
  <c r="AB61" i="4"/>
  <c r="V61" i="4"/>
  <c r="P61" i="4"/>
  <c r="J61" i="4"/>
  <c r="D61" i="4"/>
  <c r="AN60" i="4"/>
  <c r="AH60" i="4"/>
  <c r="AB60" i="4"/>
  <c r="V60" i="4"/>
  <c r="P60" i="4"/>
  <c r="J60" i="4"/>
  <c r="D60" i="4"/>
  <c r="AN59" i="4"/>
  <c r="AH59" i="4"/>
  <c r="AB59" i="4"/>
  <c r="V59" i="4"/>
  <c r="P59" i="4"/>
  <c r="J59" i="4"/>
  <c r="D59" i="4"/>
  <c r="AN58" i="4"/>
  <c r="AH58" i="4"/>
  <c r="AB58" i="4"/>
  <c r="V58" i="4"/>
  <c r="P58" i="4"/>
  <c r="J58" i="4"/>
  <c r="D58" i="4"/>
  <c r="AN57" i="4"/>
  <c r="AH57" i="4"/>
  <c r="AB57" i="4"/>
  <c r="V57" i="4"/>
  <c r="P57" i="4"/>
  <c r="J57" i="4"/>
  <c r="D57" i="4"/>
  <c r="AN56" i="4"/>
  <c r="AH56" i="4"/>
  <c r="AB56" i="4"/>
  <c r="V56" i="4"/>
  <c r="P56" i="4"/>
  <c r="J56" i="4"/>
  <c r="D56" i="4"/>
  <c r="AN55" i="4"/>
  <c r="AH55" i="4"/>
  <c r="AB55" i="4"/>
  <c r="V55" i="4"/>
  <c r="P55" i="4"/>
  <c r="J55" i="4"/>
  <c r="D55" i="4"/>
  <c r="AN54" i="4"/>
  <c r="AH54" i="4"/>
  <c r="AB54" i="4"/>
  <c r="V54" i="4"/>
  <c r="P54" i="4"/>
  <c r="J54" i="4"/>
  <c r="D54" i="4"/>
  <c r="AN53" i="4"/>
  <c r="AH53" i="4"/>
  <c r="AB53" i="4"/>
  <c r="V53" i="4"/>
  <c r="P53" i="4"/>
  <c r="J53" i="4"/>
  <c r="D53" i="4"/>
  <c r="AN52" i="4"/>
  <c r="AH52" i="4"/>
  <c r="AB52" i="4"/>
  <c r="V52" i="4"/>
  <c r="P52" i="4"/>
  <c r="J52" i="4"/>
  <c r="D52" i="4"/>
  <c r="AN51" i="4"/>
  <c r="AH51" i="4"/>
  <c r="AB51" i="4"/>
  <c r="V51" i="4"/>
  <c r="P51" i="4"/>
  <c r="J51" i="4"/>
  <c r="D51" i="4"/>
  <c r="AN50" i="4"/>
  <c r="AH50" i="4"/>
  <c r="AB50" i="4"/>
  <c r="V50" i="4"/>
  <c r="P50" i="4"/>
  <c r="J50" i="4"/>
  <c r="D50" i="4"/>
  <c r="AN49" i="4"/>
  <c r="AH49" i="4"/>
  <c r="AB49" i="4"/>
  <c r="V49" i="4"/>
  <c r="P49" i="4"/>
  <c r="J49" i="4"/>
  <c r="D49" i="4"/>
  <c r="AN48" i="4"/>
  <c r="AH48" i="4"/>
  <c r="AB48" i="4"/>
  <c r="V48" i="4"/>
  <c r="P48" i="4"/>
  <c r="J48" i="4"/>
  <c r="D48" i="4"/>
  <c r="AN47" i="4"/>
  <c r="AH47" i="4"/>
  <c r="AB47" i="4"/>
  <c r="V47" i="4"/>
  <c r="P47" i="4"/>
  <c r="J47" i="4"/>
  <c r="D47" i="4"/>
  <c r="AN46" i="4"/>
  <c r="AH46" i="4"/>
  <c r="AB46" i="4"/>
  <c r="V46" i="4"/>
  <c r="P46" i="4"/>
  <c r="J46" i="4"/>
  <c r="D46" i="4"/>
  <c r="AN45" i="4"/>
  <c r="AH45" i="4"/>
  <c r="AB45" i="4"/>
  <c r="V45" i="4"/>
  <c r="P45" i="4"/>
  <c r="J45" i="4"/>
  <c r="D45" i="4"/>
  <c r="AN44" i="4"/>
  <c r="AH44" i="4"/>
  <c r="AB44" i="4"/>
  <c r="V44" i="4"/>
  <c r="P44" i="4"/>
  <c r="J44" i="4"/>
  <c r="D44" i="4"/>
  <c r="AN43" i="4"/>
  <c r="AH43" i="4"/>
  <c r="AB43" i="4"/>
  <c r="V43" i="4"/>
  <c r="P43" i="4"/>
  <c r="J43" i="4"/>
  <c r="D43" i="4"/>
  <c r="AN42" i="4"/>
  <c r="AH42" i="4"/>
  <c r="AB42" i="4"/>
  <c r="V42" i="4"/>
  <c r="P42" i="4"/>
  <c r="J42" i="4"/>
  <c r="D42" i="4"/>
  <c r="AN41" i="4"/>
  <c r="AH41" i="4"/>
  <c r="AB41" i="4"/>
  <c r="V41" i="4"/>
  <c r="P41" i="4"/>
  <c r="J41" i="4"/>
  <c r="D41" i="4"/>
  <c r="AN40" i="4"/>
  <c r="AH40" i="4"/>
  <c r="AB40" i="4"/>
  <c r="V40" i="4"/>
  <c r="P40" i="4"/>
  <c r="J40" i="4"/>
  <c r="D40" i="4"/>
  <c r="AN39" i="4"/>
  <c r="AH39" i="4"/>
  <c r="AB39" i="4"/>
  <c r="V39" i="4"/>
  <c r="P39" i="4"/>
  <c r="J39" i="4"/>
  <c r="D39" i="4"/>
  <c r="AN38" i="4"/>
  <c r="AH38" i="4"/>
  <c r="AB38" i="4"/>
  <c r="V38" i="4"/>
  <c r="P38" i="4"/>
  <c r="J38" i="4"/>
  <c r="D38" i="4"/>
  <c r="AN37" i="4"/>
  <c r="AH37" i="4"/>
  <c r="AB37" i="4"/>
  <c r="V37" i="4"/>
  <c r="P37" i="4"/>
  <c r="J37" i="4"/>
  <c r="D37" i="4"/>
  <c r="AN36" i="4"/>
  <c r="AH36" i="4"/>
  <c r="AB36" i="4"/>
  <c r="V36" i="4"/>
  <c r="P36" i="4"/>
  <c r="J36" i="4"/>
  <c r="D36" i="4"/>
  <c r="AN35" i="4"/>
  <c r="AH35" i="4"/>
  <c r="AB35" i="4"/>
  <c r="V35" i="4"/>
  <c r="P35" i="4"/>
  <c r="J35" i="4"/>
  <c r="D35" i="4"/>
  <c r="AN34" i="4"/>
  <c r="AH34" i="4"/>
  <c r="AB34" i="4"/>
  <c r="V34" i="4"/>
  <c r="P34" i="4"/>
  <c r="J34" i="4"/>
  <c r="D34" i="4"/>
  <c r="AN33" i="4"/>
  <c r="AH33" i="4"/>
  <c r="AB33" i="4"/>
  <c r="V33" i="4"/>
  <c r="P33" i="4"/>
  <c r="J33" i="4"/>
  <c r="D33" i="4"/>
  <c r="AN32" i="4"/>
  <c r="AH32" i="4"/>
  <c r="AB32" i="4"/>
  <c r="V32" i="4"/>
  <c r="P32" i="4"/>
  <c r="J32" i="4"/>
  <c r="D32" i="4"/>
  <c r="AN31" i="4"/>
  <c r="AH31" i="4"/>
  <c r="AB31" i="4"/>
  <c r="V31" i="4"/>
  <c r="P31" i="4"/>
  <c r="J31" i="4"/>
  <c r="D31" i="4"/>
  <c r="AN30" i="4"/>
  <c r="AH30" i="4"/>
  <c r="AB30" i="4"/>
  <c r="V30" i="4"/>
  <c r="P30" i="4"/>
  <c r="J30" i="4"/>
  <c r="D30" i="4"/>
  <c r="AN29" i="4"/>
  <c r="AH29" i="4"/>
  <c r="AB29" i="4"/>
  <c r="V29" i="4"/>
  <c r="P29" i="4"/>
  <c r="J29" i="4"/>
  <c r="D29" i="4"/>
  <c r="AN28" i="4"/>
  <c r="AH28" i="4"/>
  <c r="AB28" i="4"/>
  <c r="V28" i="4"/>
  <c r="P28" i="4"/>
  <c r="J28" i="4"/>
  <c r="D28" i="4"/>
  <c r="AN27" i="4"/>
  <c r="AH27" i="4"/>
  <c r="AB27" i="4"/>
  <c r="V27" i="4"/>
  <c r="P27" i="4"/>
  <c r="J27" i="4"/>
  <c r="D27" i="4"/>
  <c r="AN26" i="4"/>
  <c r="AH26" i="4"/>
  <c r="AB26" i="4"/>
  <c r="V26" i="4"/>
  <c r="P26" i="4"/>
  <c r="J26" i="4"/>
  <c r="D26" i="4"/>
  <c r="AN25" i="4"/>
  <c r="AH25" i="4"/>
  <c r="AB25" i="4"/>
  <c r="V25" i="4"/>
  <c r="P25" i="4"/>
  <c r="J25" i="4"/>
  <c r="D25" i="4"/>
  <c r="AN24" i="4"/>
  <c r="AH24" i="4"/>
  <c r="AB24" i="4"/>
  <c r="V24" i="4"/>
  <c r="P24" i="4"/>
  <c r="J24" i="4"/>
  <c r="D24" i="4"/>
  <c r="AN23" i="4"/>
  <c r="AH23" i="4"/>
  <c r="AB23" i="4"/>
  <c r="V23" i="4"/>
  <c r="P23" i="4"/>
  <c r="J23" i="4"/>
  <c r="D23" i="4"/>
  <c r="AN22" i="4"/>
  <c r="AH22" i="4"/>
  <c r="AB22" i="4"/>
  <c r="V22" i="4"/>
  <c r="P22" i="4"/>
  <c r="J22" i="4"/>
  <c r="D22" i="4"/>
  <c r="AN21" i="4"/>
  <c r="AH21" i="4"/>
  <c r="AB21" i="4"/>
  <c r="V21" i="4"/>
  <c r="P21" i="4"/>
  <c r="J21" i="4"/>
  <c r="D21" i="4"/>
  <c r="AN20" i="4"/>
  <c r="AH20" i="4"/>
  <c r="AB20" i="4"/>
  <c r="V20" i="4"/>
  <c r="P20" i="4"/>
  <c r="J20" i="4"/>
  <c r="D20" i="4"/>
  <c r="AN19" i="4"/>
  <c r="AH19" i="4"/>
  <c r="AB19" i="4"/>
  <c r="V19" i="4"/>
  <c r="P19" i="4"/>
  <c r="J19" i="4"/>
  <c r="D19" i="4"/>
  <c r="AN18" i="4"/>
  <c r="AH18" i="4"/>
  <c r="AB18" i="4"/>
  <c r="V18" i="4"/>
  <c r="P18" i="4"/>
  <c r="J18" i="4"/>
  <c r="D18" i="4"/>
  <c r="AN17" i="4"/>
  <c r="AH17" i="4"/>
  <c r="AB17" i="4"/>
  <c r="V17" i="4"/>
  <c r="P17" i="4"/>
  <c r="J17" i="4"/>
  <c r="D17" i="4"/>
  <c r="AN16" i="4"/>
  <c r="AH16" i="4"/>
  <c r="AB16" i="4"/>
  <c r="V16" i="4"/>
  <c r="P16" i="4"/>
  <c r="J16" i="4"/>
  <c r="D16" i="4"/>
  <c r="AN15" i="4"/>
  <c r="AH15" i="4"/>
  <c r="AB15" i="4"/>
  <c r="V15" i="4"/>
  <c r="P15" i="4"/>
  <c r="J15" i="4"/>
  <c r="D15" i="4"/>
  <c r="AN14" i="4"/>
  <c r="AH14" i="4"/>
  <c r="AB14" i="4"/>
  <c r="V14" i="4"/>
  <c r="P14" i="4"/>
  <c r="J14" i="4"/>
  <c r="D14" i="4"/>
  <c r="AN13" i="4"/>
  <c r="AH13" i="4"/>
  <c r="AB13" i="4"/>
  <c r="V13" i="4"/>
  <c r="P13" i="4"/>
  <c r="J13" i="4"/>
  <c r="D13" i="4"/>
  <c r="AN12" i="4"/>
  <c r="AH12" i="4"/>
  <c r="AB12" i="4"/>
  <c r="V12" i="4"/>
  <c r="P12" i="4"/>
  <c r="J12" i="4"/>
  <c r="D12" i="4"/>
  <c r="AN11" i="4"/>
  <c r="AH11" i="4"/>
  <c r="AB11" i="4"/>
  <c r="V11" i="4"/>
  <c r="P11" i="4"/>
  <c r="J11" i="4"/>
  <c r="D11" i="4"/>
  <c r="AN10" i="4"/>
  <c r="AH10" i="4"/>
  <c r="AB10" i="4"/>
  <c r="V10" i="4"/>
  <c r="P10" i="4"/>
  <c r="J10" i="4"/>
  <c r="D10" i="4"/>
  <c r="AN9" i="4"/>
  <c r="AH9" i="4"/>
  <c r="AB9" i="4"/>
  <c r="V9" i="4"/>
  <c r="P9" i="4"/>
  <c r="J9" i="4"/>
  <c r="D9" i="4"/>
  <c r="AN8" i="4"/>
  <c r="AH8" i="4"/>
  <c r="AB8" i="4"/>
  <c r="V8" i="4"/>
  <c r="P8" i="4"/>
  <c r="J8" i="4"/>
  <c r="D8" i="4"/>
  <c r="AN7" i="4"/>
  <c r="AH7" i="4"/>
  <c r="AB7" i="4"/>
  <c r="V7" i="4"/>
  <c r="P7" i="4"/>
  <c r="J7" i="4"/>
  <c r="D7" i="4"/>
  <c r="AN6" i="4"/>
  <c r="AH6" i="4"/>
  <c r="AB6" i="4"/>
  <c r="V6" i="4"/>
  <c r="P6" i="4"/>
  <c r="J6" i="4"/>
  <c r="D6" i="4"/>
  <c r="AN5" i="4"/>
  <c r="AH5" i="4"/>
  <c r="AB5" i="4"/>
  <c r="V5" i="4"/>
  <c r="P5" i="4"/>
  <c r="J5" i="4"/>
  <c r="D5" i="4"/>
  <c r="AN4" i="4"/>
  <c r="AH4" i="4"/>
  <c r="AB4" i="4"/>
  <c r="V4" i="4"/>
  <c r="P4" i="4"/>
  <c r="J4" i="4"/>
  <c r="D4" i="4"/>
  <c r="AN3" i="4"/>
  <c r="AH3" i="4"/>
  <c r="AB3" i="4"/>
  <c r="V3" i="4"/>
  <c r="P3" i="4"/>
  <c r="J3" i="4"/>
  <c r="D3" i="4"/>
</calcChain>
</file>

<file path=xl/sharedStrings.xml><?xml version="1.0" encoding="utf-8"?>
<sst xmlns="http://schemas.openxmlformats.org/spreadsheetml/2006/main" count="1508" uniqueCount="111">
  <si>
    <t>POPR</t>
  </si>
  <si>
    <t>NATIVE</t>
  </si>
  <si>
    <t>Plot</t>
  </si>
  <si>
    <t>Bag wt</t>
  </si>
  <si>
    <t>Total wt</t>
  </si>
  <si>
    <t>Plant wt</t>
  </si>
  <si>
    <t>Count</t>
  </si>
  <si>
    <t>1:1 BOGR_1</t>
  </si>
  <si>
    <t>1:1 HECO_1</t>
  </si>
  <si>
    <t>1:1 NAVI_1</t>
  </si>
  <si>
    <t>1:1 PASM_1</t>
  </si>
  <si>
    <t>1:10 BOGR_1</t>
  </si>
  <si>
    <t>1:10 HECO_1</t>
  </si>
  <si>
    <t>1:10 NAVI_1</t>
  </si>
  <si>
    <t>1:10 PASM_1</t>
  </si>
  <si>
    <t>1:2 BOGR_1</t>
  </si>
  <si>
    <t>1:2 HECO_1</t>
  </si>
  <si>
    <t>1:2 NAVI_1</t>
  </si>
  <si>
    <t>1:2 PASM_1</t>
  </si>
  <si>
    <t>2:1 BOGR_1</t>
  </si>
  <si>
    <t>2:1 HECO_1</t>
  </si>
  <si>
    <t>2:1 NAVI_1</t>
  </si>
  <si>
    <t>2:1 PASM_1</t>
  </si>
  <si>
    <t>BOGR_1</t>
  </si>
  <si>
    <t>HECO_1</t>
  </si>
  <si>
    <t>NAVI_1</t>
  </si>
  <si>
    <t>PASM_1</t>
  </si>
  <si>
    <t>POPR_1</t>
  </si>
  <si>
    <t>1:1 BOGR_2</t>
  </si>
  <si>
    <t>1:1 HECO_2</t>
  </si>
  <si>
    <t>1:1 NAVI_2</t>
  </si>
  <si>
    <t>1:1 PASM_2</t>
  </si>
  <si>
    <t>1:10BOGR_2</t>
  </si>
  <si>
    <t>1:10HECO_2</t>
  </si>
  <si>
    <t>1:10NAVI_2</t>
  </si>
  <si>
    <t>1:10PASM_2</t>
  </si>
  <si>
    <t>1:2 BOGR_2</t>
  </si>
  <si>
    <t>1:2 HECO_2</t>
  </si>
  <si>
    <t>1:2 NAVI_2</t>
  </si>
  <si>
    <t>1:2 PASM_2</t>
  </si>
  <si>
    <t>2:1 BOGR_2</t>
  </si>
  <si>
    <t>2:1 HECO_2</t>
  </si>
  <si>
    <t>2:1 NAVI_2</t>
  </si>
  <si>
    <t>2:1 PASM_2</t>
  </si>
  <si>
    <t>BOGR_2</t>
  </si>
  <si>
    <t>HECO_2</t>
  </si>
  <si>
    <t>NAVI_2</t>
  </si>
  <si>
    <t>PASM_2</t>
  </si>
  <si>
    <t>POPR_2</t>
  </si>
  <si>
    <t>1:1 BOGR_3</t>
  </si>
  <si>
    <t>1:1 HECO_3</t>
  </si>
  <si>
    <t>1:1 NAVI_3</t>
  </si>
  <si>
    <t>1:1 PASM_3</t>
  </si>
  <si>
    <t>1:10BOGR_3</t>
  </si>
  <si>
    <t>1:10HECO_3</t>
  </si>
  <si>
    <t>1:10NAVI_3</t>
  </si>
  <si>
    <t>1:10PASM_3</t>
  </si>
  <si>
    <t>1:2 BOGR_3</t>
  </si>
  <si>
    <t>1:2 HECO_3</t>
  </si>
  <si>
    <t>1:2 NAVI_3</t>
  </si>
  <si>
    <t>1:2 PASM_3</t>
  </si>
  <si>
    <t>2:1 BOGR_3</t>
  </si>
  <si>
    <t>2:1 HECO_3</t>
  </si>
  <si>
    <t>2:1 NAVI_3</t>
  </si>
  <si>
    <t>2:1 PASM_3</t>
  </si>
  <si>
    <t>BOGR_3</t>
  </si>
  <si>
    <t>HECO_3</t>
  </si>
  <si>
    <t>NAVI_3</t>
  </si>
  <si>
    <t>PASM_3</t>
  </si>
  <si>
    <t>POPR_3</t>
  </si>
  <si>
    <t>Tech/Date: RP JH 1200 4/30</t>
  </si>
  <si>
    <t>Tech/Date: RP JH 1300 5/11</t>
  </si>
  <si>
    <t>Tech/Date: JH 1300 5/18</t>
  </si>
  <si>
    <t>Tech/Date: JH 1300 5/28</t>
  </si>
  <si>
    <t>Tech/Date:  JH 1045 6/02</t>
  </si>
  <si>
    <t>Tech/Date: JH 1500 6/12</t>
  </si>
  <si>
    <t>Tech/Date: JH EH 1000 6/19</t>
  </si>
  <si>
    <t>1:10PASM_1</t>
  </si>
  <si>
    <t>--</t>
  </si>
  <si>
    <t>1:10HECO_1</t>
  </si>
  <si>
    <t>Free</t>
  </si>
  <si>
    <t>1:10BOGR_1</t>
  </si>
  <si>
    <t>1:10NAVI_1</t>
  </si>
  <si>
    <t>6..9</t>
  </si>
  <si>
    <t>Table</t>
  </si>
  <si>
    <t>Rep</t>
  </si>
  <si>
    <t>Species</t>
  </si>
  <si>
    <t>BOGR</t>
  </si>
  <si>
    <t>HECO</t>
  </si>
  <si>
    <t>NAVI</t>
  </si>
  <si>
    <t>PASM</t>
  </si>
  <si>
    <t>Possibly double planted in "middle row" (not specified which one)</t>
  </si>
  <si>
    <t>°F L</t>
  </si>
  <si>
    <t>°F H</t>
  </si>
  <si>
    <t>°F Avg.</t>
  </si>
  <si>
    <t>VWC %</t>
  </si>
  <si>
    <t>Per</t>
  </si>
  <si>
    <t>Bad data entry- probably supposed to be 71-76 but unsure</t>
  </si>
  <si>
    <t>Explanation of columns:</t>
  </si>
  <si>
    <t>This is the VWC reading from HydroSense II in %. The equipment was not able to consistently provide this number, but a "period" value was given for all readings. According to the manual, this period value can be used to estimate VWC but no technique was provided. See Temp&amp;Hydro tab for specifics</t>
  </si>
  <si>
    <t>IAW</t>
  </si>
  <si>
    <t>HA</t>
  </si>
  <si>
    <t>TA</t>
  </si>
  <si>
    <t>Germ</t>
  </si>
  <si>
    <t>Exp.</t>
  </si>
  <si>
    <t>Individual average weight (g)</t>
  </si>
  <si>
    <t>This is the average of averaged surface temperatures in (F) of each plot across 7 weeks of readings. Surface temperatures were recorded using a laser thermometer and the lowest &amp; highest values recorded then averaged for that week. Ambient air temperature averages also recorded but not used.</t>
  </si>
  <si>
    <t>Weight</t>
  </si>
  <si>
    <t>Treat</t>
  </si>
  <si>
    <t>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</si>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</sst>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6">
    <xf numFmtId="0" fontId="0" fillId="0" borderId="0" xfId="0"/>
    <xf numFmtId="0" fontId="2" fillId="8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12" xfId="0" quotePrefix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4" xfId="0" quotePrefix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6" xfId="0" quotePrefix="1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8" borderId="9" xfId="0" quotePrefix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7" fontId="2" fillId="8" borderId="1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8" borderId="12" xfId="0" quotePrefix="1" applyFill="1" applyBorder="1" applyAlignment="1">
      <alignment horizontal="center" vertical="center"/>
    </xf>
    <xf numFmtId="3" fontId="2" fillId="8" borderId="12" xfId="0" applyNumberFormat="1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7" fillId="8" borderId="12" xfId="1" applyFont="1" applyFill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0" borderId="12" xfId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8" fillId="6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6" fillId="0" borderId="12" xfId="1" applyBorder="1" applyAlignment="1">
      <alignment horizontal="left" vertical="center"/>
    </xf>
    <xf numFmtId="0" fontId="0" fillId="0" borderId="0" xfId="0"/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000000"/>
        </patternFill>
      </fill>
    </dxf>
    <dxf>
      <fill>
        <patternFill patternType="solid">
          <fgColor rgb="FF95B3D7"/>
          <bgColor rgb="FF00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EAADB"/>
          <bgColor rgb="FF8EAA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topLeftCell="A240" workbookViewId="0">
      <selection activeCell="O291" sqref="O291"/>
    </sheetView>
  </sheetViews>
  <sheetFormatPr defaultRowHeight="15" x14ac:dyDescent="0.25"/>
  <cols>
    <col min="1" max="1" width="10.42578125" style="15" bestFit="1" customWidth="1"/>
    <col min="2" max="2" width="5.42578125" style="16" bestFit="1" customWidth="1"/>
    <col min="3" max="3" width="4" style="16" bestFit="1" customWidth="1"/>
    <col min="4" max="4" width="7" style="16" bestFit="1" customWidth="1"/>
    <col min="5" max="5" width="5" bestFit="1" customWidth="1"/>
    <col min="6" max="6" width="7.42578125" style="15" customWidth="1"/>
    <col min="7" max="7" width="5.42578125" style="15" bestFit="1" customWidth="1"/>
    <col min="8" max="9" width="5.42578125" style="15" customWidth="1"/>
    <col min="10" max="10" width="4.85546875" style="15" bestFit="1" customWidth="1"/>
    <col min="11" max="11" width="4" style="18" bestFit="1" customWidth="1"/>
    <col min="12" max="12" width="4.85546875" style="18" bestFit="1" customWidth="1"/>
    <col min="13" max="13" width="4.28515625" bestFit="1" customWidth="1"/>
  </cols>
  <sheetData>
    <row r="1" spans="1:13" x14ac:dyDescent="0.25">
      <c r="A1" s="12" t="s">
        <v>2</v>
      </c>
      <c r="B1" s="53" t="s">
        <v>84</v>
      </c>
      <c r="C1" s="53" t="s">
        <v>85</v>
      </c>
      <c r="D1" s="53" t="s">
        <v>86</v>
      </c>
      <c r="E1" s="74" t="s">
        <v>108</v>
      </c>
      <c r="F1" s="52" t="s">
        <v>107</v>
      </c>
      <c r="G1" s="52" t="s">
        <v>6</v>
      </c>
      <c r="H1" s="52" t="s">
        <v>104</v>
      </c>
      <c r="I1" s="52" t="s">
        <v>103</v>
      </c>
      <c r="J1" s="73" t="s">
        <v>100</v>
      </c>
      <c r="K1" s="54" t="s">
        <v>101</v>
      </c>
      <c r="L1" s="54" t="s">
        <v>102</v>
      </c>
      <c r="M1" s="52" t="s">
        <v>109</v>
      </c>
    </row>
    <row r="2" spans="1:13" x14ac:dyDescent="0.25">
      <c r="A2" s="9" t="s">
        <v>7</v>
      </c>
      <c r="B2" s="10">
        <v>1</v>
      </c>
      <c r="C2" s="10">
        <v>1</v>
      </c>
      <c r="D2" s="11" t="s">
        <v>0</v>
      </c>
      <c r="E2" s="11">
        <v>1</v>
      </c>
      <c r="F2" s="12">
        <v>1.0700000000000003</v>
      </c>
      <c r="G2" s="12">
        <v>7</v>
      </c>
      <c r="H2" s="12">
        <v>100</v>
      </c>
      <c r="I2" s="12">
        <v>7.0000000000000007E-2</v>
      </c>
      <c r="J2" s="55">
        <v>0.15285714285714289</v>
      </c>
      <c r="K2" s="56">
        <v>6.7333333333333343</v>
      </c>
      <c r="L2" s="56">
        <v>92.785714285714292</v>
      </c>
      <c r="M2" s="12" t="s">
        <v>110</v>
      </c>
    </row>
    <row r="3" spans="1:13" x14ac:dyDescent="0.25">
      <c r="A3" s="13" t="s">
        <v>7</v>
      </c>
      <c r="B3" s="10">
        <v>1</v>
      </c>
      <c r="C3" s="10">
        <v>2</v>
      </c>
      <c r="D3" s="11" t="s">
        <v>0</v>
      </c>
      <c r="E3" s="11">
        <v>1</v>
      </c>
      <c r="F3" s="12">
        <v>2.42</v>
      </c>
      <c r="G3" s="12">
        <v>21</v>
      </c>
      <c r="H3" s="12">
        <v>100</v>
      </c>
      <c r="I3" s="12">
        <v>0.21</v>
      </c>
      <c r="J3" s="55">
        <v>0.11523809523809524</v>
      </c>
      <c r="K3" s="56">
        <v>8.9499999999999993</v>
      </c>
      <c r="L3" s="56">
        <v>101.21428571428571</v>
      </c>
      <c r="M3" s="12" t="s">
        <v>110</v>
      </c>
    </row>
    <row r="4" spans="1:13" x14ac:dyDescent="0.25">
      <c r="A4" s="14" t="s">
        <v>7</v>
      </c>
      <c r="B4" s="10">
        <v>1</v>
      </c>
      <c r="C4" s="10">
        <v>3</v>
      </c>
      <c r="D4" s="11" t="s">
        <v>0</v>
      </c>
      <c r="E4" s="11">
        <v>1</v>
      </c>
      <c r="F4" s="12">
        <v>4.09</v>
      </c>
      <c r="G4" s="12">
        <v>31</v>
      </c>
      <c r="H4" s="12">
        <v>100</v>
      </c>
      <c r="I4" s="12">
        <v>0.31</v>
      </c>
      <c r="J4" s="55">
        <v>0.13193548387096773</v>
      </c>
      <c r="K4" s="56">
        <v>13.750000000000002</v>
      </c>
      <c r="L4" s="56">
        <v>87.357142857142861</v>
      </c>
      <c r="M4" s="12" t="s">
        <v>110</v>
      </c>
    </row>
    <row r="5" spans="1:13" x14ac:dyDescent="0.25">
      <c r="A5" s="13" t="s">
        <v>28</v>
      </c>
      <c r="B5" s="10">
        <v>2</v>
      </c>
      <c r="C5" s="10">
        <v>2</v>
      </c>
      <c r="D5" s="11" t="s">
        <v>0</v>
      </c>
      <c r="E5" s="11">
        <v>1</v>
      </c>
      <c r="F5" s="12">
        <v>2.5099999999999998</v>
      </c>
      <c r="G5" s="12">
        <v>49</v>
      </c>
      <c r="H5" s="12">
        <v>100</v>
      </c>
      <c r="I5" s="12">
        <v>0.49</v>
      </c>
      <c r="J5" s="55">
        <v>5.1224489795918364E-2</v>
      </c>
      <c r="K5" s="56">
        <v>7.9857142857142858</v>
      </c>
      <c r="L5" s="56">
        <v>89.571428571428569</v>
      </c>
      <c r="M5" s="12" t="s">
        <v>110</v>
      </c>
    </row>
    <row r="6" spans="1:13" x14ac:dyDescent="0.25">
      <c r="A6" s="14" t="s">
        <v>28</v>
      </c>
      <c r="B6" s="10">
        <v>2</v>
      </c>
      <c r="C6" s="10">
        <v>3</v>
      </c>
      <c r="D6" s="11" t="s">
        <v>0</v>
      </c>
      <c r="E6" s="11">
        <v>1</v>
      </c>
      <c r="F6" s="12">
        <v>0.75</v>
      </c>
      <c r="G6" s="12">
        <v>30</v>
      </c>
      <c r="H6" s="12">
        <v>100</v>
      </c>
      <c r="I6" s="12">
        <v>0.3</v>
      </c>
      <c r="J6" s="55">
        <v>2.5000000000000001E-2</v>
      </c>
      <c r="K6" s="56">
        <v>7.9</v>
      </c>
      <c r="L6" s="56">
        <v>79.142857142857139</v>
      </c>
      <c r="M6" s="12" t="s">
        <v>110</v>
      </c>
    </row>
    <row r="7" spans="1:13" x14ac:dyDescent="0.25">
      <c r="A7" s="9" t="s">
        <v>49</v>
      </c>
      <c r="B7" s="10">
        <v>3</v>
      </c>
      <c r="C7" s="10">
        <v>1</v>
      </c>
      <c r="D7" s="11" t="s">
        <v>0</v>
      </c>
      <c r="E7" s="11">
        <v>1</v>
      </c>
      <c r="F7" s="12">
        <v>1.129999999999999</v>
      </c>
      <c r="G7" s="12">
        <v>43</v>
      </c>
      <c r="H7" s="12">
        <v>100</v>
      </c>
      <c r="I7" s="12">
        <v>0.43</v>
      </c>
      <c r="J7" s="55">
        <v>2.6279069767441838E-2</v>
      </c>
      <c r="K7" s="56">
        <v>8.5142857142857142</v>
      </c>
      <c r="L7" s="56">
        <v>74.857142857142861</v>
      </c>
      <c r="M7" s="12" t="s">
        <v>110</v>
      </c>
    </row>
    <row r="8" spans="1:13" x14ac:dyDescent="0.25">
      <c r="A8" s="13" t="s">
        <v>49</v>
      </c>
      <c r="B8" s="10">
        <v>3</v>
      </c>
      <c r="C8" s="10">
        <v>2</v>
      </c>
      <c r="D8" s="11" t="s">
        <v>0</v>
      </c>
      <c r="E8" s="11">
        <v>1</v>
      </c>
      <c r="F8" s="12">
        <v>1.9100000000000001</v>
      </c>
      <c r="G8" s="12">
        <v>28</v>
      </c>
      <c r="H8" s="12">
        <v>100</v>
      </c>
      <c r="I8" s="12">
        <v>0.28000000000000003</v>
      </c>
      <c r="J8" s="55">
        <v>6.8214285714285713E-2</v>
      </c>
      <c r="K8" s="56">
        <v>6.4</v>
      </c>
      <c r="L8" s="56">
        <v>87.357142857142861</v>
      </c>
      <c r="M8" s="12" t="s">
        <v>110</v>
      </c>
    </row>
    <row r="9" spans="1:13" x14ac:dyDescent="0.25">
      <c r="A9" s="14" t="s">
        <v>49</v>
      </c>
      <c r="B9" s="10">
        <v>3</v>
      </c>
      <c r="C9" s="10">
        <v>3</v>
      </c>
      <c r="D9" s="11" t="s">
        <v>0</v>
      </c>
      <c r="E9" s="11">
        <v>1</v>
      </c>
      <c r="F9" s="12">
        <v>0.57999999999999918</v>
      </c>
      <c r="G9" s="12">
        <v>16</v>
      </c>
      <c r="H9" s="12">
        <v>100</v>
      </c>
      <c r="I9" s="12">
        <v>0.16</v>
      </c>
      <c r="J9" s="55">
        <v>3.6249999999999949E-2</v>
      </c>
      <c r="K9" s="56">
        <v>7.8</v>
      </c>
      <c r="L9" s="56">
        <v>82.571428571428569</v>
      </c>
      <c r="M9" s="12" t="s">
        <v>110</v>
      </c>
    </row>
    <row r="10" spans="1:13" x14ac:dyDescent="0.25">
      <c r="A10" s="9" t="s">
        <v>8</v>
      </c>
      <c r="B10" s="10">
        <v>1</v>
      </c>
      <c r="C10" s="10">
        <v>1</v>
      </c>
      <c r="D10" s="11" t="s">
        <v>0</v>
      </c>
      <c r="E10" s="11">
        <v>1</v>
      </c>
      <c r="F10" s="12">
        <v>1.5400000000000009</v>
      </c>
      <c r="G10" s="12">
        <v>29</v>
      </c>
      <c r="H10" s="12">
        <v>100</v>
      </c>
      <c r="I10" s="12">
        <v>0.28999999999999998</v>
      </c>
      <c r="J10" s="55">
        <v>5.3103448275862102E-2</v>
      </c>
      <c r="K10" s="56">
        <v>8.35</v>
      </c>
      <c r="L10" s="56">
        <v>98.142857142857139</v>
      </c>
      <c r="M10" s="12" t="s">
        <v>110</v>
      </c>
    </row>
    <row r="11" spans="1:13" x14ac:dyDescent="0.25">
      <c r="A11" s="13" t="s">
        <v>8</v>
      </c>
      <c r="B11" s="10">
        <v>1</v>
      </c>
      <c r="C11" s="10">
        <v>2</v>
      </c>
      <c r="D11" s="11" t="s">
        <v>0</v>
      </c>
      <c r="E11" s="11">
        <v>1</v>
      </c>
      <c r="F11" s="12">
        <v>1.5199999999999996</v>
      </c>
      <c r="G11" s="12">
        <v>56</v>
      </c>
      <c r="H11" s="12">
        <v>100</v>
      </c>
      <c r="I11" s="12">
        <v>0.56000000000000005</v>
      </c>
      <c r="J11" s="55">
        <v>2.7142857142857135E-2</v>
      </c>
      <c r="K11" s="56">
        <v>9.0428571428571427</v>
      </c>
      <c r="L11" s="56">
        <v>78.642857142857139</v>
      </c>
      <c r="M11" s="12" t="s">
        <v>110</v>
      </c>
    </row>
    <row r="12" spans="1:13" x14ac:dyDescent="0.25">
      <c r="A12" s="14" t="s">
        <v>8</v>
      </c>
      <c r="B12" s="10">
        <v>1</v>
      </c>
      <c r="C12" s="10">
        <v>3</v>
      </c>
      <c r="D12" s="11" t="s">
        <v>0</v>
      </c>
      <c r="E12" s="11">
        <v>1</v>
      </c>
      <c r="F12" s="12">
        <v>2.3900000000000006</v>
      </c>
      <c r="G12" s="12">
        <v>31</v>
      </c>
      <c r="H12" s="12">
        <v>100</v>
      </c>
      <c r="I12" s="12">
        <v>0.31</v>
      </c>
      <c r="J12" s="55">
        <v>7.7096774193548406E-2</v>
      </c>
      <c r="K12" s="56">
        <v>9.02</v>
      </c>
      <c r="L12" s="56">
        <v>86.214285714285708</v>
      </c>
      <c r="M12" s="12" t="s">
        <v>110</v>
      </c>
    </row>
    <row r="13" spans="1:13" x14ac:dyDescent="0.25">
      <c r="A13" s="9" t="s">
        <v>29</v>
      </c>
      <c r="B13" s="10">
        <v>2</v>
      </c>
      <c r="C13" s="10">
        <v>1</v>
      </c>
      <c r="D13" s="11" t="s">
        <v>0</v>
      </c>
      <c r="E13" s="11">
        <v>1</v>
      </c>
      <c r="F13" s="12">
        <v>4.9699999999999989</v>
      </c>
      <c r="G13" s="12">
        <v>42</v>
      </c>
      <c r="H13" s="12">
        <v>100</v>
      </c>
      <c r="I13" s="12">
        <v>0.42</v>
      </c>
      <c r="J13" s="55">
        <v>0.1183333333333333</v>
      </c>
      <c r="K13" s="56">
        <v>6.5666666666666664</v>
      </c>
      <c r="L13" s="56">
        <v>80.714285714285708</v>
      </c>
      <c r="M13" s="12" t="s">
        <v>110</v>
      </c>
    </row>
    <row r="14" spans="1:13" x14ac:dyDescent="0.25">
      <c r="A14" s="13" t="s">
        <v>29</v>
      </c>
      <c r="B14" s="10">
        <v>2</v>
      </c>
      <c r="C14" s="10">
        <v>2</v>
      </c>
      <c r="D14" s="11" t="s">
        <v>0</v>
      </c>
      <c r="E14" s="11">
        <v>1</v>
      </c>
      <c r="F14" s="12">
        <v>1.8200000000000003</v>
      </c>
      <c r="G14" s="12">
        <v>54</v>
      </c>
      <c r="H14" s="12">
        <v>100</v>
      </c>
      <c r="I14" s="12">
        <v>0.54</v>
      </c>
      <c r="J14" s="55">
        <v>3.3703703703703708E-2</v>
      </c>
      <c r="K14" s="56">
        <v>7.2</v>
      </c>
      <c r="L14" s="56">
        <v>82.357142857142861</v>
      </c>
      <c r="M14" s="12" t="s">
        <v>110</v>
      </c>
    </row>
    <row r="15" spans="1:13" x14ac:dyDescent="0.25">
      <c r="A15" s="14" t="s">
        <v>29</v>
      </c>
      <c r="B15" s="10">
        <v>2</v>
      </c>
      <c r="C15" s="10">
        <v>3</v>
      </c>
      <c r="D15" s="11" t="s">
        <v>0</v>
      </c>
      <c r="E15" s="11">
        <v>1</v>
      </c>
      <c r="F15" s="12">
        <v>2.4599999999999991</v>
      </c>
      <c r="G15" s="12">
        <v>35</v>
      </c>
      <c r="H15" s="12">
        <v>100</v>
      </c>
      <c r="I15" s="12">
        <v>0.35</v>
      </c>
      <c r="J15" s="55">
        <v>7.0285714285714257E-2</v>
      </c>
      <c r="K15" s="56">
        <v>11.583333333333334</v>
      </c>
      <c r="L15" s="56">
        <v>74.928571428571431</v>
      </c>
      <c r="M15" s="12" t="s">
        <v>110</v>
      </c>
    </row>
    <row r="16" spans="1:13" x14ac:dyDescent="0.25">
      <c r="A16" s="9" t="s">
        <v>50</v>
      </c>
      <c r="B16" s="10">
        <v>3</v>
      </c>
      <c r="C16" s="10">
        <v>1</v>
      </c>
      <c r="D16" s="11" t="s">
        <v>0</v>
      </c>
      <c r="E16" s="11">
        <v>1</v>
      </c>
      <c r="F16" s="12">
        <v>0.83000000000000007</v>
      </c>
      <c r="G16" s="12">
        <v>16</v>
      </c>
      <c r="H16" s="12">
        <v>100</v>
      </c>
      <c r="I16" s="12">
        <v>0.16</v>
      </c>
      <c r="J16" s="55">
        <v>5.1875000000000004E-2</v>
      </c>
      <c r="K16" s="56">
        <v>5.1499999999999995</v>
      </c>
      <c r="L16" s="56">
        <v>94.357142857142861</v>
      </c>
      <c r="M16" s="12" t="s">
        <v>110</v>
      </c>
    </row>
    <row r="17" spans="1:13" x14ac:dyDescent="0.25">
      <c r="A17" s="13" t="s">
        <v>50</v>
      </c>
      <c r="B17" s="10">
        <v>3</v>
      </c>
      <c r="C17" s="10">
        <v>2</v>
      </c>
      <c r="D17" s="11" t="s">
        <v>0</v>
      </c>
      <c r="E17" s="11">
        <v>1</v>
      </c>
      <c r="F17" s="12">
        <v>0.23000000000000043</v>
      </c>
      <c r="G17" s="12">
        <v>23</v>
      </c>
      <c r="H17" s="12">
        <v>100</v>
      </c>
      <c r="I17" s="12">
        <v>0.23</v>
      </c>
      <c r="J17" s="55">
        <v>1.0000000000000019E-2</v>
      </c>
      <c r="K17" s="56">
        <v>5.871428571428571</v>
      </c>
      <c r="L17" s="56">
        <v>77.785714285714292</v>
      </c>
      <c r="M17" s="12" t="s">
        <v>110</v>
      </c>
    </row>
    <row r="18" spans="1:13" x14ac:dyDescent="0.25">
      <c r="A18" s="14" t="s">
        <v>50</v>
      </c>
      <c r="B18" s="10">
        <v>3</v>
      </c>
      <c r="C18" s="10">
        <v>3</v>
      </c>
      <c r="D18" s="11" t="s">
        <v>0</v>
      </c>
      <c r="E18" s="11">
        <v>1</v>
      </c>
      <c r="F18" s="12">
        <v>0.83000000000000007</v>
      </c>
      <c r="G18" s="12">
        <v>40</v>
      </c>
      <c r="H18" s="12">
        <v>100</v>
      </c>
      <c r="I18" s="12">
        <v>0.4</v>
      </c>
      <c r="J18" s="55">
        <v>2.0750000000000001E-2</v>
      </c>
      <c r="K18" s="56">
        <v>3.0833333333333339</v>
      </c>
      <c r="L18" s="56">
        <v>79.285714285714292</v>
      </c>
      <c r="M18" s="12" t="s">
        <v>110</v>
      </c>
    </row>
    <row r="19" spans="1:13" x14ac:dyDescent="0.25">
      <c r="A19" s="9" t="s">
        <v>9</v>
      </c>
      <c r="B19" s="10">
        <v>1</v>
      </c>
      <c r="C19" s="10">
        <v>1</v>
      </c>
      <c r="D19" s="11" t="s">
        <v>0</v>
      </c>
      <c r="E19" s="11">
        <v>1</v>
      </c>
      <c r="F19" s="12">
        <v>2.0500000000000007</v>
      </c>
      <c r="G19" s="12">
        <v>24</v>
      </c>
      <c r="H19" s="12">
        <v>100</v>
      </c>
      <c r="I19" s="12">
        <v>0.24</v>
      </c>
      <c r="J19" s="55">
        <v>8.5416666666666696E-2</v>
      </c>
      <c r="K19" s="56">
        <v>13.742857142857142</v>
      </c>
      <c r="L19" s="56">
        <v>80.5</v>
      </c>
      <c r="M19" s="12" t="s">
        <v>110</v>
      </c>
    </row>
    <row r="20" spans="1:13" x14ac:dyDescent="0.25">
      <c r="A20" s="13" t="s">
        <v>9</v>
      </c>
      <c r="B20" s="10">
        <v>1</v>
      </c>
      <c r="C20" s="10">
        <v>2</v>
      </c>
      <c r="D20" s="11" t="s">
        <v>0</v>
      </c>
      <c r="E20" s="11">
        <v>1</v>
      </c>
      <c r="F20" s="12">
        <v>1.2199999999999989</v>
      </c>
      <c r="G20" s="12">
        <v>46</v>
      </c>
      <c r="H20" s="12">
        <v>100</v>
      </c>
      <c r="I20" s="12">
        <v>0.46</v>
      </c>
      <c r="J20" s="55">
        <v>2.6521739130434759E-2</v>
      </c>
      <c r="K20" s="56">
        <v>9.071428571428573</v>
      </c>
      <c r="L20" s="56">
        <v>85</v>
      </c>
      <c r="M20" s="12" t="s">
        <v>110</v>
      </c>
    </row>
    <row r="21" spans="1:13" x14ac:dyDescent="0.25">
      <c r="A21" s="14" t="s">
        <v>9</v>
      </c>
      <c r="B21" s="10">
        <v>1</v>
      </c>
      <c r="C21" s="10">
        <v>3</v>
      </c>
      <c r="D21" s="11" t="s">
        <v>0</v>
      </c>
      <c r="E21" s="11">
        <v>1</v>
      </c>
      <c r="F21" s="12">
        <v>2.3699999999999992</v>
      </c>
      <c r="G21" s="12">
        <v>60</v>
      </c>
      <c r="H21" s="12">
        <v>100</v>
      </c>
      <c r="I21" s="12">
        <v>0.6</v>
      </c>
      <c r="J21" s="55">
        <v>3.9499999999999987E-2</v>
      </c>
      <c r="K21" s="56">
        <v>7.7799999999999994</v>
      </c>
      <c r="L21" s="56">
        <v>75.785714285714292</v>
      </c>
      <c r="M21" s="12" t="s">
        <v>110</v>
      </c>
    </row>
    <row r="22" spans="1:13" x14ac:dyDescent="0.25">
      <c r="A22" s="9" t="s">
        <v>30</v>
      </c>
      <c r="B22" s="10">
        <v>2</v>
      </c>
      <c r="C22" s="10">
        <v>1</v>
      </c>
      <c r="D22" s="11" t="s">
        <v>0</v>
      </c>
      <c r="E22" s="11">
        <v>1</v>
      </c>
      <c r="F22" s="12">
        <v>8.24</v>
      </c>
      <c r="G22" s="12">
        <v>53</v>
      </c>
      <c r="H22" s="12">
        <v>100</v>
      </c>
      <c r="I22" s="12">
        <v>0.53</v>
      </c>
      <c r="J22" s="55">
        <v>0.15547169811320755</v>
      </c>
      <c r="K22" s="56">
        <v>27.442857142857143</v>
      </c>
      <c r="L22" s="56">
        <v>74.714285714285708</v>
      </c>
      <c r="M22" s="12" t="s">
        <v>110</v>
      </c>
    </row>
    <row r="23" spans="1:13" x14ac:dyDescent="0.25">
      <c r="A23" s="13" t="s">
        <v>30</v>
      </c>
      <c r="B23" s="10">
        <v>2</v>
      </c>
      <c r="C23" s="10">
        <v>2</v>
      </c>
      <c r="D23" s="11" t="s">
        <v>0</v>
      </c>
      <c r="E23" s="11">
        <v>1</v>
      </c>
      <c r="F23" s="12">
        <v>1.3899999999999988</v>
      </c>
      <c r="G23" s="12">
        <v>46</v>
      </c>
      <c r="H23" s="12">
        <v>100</v>
      </c>
      <c r="I23" s="12">
        <v>0.46</v>
      </c>
      <c r="J23" s="55">
        <v>3.02173913043478E-2</v>
      </c>
      <c r="K23" s="56">
        <v>6.2249999999999996</v>
      </c>
      <c r="L23" s="56">
        <v>81.857142857142861</v>
      </c>
      <c r="M23" s="12" t="s">
        <v>110</v>
      </c>
    </row>
    <row r="24" spans="1:13" x14ac:dyDescent="0.25">
      <c r="A24" s="14" t="s">
        <v>30</v>
      </c>
      <c r="B24" s="10">
        <v>2</v>
      </c>
      <c r="C24" s="10">
        <v>3</v>
      </c>
      <c r="D24" s="11" t="s">
        <v>0</v>
      </c>
      <c r="E24" s="11">
        <v>1</v>
      </c>
      <c r="F24" s="12">
        <v>2.91</v>
      </c>
      <c r="G24" s="12">
        <v>62</v>
      </c>
      <c r="H24" s="12">
        <v>100</v>
      </c>
      <c r="I24" s="12">
        <v>0.62</v>
      </c>
      <c r="J24" s="55">
        <v>4.6935483870967742E-2</v>
      </c>
      <c r="K24" s="56">
        <v>11.657142857142857</v>
      </c>
      <c r="L24" s="56">
        <v>79.714285714285708</v>
      </c>
      <c r="M24" s="12" t="s">
        <v>110</v>
      </c>
    </row>
    <row r="25" spans="1:13" x14ac:dyDescent="0.25">
      <c r="A25" s="9" t="s">
        <v>51</v>
      </c>
      <c r="B25" s="10">
        <v>3</v>
      </c>
      <c r="C25" s="10">
        <v>1</v>
      </c>
      <c r="D25" s="11" t="s">
        <v>0</v>
      </c>
      <c r="E25" s="11">
        <v>1</v>
      </c>
      <c r="F25" s="12">
        <v>1.7099999999999991</v>
      </c>
      <c r="G25" s="12">
        <v>62</v>
      </c>
      <c r="H25" s="12">
        <v>100</v>
      </c>
      <c r="I25" s="12">
        <v>0.62</v>
      </c>
      <c r="J25" s="55">
        <v>2.7580645161290308E-2</v>
      </c>
      <c r="K25" s="56">
        <v>5.0999999999999988</v>
      </c>
      <c r="L25" s="56">
        <v>91.428571428571431</v>
      </c>
      <c r="M25" s="12" t="s">
        <v>110</v>
      </c>
    </row>
    <row r="26" spans="1:13" x14ac:dyDescent="0.25">
      <c r="A26" s="13" t="s">
        <v>51</v>
      </c>
      <c r="B26" s="10">
        <v>3</v>
      </c>
      <c r="C26" s="10">
        <v>2</v>
      </c>
      <c r="D26" s="11" t="s">
        <v>0</v>
      </c>
      <c r="E26" s="11">
        <v>1</v>
      </c>
      <c r="F26" s="12">
        <v>2.1799999999999997</v>
      </c>
      <c r="G26" s="12">
        <v>56</v>
      </c>
      <c r="H26" s="12">
        <v>100</v>
      </c>
      <c r="I26" s="12">
        <v>0.56000000000000005</v>
      </c>
      <c r="J26" s="55">
        <v>3.8928571428571423E-2</v>
      </c>
      <c r="K26" s="56">
        <v>8.3428571428571434</v>
      </c>
      <c r="L26" s="56">
        <v>79.142857142857139</v>
      </c>
      <c r="M26" s="12" t="s">
        <v>110</v>
      </c>
    </row>
    <row r="27" spans="1:13" x14ac:dyDescent="0.25">
      <c r="A27" s="9" t="s">
        <v>10</v>
      </c>
      <c r="B27" s="10">
        <v>1</v>
      </c>
      <c r="C27" s="10">
        <v>1</v>
      </c>
      <c r="D27" s="11" t="s">
        <v>0</v>
      </c>
      <c r="E27" s="11">
        <v>1</v>
      </c>
      <c r="F27" s="12">
        <v>0.60999999999999943</v>
      </c>
      <c r="G27" s="12">
        <v>27</v>
      </c>
      <c r="H27" s="12">
        <v>100</v>
      </c>
      <c r="I27" s="12">
        <v>0.27</v>
      </c>
      <c r="J27" s="55">
        <v>2.259259259259257E-2</v>
      </c>
      <c r="K27" s="56">
        <v>8.5142857142857142</v>
      </c>
      <c r="L27" s="56">
        <v>72.785714285714292</v>
      </c>
      <c r="M27" s="12" t="s">
        <v>110</v>
      </c>
    </row>
    <row r="28" spans="1:13" x14ac:dyDescent="0.25">
      <c r="A28" s="13" t="s">
        <v>10</v>
      </c>
      <c r="B28" s="10">
        <v>1</v>
      </c>
      <c r="C28" s="10">
        <v>2</v>
      </c>
      <c r="D28" s="11" t="s">
        <v>0</v>
      </c>
      <c r="E28" s="11">
        <v>1</v>
      </c>
      <c r="F28" s="12">
        <v>2.0299999999999994</v>
      </c>
      <c r="G28" s="12">
        <v>30</v>
      </c>
      <c r="H28" s="12">
        <v>100</v>
      </c>
      <c r="I28" s="12">
        <v>0.3</v>
      </c>
      <c r="J28" s="55">
        <v>6.7666666666666639E-2</v>
      </c>
      <c r="K28" s="56">
        <v>4.8333333333333321</v>
      </c>
      <c r="L28" s="56">
        <v>91.5</v>
      </c>
      <c r="M28" s="12" t="s">
        <v>110</v>
      </c>
    </row>
    <row r="29" spans="1:13" x14ac:dyDescent="0.25">
      <c r="A29" s="14" t="s">
        <v>10</v>
      </c>
      <c r="B29" s="10">
        <v>1</v>
      </c>
      <c r="C29" s="10">
        <v>3</v>
      </c>
      <c r="D29" s="11" t="s">
        <v>0</v>
      </c>
      <c r="E29" s="11">
        <v>1</v>
      </c>
      <c r="F29" s="12">
        <v>1.2899999999999991</v>
      </c>
      <c r="G29" s="12">
        <v>33</v>
      </c>
      <c r="H29" s="12">
        <v>100</v>
      </c>
      <c r="I29" s="12">
        <v>0.33</v>
      </c>
      <c r="J29" s="55">
        <v>3.9090909090909065E-2</v>
      </c>
      <c r="K29" s="56">
        <v>7.3428571428571425</v>
      </c>
      <c r="L29" s="56">
        <v>88.285714285714292</v>
      </c>
      <c r="M29" s="12" t="s">
        <v>110</v>
      </c>
    </row>
    <row r="30" spans="1:13" x14ac:dyDescent="0.25">
      <c r="A30" s="9" t="s">
        <v>31</v>
      </c>
      <c r="B30" s="10">
        <v>2</v>
      </c>
      <c r="C30" s="10">
        <v>1</v>
      </c>
      <c r="D30" s="11" t="s">
        <v>0</v>
      </c>
      <c r="E30" s="11">
        <v>1</v>
      </c>
      <c r="F30" s="12">
        <v>1.6099999999999994</v>
      </c>
      <c r="G30" s="12">
        <v>34</v>
      </c>
      <c r="H30" s="12">
        <v>100</v>
      </c>
      <c r="I30" s="12">
        <v>0.34</v>
      </c>
      <c r="J30" s="55">
        <v>4.735294117647057E-2</v>
      </c>
      <c r="K30" s="56">
        <v>10.071428571428573</v>
      </c>
      <c r="L30" s="56">
        <v>82</v>
      </c>
      <c r="M30" s="12" t="s">
        <v>110</v>
      </c>
    </row>
    <row r="31" spans="1:13" x14ac:dyDescent="0.25">
      <c r="A31" s="13" t="s">
        <v>31</v>
      </c>
      <c r="B31" s="10">
        <v>2</v>
      </c>
      <c r="C31" s="10">
        <v>2</v>
      </c>
      <c r="D31" s="11" t="s">
        <v>0</v>
      </c>
      <c r="E31" s="11">
        <v>1</v>
      </c>
      <c r="F31" s="12">
        <v>1.0899999999999999</v>
      </c>
      <c r="G31" s="12">
        <v>41</v>
      </c>
      <c r="H31" s="12">
        <v>100</v>
      </c>
      <c r="I31" s="12">
        <v>0.41</v>
      </c>
      <c r="J31" s="55">
        <v>2.6585365853658532E-2</v>
      </c>
      <c r="K31" s="56">
        <v>5.0166666666666666</v>
      </c>
      <c r="L31" s="56">
        <v>87.285714285714292</v>
      </c>
      <c r="M31" s="12" t="s">
        <v>110</v>
      </c>
    </row>
    <row r="32" spans="1:13" x14ac:dyDescent="0.25">
      <c r="A32" s="14" t="s">
        <v>31</v>
      </c>
      <c r="B32" s="10">
        <v>2</v>
      </c>
      <c r="C32" s="10">
        <v>3</v>
      </c>
      <c r="D32" s="11" t="s">
        <v>0</v>
      </c>
      <c r="E32" s="11">
        <v>1</v>
      </c>
      <c r="F32" s="12">
        <v>0.89000000000000057</v>
      </c>
      <c r="G32" s="12">
        <v>93</v>
      </c>
      <c r="H32" s="12">
        <v>100</v>
      </c>
      <c r="I32" s="12">
        <v>0.93</v>
      </c>
      <c r="J32" s="55">
        <v>9.5698924731182858E-3</v>
      </c>
      <c r="K32" s="56">
        <v>16.728571428571428</v>
      </c>
      <c r="L32" s="56">
        <v>73.214285714285708</v>
      </c>
      <c r="M32" s="12" t="s">
        <v>110</v>
      </c>
    </row>
    <row r="33" spans="1:13" x14ac:dyDescent="0.25">
      <c r="A33" s="9" t="s">
        <v>52</v>
      </c>
      <c r="B33" s="10">
        <v>3</v>
      </c>
      <c r="C33" s="10">
        <v>1</v>
      </c>
      <c r="D33" s="11" t="s">
        <v>0</v>
      </c>
      <c r="E33" s="11">
        <v>1</v>
      </c>
      <c r="F33" s="12">
        <v>1.4700000000000006</v>
      </c>
      <c r="G33" s="12">
        <v>32</v>
      </c>
      <c r="H33" s="12">
        <v>100</v>
      </c>
      <c r="I33" s="12">
        <v>0.32</v>
      </c>
      <c r="J33" s="55">
        <v>4.593750000000002E-2</v>
      </c>
      <c r="K33" s="56">
        <v>7.1500000000000012</v>
      </c>
      <c r="L33" s="56">
        <v>72.357142857142861</v>
      </c>
      <c r="M33" s="12" t="s">
        <v>110</v>
      </c>
    </row>
    <row r="34" spans="1:13" x14ac:dyDescent="0.25">
      <c r="A34" s="13" t="s">
        <v>52</v>
      </c>
      <c r="B34" s="10">
        <v>3</v>
      </c>
      <c r="C34" s="10">
        <v>2</v>
      </c>
      <c r="D34" s="11" t="s">
        <v>0</v>
      </c>
      <c r="E34" s="11">
        <v>1</v>
      </c>
      <c r="F34" s="12">
        <v>1.33</v>
      </c>
      <c r="G34" s="12">
        <v>65</v>
      </c>
      <c r="H34" s="12">
        <v>100</v>
      </c>
      <c r="I34" s="12">
        <v>0.65</v>
      </c>
      <c r="J34" s="55">
        <v>2.0461538461538462E-2</v>
      </c>
      <c r="K34" s="56">
        <v>4.9333333333333327</v>
      </c>
      <c r="L34" s="56">
        <v>82.857142857142861</v>
      </c>
      <c r="M34" s="12" t="s">
        <v>110</v>
      </c>
    </row>
    <row r="35" spans="1:13" x14ac:dyDescent="0.25">
      <c r="A35" s="14" t="s">
        <v>52</v>
      </c>
      <c r="B35" s="10">
        <v>3</v>
      </c>
      <c r="C35" s="10">
        <v>3</v>
      </c>
      <c r="D35" s="11" t="s">
        <v>0</v>
      </c>
      <c r="E35" s="11">
        <v>1</v>
      </c>
      <c r="F35" s="12">
        <v>1.0399999999999991</v>
      </c>
      <c r="G35" s="12">
        <v>58</v>
      </c>
      <c r="H35" s="12">
        <v>100</v>
      </c>
      <c r="I35" s="12">
        <v>0.57999999999999996</v>
      </c>
      <c r="J35" s="55">
        <v>1.7931034482758606E-2</v>
      </c>
      <c r="K35" s="56">
        <v>6.3500000000000005</v>
      </c>
      <c r="L35" s="56">
        <v>75.642857142857139</v>
      </c>
      <c r="M35" s="12" t="s">
        <v>110</v>
      </c>
    </row>
    <row r="36" spans="1:13" x14ac:dyDescent="0.25">
      <c r="A36" s="13" t="s">
        <v>11</v>
      </c>
      <c r="B36" s="10">
        <v>1</v>
      </c>
      <c r="C36" s="10">
        <v>2</v>
      </c>
      <c r="D36" s="11" t="s">
        <v>0</v>
      </c>
      <c r="E36" s="11">
        <v>1</v>
      </c>
      <c r="F36" s="12">
        <v>0.23000000000000043</v>
      </c>
      <c r="G36" s="12">
        <v>5</v>
      </c>
      <c r="H36" s="12">
        <v>10</v>
      </c>
      <c r="I36" s="12">
        <v>0.5</v>
      </c>
      <c r="J36" s="55">
        <v>4.6000000000000082E-2</v>
      </c>
      <c r="K36" s="56">
        <v>7.1571428571428566</v>
      </c>
      <c r="L36" s="56">
        <v>93.428571428571431</v>
      </c>
      <c r="M36" s="12" t="s">
        <v>110</v>
      </c>
    </row>
    <row r="37" spans="1:13" x14ac:dyDescent="0.25">
      <c r="A37" s="9" t="s">
        <v>12</v>
      </c>
      <c r="B37" s="10">
        <v>1</v>
      </c>
      <c r="C37" s="10">
        <v>1</v>
      </c>
      <c r="D37" s="11" t="s">
        <v>0</v>
      </c>
      <c r="E37" s="11">
        <v>1</v>
      </c>
      <c r="F37" s="12">
        <v>7.0000000000000284E-2</v>
      </c>
      <c r="G37" s="12">
        <v>2</v>
      </c>
      <c r="H37" s="12">
        <v>10</v>
      </c>
      <c r="I37" s="12">
        <v>0.2</v>
      </c>
      <c r="J37" s="55">
        <v>3.5000000000000142E-2</v>
      </c>
      <c r="K37" s="56">
        <v>13.457142857142859</v>
      </c>
      <c r="L37" s="56">
        <v>88.857142857142861</v>
      </c>
      <c r="M37" s="12" t="s">
        <v>110</v>
      </c>
    </row>
    <row r="38" spans="1:13" x14ac:dyDescent="0.25">
      <c r="A38" s="13" t="s">
        <v>12</v>
      </c>
      <c r="B38" s="10">
        <v>1</v>
      </c>
      <c r="C38" s="10">
        <v>2</v>
      </c>
      <c r="D38" s="11" t="s">
        <v>0</v>
      </c>
      <c r="E38" s="11">
        <v>1</v>
      </c>
      <c r="F38" s="12">
        <v>0.60999999999999943</v>
      </c>
      <c r="G38" s="12">
        <v>6</v>
      </c>
      <c r="H38" s="12">
        <v>10</v>
      </c>
      <c r="I38" s="12">
        <v>0.6</v>
      </c>
      <c r="J38" s="55">
        <v>0.10166666666666657</v>
      </c>
      <c r="K38" s="56">
        <v>7.25</v>
      </c>
      <c r="L38" s="56">
        <v>79</v>
      </c>
      <c r="M38" s="12" t="s">
        <v>110</v>
      </c>
    </row>
    <row r="39" spans="1:13" x14ac:dyDescent="0.25">
      <c r="A39" s="14" t="s">
        <v>12</v>
      </c>
      <c r="B39" s="10">
        <v>1</v>
      </c>
      <c r="C39" s="10">
        <v>3</v>
      </c>
      <c r="D39" s="11" t="s">
        <v>0</v>
      </c>
      <c r="E39" s="11">
        <v>1</v>
      </c>
      <c r="F39" s="12">
        <v>8.9999999999999858E-2</v>
      </c>
      <c r="G39" s="12">
        <v>2</v>
      </c>
      <c r="H39" s="12">
        <v>10</v>
      </c>
      <c r="I39" s="12">
        <v>0.2</v>
      </c>
      <c r="J39" s="55">
        <v>4.4999999999999929E-2</v>
      </c>
      <c r="K39" s="56">
        <v>11.542857142857144</v>
      </c>
      <c r="L39" s="56">
        <v>86.214285714285708</v>
      </c>
      <c r="M39" s="12" t="s">
        <v>110</v>
      </c>
    </row>
    <row r="40" spans="1:13" x14ac:dyDescent="0.25">
      <c r="A40" s="9" t="s">
        <v>13</v>
      </c>
      <c r="B40" s="10">
        <v>1</v>
      </c>
      <c r="C40" s="10">
        <v>1</v>
      </c>
      <c r="D40" s="11" t="s">
        <v>0</v>
      </c>
      <c r="E40" s="11">
        <v>1</v>
      </c>
      <c r="F40" s="12">
        <v>1.0500000000000007</v>
      </c>
      <c r="G40" s="12">
        <v>7</v>
      </c>
      <c r="H40" s="12">
        <v>10</v>
      </c>
      <c r="I40" s="12">
        <v>0.7</v>
      </c>
      <c r="J40" s="55">
        <v>0.15000000000000011</v>
      </c>
      <c r="K40" s="56">
        <v>6.6000000000000005</v>
      </c>
      <c r="L40" s="56">
        <v>81.785714285714292</v>
      </c>
      <c r="M40" s="12" t="s">
        <v>110</v>
      </c>
    </row>
    <row r="41" spans="1:13" x14ac:dyDescent="0.25">
      <c r="A41" s="13" t="s">
        <v>13</v>
      </c>
      <c r="B41" s="10">
        <v>1</v>
      </c>
      <c r="C41" s="10">
        <v>2</v>
      </c>
      <c r="D41" s="11" t="s">
        <v>0</v>
      </c>
      <c r="E41" s="11">
        <v>1</v>
      </c>
      <c r="F41" s="12">
        <v>0.14000000000000057</v>
      </c>
      <c r="G41" s="12">
        <v>5</v>
      </c>
      <c r="H41" s="12">
        <v>10</v>
      </c>
      <c r="I41" s="12">
        <v>0.5</v>
      </c>
      <c r="J41" s="55">
        <v>2.8000000000000115E-2</v>
      </c>
      <c r="K41" s="56">
        <v>11.3</v>
      </c>
      <c r="L41" s="56">
        <v>83.428571428571431</v>
      </c>
      <c r="M41" s="12" t="s">
        <v>110</v>
      </c>
    </row>
    <row r="42" spans="1:13" x14ac:dyDescent="0.25">
      <c r="A42" s="13" t="s">
        <v>14</v>
      </c>
      <c r="B42" s="10">
        <v>1</v>
      </c>
      <c r="C42" s="10">
        <v>2</v>
      </c>
      <c r="D42" s="11" t="s">
        <v>0</v>
      </c>
      <c r="E42" s="11">
        <v>1</v>
      </c>
      <c r="F42" s="12">
        <v>5.9999999999998721E-2</v>
      </c>
      <c r="G42" s="12">
        <v>7</v>
      </c>
      <c r="H42" s="12">
        <v>10</v>
      </c>
      <c r="I42" s="12">
        <v>0.7</v>
      </c>
      <c r="J42" s="55">
        <v>8.571428571428388E-3</v>
      </c>
      <c r="K42" s="56">
        <v>13.371428571428572</v>
      </c>
      <c r="L42" s="56">
        <v>80</v>
      </c>
      <c r="M42" s="12" t="s">
        <v>110</v>
      </c>
    </row>
    <row r="43" spans="1:13" x14ac:dyDescent="0.25">
      <c r="A43" s="14" t="s">
        <v>14</v>
      </c>
      <c r="B43" s="10">
        <v>1</v>
      </c>
      <c r="C43" s="10">
        <v>3</v>
      </c>
      <c r="D43" s="11" t="s">
        <v>0</v>
      </c>
      <c r="E43" s="11">
        <v>1</v>
      </c>
      <c r="F43" s="12">
        <v>0.69999999999999929</v>
      </c>
      <c r="G43" s="12">
        <v>8</v>
      </c>
      <c r="H43" s="12">
        <v>10</v>
      </c>
      <c r="I43" s="12">
        <v>0.8</v>
      </c>
      <c r="J43" s="55">
        <v>8.7499999999999911E-2</v>
      </c>
      <c r="K43" s="56">
        <v>8.8833333333333329</v>
      </c>
      <c r="L43" s="56">
        <v>91.714285714285708</v>
      </c>
      <c r="M43" s="12" t="s">
        <v>110</v>
      </c>
    </row>
    <row r="44" spans="1:13" x14ac:dyDescent="0.25">
      <c r="A44" s="9" t="s">
        <v>32</v>
      </c>
      <c r="B44" s="10">
        <v>2</v>
      </c>
      <c r="C44" s="10">
        <v>1</v>
      </c>
      <c r="D44" s="11" t="s">
        <v>0</v>
      </c>
      <c r="E44" s="11">
        <v>1</v>
      </c>
      <c r="F44" s="12">
        <v>0.65000000000000036</v>
      </c>
      <c r="G44" s="12">
        <v>6</v>
      </c>
      <c r="H44" s="12">
        <v>10</v>
      </c>
      <c r="I44" s="12">
        <v>0.6</v>
      </c>
      <c r="J44" s="55">
        <v>0.10833333333333339</v>
      </c>
      <c r="K44" s="56">
        <v>7.3285714285714283</v>
      </c>
      <c r="L44" s="56">
        <v>95.857142857142861</v>
      </c>
      <c r="M44" s="12" t="s">
        <v>110</v>
      </c>
    </row>
    <row r="45" spans="1:13" x14ac:dyDescent="0.25">
      <c r="A45" s="13" t="s">
        <v>32</v>
      </c>
      <c r="B45" s="10">
        <v>2</v>
      </c>
      <c r="C45" s="10">
        <v>2</v>
      </c>
      <c r="D45" s="11" t="s">
        <v>0</v>
      </c>
      <c r="E45" s="11">
        <v>1</v>
      </c>
      <c r="F45" s="12">
        <v>1.7599999999999998</v>
      </c>
      <c r="G45" s="12">
        <v>7</v>
      </c>
      <c r="H45" s="12">
        <v>10</v>
      </c>
      <c r="I45" s="12">
        <v>0.7</v>
      </c>
      <c r="J45" s="55">
        <v>0.25142857142857139</v>
      </c>
      <c r="K45" s="56">
        <v>5.660000000000001</v>
      </c>
      <c r="L45" s="56">
        <v>97.5</v>
      </c>
      <c r="M45" s="12" t="s">
        <v>110</v>
      </c>
    </row>
    <row r="46" spans="1:13" x14ac:dyDescent="0.25">
      <c r="A46" s="14" t="s">
        <v>53</v>
      </c>
      <c r="B46" s="10">
        <v>3</v>
      </c>
      <c r="C46" s="10">
        <v>3</v>
      </c>
      <c r="D46" s="11" t="s">
        <v>0</v>
      </c>
      <c r="E46" s="11">
        <v>1</v>
      </c>
      <c r="F46" s="12">
        <v>1.3399999999999999</v>
      </c>
      <c r="G46" s="12">
        <v>3</v>
      </c>
      <c r="H46" s="12">
        <v>10</v>
      </c>
      <c r="I46" s="12">
        <v>0.3</v>
      </c>
      <c r="J46" s="55">
        <v>0.4466666666666666</v>
      </c>
      <c r="K46" s="56">
        <v>15.174999999999999</v>
      </c>
      <c r="L46" s="56">
        <v>66.214285714285708</v>
      </c>
      <c r="M46" s="12" t="s">
        <v>110</v>
      </c>
    </row>
    <row r="47" spans="1:13" x14ac:dyDescent="0.25">
      <c r="A47" s="13" t="s">
        <v>33</v>
      </c>
      <c r="B47" s="10">
        <v>2</v>
      </c>
      <c r="C47" s="10">
        <v>2</v>
      </c>
      <c r="D47" s="11" t="s">
        <v>0</v>
      </c>
      <c r="E47" s="11">
        <v>1</v>
      </c>
      <c r="F47" s="12">
        <v>0.27000000000000135</v>
      </c>
      <c r="G47" s="12">
        <v>1</v>
      </c>
      <c r="H47" s="12">
        <v>10</v>
      </c>
      <c r="I47" s="12">
        <v>0.1</v>
      </c>
      <c r="J47" s="55">
        <v>0.27000000000000135</v>
      </c>
      <c r="K47" s="56">
        <v>7.3000000000000007</v>
      </c>
      <c r="L47" s="56">
        <v>88.714285714285708</v>
      </c>
      <c r="M47" s="12" t="s">
        <v>110</v>
      </c>
    </row>
    <row r="48" spans="1:13" x14ac:dyDescent="0.25">
      <c r="A48" s="14" t="s">
        <v>33</v>
      </c>
      <c r="B48" s="10">
        <v>2</v>
      </c>
      <c r="C48" s="10">
        <v>3</v>
      </c>
      <c r="D48" s="11" t="s">
        <v>0</v>
      </c>
      <c r="E48" s="11">
        <v>1</v>
      </c>
      <c r="F48" s="12">
        <v>9.9999999999997868E-3</v>
      </c>
      <c r="G48" s="12">
        <v>1</v>
      </c>
      <c r="H48" s="12">
        <v>10</v>
      </c>
      <c r="I48" s="12">
        <v>0.1</v>
      </c>
      <c r="J48" s="55">
        <v>9.9999999999997868E-3</v>
      </c>
      <c r="K48" s="56">
        <v>5.4249999999999998</v>
      </c>
      <c r="L48" s="56">
        <v>100.64285714285714</v>
      </c>
      <c r="M48" s="12" t="s">
        <v>110</v>
      </c>
    </row>
    <row r="49" spans="1:13" x14ac:dyDescent="0.25">
      <c r="A49" s="9" t="s">
        <v>54</v>
      </c>
      <c r="B49" s="10">
        <v>3</v>
      </c>
      <c r="C49" s="10">
        <v>1</v>
      </c>
      <c r="D49" s="11" t="s">
        <v>0</v>
      </c>
      <c r="E49" s="11">
        <v>1</v>
      </c>
      <c r="F49" s="12">
        <v>4.9999999999998934E-2</v>
      </c>
      <c r="G49" s="12">
        <v>2</v>
      </c>
      <c r="H49" s="12">
        <v>10</v>
      </c>
      <c r="I49" s="12">
        <v>0.2</v>
      </c>
      <c r="J49" s="55">
        <v>2.4999999999999467E-2</v>
      </c>
      <c r="K49" s="56">
        <v>11.171428571428573</v>
      </c>
      <c r="L49" s="56">
        <v>78.928571428571431</v>
      </c>
      <c r="M49" s="12" t="s">
        <v>110</v>
      </c>
    </row>
    <row r="50" spans="1:13" x14ac:dyDescent="0.25">
      <c r="A50" s="9" t="s">
        <v>34</v>
      </c>
      <c r="B50" s="10">
        <v>2</v>
      </c>
      <c r="C50" s="10">
        <v>1</v>
      </c>
      <c r="D50" s="11" t="s">
        <v>0</v>
      </c>
      <c r="E50" s="11">
        <v>1</v>
      </c>
      <c r="F50" s="12">
        <v>3.0000000000001137E-2</v>
      </c>
      <c r="G50" s="12">
        <v>1</v>
      </c>
      <c r="H50" s="12">
        <v>10</v>
      </c>
      <c r="I50" s="12">
        <v>0.1</v>
      </c>
      <c r="J50" s="55">
        <v>3.0000000000001137E-2</v>
      </c>
      <c r="K50" s="56">
        <v>12.957142857142857</v>
      </c>
      <c r="L50" s="56">
        <v>93</v>
      </c>
      <c r="M50" s="12" t="s">
        <v>110</v>
      </c>
    </row>
    <row r="51" spans="1:13" x14ac:dyDescent="0.25">
      <c r="A51" s="13" t="s">
        <v>34</v>
      </c>
      <c r="B51" s="10">
        <v>2</v>
      </c>
      <c r="C51" s="10">
        <v>2</v>
      </c>
      <c r="D51" s="11" t="s">
        <v>0</v>
      </c>
      <c r="E51" s="11">
        <v>1</v>
      </c>
      <c r="F51" s="12">
        <v>8.9999999999999858E-2</v>
      </c>
      <c r="G51" s="12">
        <v>5</v>
      </c>
      <c r="H51" s="12">
        <v>10</v>
      </c>
      <c r="I51" s="12">
        <v>0.5</v>
      </c>
      <c r="J51" s="55">
        <v>1.7999999999999971E-2</v>
      </c>
      <c r="K51" s="56">
        <v>6.75</v>
      </c>
      <c r="L51" s="56">
        <v>77.071428571428569</v>
      </c>
      <c r="M51" s="12" t="s">
        <v>110</v>
      </c>
    </row>
    <row r="52" spans="1:13" x14ac:dyDescent="0.25">
      <c r="A52" s="14" t="s">
        <v>34</v>
      </c>
      <c r="B52" s="10">
        <v>2</v>
      </c>
      <c r="C52" s="10">
        <v>3</v>
      </c>
      <c r="D52" s="11" t="s">
        <v>0</v>
      </c>
      <c r="E52" s="11">
        <v>1</v>
      </c>
      <c r="F52" s="12">
        <v>0.69999999999999929</v>
      </c>
      <c r="G52" s="12">
        <v>9</v>
      </c>
      <c r="H52" s="12">
        <v>10</v>
      </c>
      <c r="I52" s="12">
        <v>0.9</v>
      </c>
      <c r="J52" s="55">
        <v>7.7777777777777696E-2</v>
      </c>
      <c r="K52" s="56">
        <v>8.5</v>
      </c>
      <c r="L52" s="56">
        <v>73.285714285714292</v>
      </c>
      <c r="M52" s="12" t="s">
        <v>110</v>
      </c>
    </row>
    <row r="53" spans="1:13" x14ac:dyDescent="0.25">
      <c r="A53" s="9" t="s">
        <v>55</v>
      </c>
      <c r="B53" s="10">
        <v>3</v>
      </c>
      <c r="C53" s="10">
        <v>1</v>
      </c>
      <c r="D53" s="11" t="s">
        <v>0</v>
      </c>
      <c r="E53" s="11">
        <v>1</v>
      </c>
      <c r="F53" s="12">
        <v>0.1899999999999995</v>
      </c>
      <c r="G53" s="12">
        <v>7</v>
      </c>
      <c r="H53" s="12">
        <v>10</v>
      </c>
      <c r="I53" s="12">
        <v>0.7</v>
      </c>
      <c r="J53" s="55">
        <v>2.7142857142857073E-2</v>
      </c>
      <c r="K53" s="56">
        <v>7.3142857142857149</v>
      </c>
      <c r="L53" s="56">
        <v>83.857142857142861</v>
      </c>
      <c r="M53" s="12" t="s">
        <v>110</v>
      </c>
    </row>
    <row r="54" spans="1:13" x14ac:dyDescent="0.25">
      <c r="A54" s="13" t="s">
        <v>55</v>
      </c>
      <c r="B54" s="10">
        <v>3</v>
      </c>
      <c r="C54" s="10">
        <v>2</v>
      </c>
      <c r="D54" s="11" t="s">
        <v>0</v>
      </c>
      <c r="E54" s="11">
        <v>1</v>
      </c>
      <c r="F54" s="12">
        <v>0.28999999999999915</v>
      </c>
      <c r="G54" s="12">
        <v>5</v>
      </c>
      <c r="H54" s="12">
        <v>10</v>
      </c>
      <c r="I54" s="12">
        <v>0.5</v>
      </c>
      <c r="J54" s="55">
        <v>5.7999999999999829E-2</v>
      </c>
      <c r="K54" s="56">
        <v>7.0285714285714294</v>
      </c>
      <c r="L54" s="56">
        <v>106.42857142857143</v>
      </c>
      <c r="M54" s="12" t="s">
        <v>110</v>
      </c>
    </row>
    <row r="55" spans="1:13" x14ac:dyDescent="0.25">
      <c r="A55" s="9" t="s">
        <v>35</v>
      </c>
      <c r="B55" s="10">
        <v>2</v>
      </c>
      <c r="C55" s="10">
        <v>1</v>
      </c>
      <c r="D55" s="11" t="s">
        <v>0</v>
      </c>
      <c r="E55" s="11">
        <v>1</v>
      </c>
      <c r="F55" s="12">
        <v>0.32000000000000028</v>
      </c>
      <c r="G55" s="12">
        <v>8</v>
      </c>
      <c r="H55" s="12">
        <v>10</v>
      </c>
      <c r="I55" s="12">
        <v>0.8</v>
      </c>
      <c r="J55" s="55">
        <v>4.0000000000000036E-2</v>
      </c>
      <c r="K55" s="56">
        <v>12.75</v>
      </c>
      <c r="L55" s="56">
        <v>79.928571428571431</v>
      </c>
      <c r="M55" s="12" t="s">
        <v>110</v>
      </c>
    </row>
    <row r="56" spans="1:13" x14ac:dyDescent="0.25">
      <c r="A56" s="9" t="s">
        <v>56</v>
      </c>
      <c r="B56" s="10">
        <v>3</v>
      </c>
      <c r="C56" s="10">
        <v>1</v>
      </c>
      <c r="D56" s="11" t="s">
        <v>0</v>
      </c>
      <c r="E56" s="11">
        <v>1</v>
      </c>
      <c r="F56" s="12">
        <v>5.9999999999998721E-2</v>
      </c>
      <c r="G56" s="12">
        <v>4</v>
      </c>
      <c r="H56" s="12">
        <v>10</v>
      </c>
      <c r="I56" s="12">
        <v>0.4</v>
      </c>
      <c r="J56" s="55">
        <v>1.499999999999968E-2</v>
      </c>
      <c r="K56" s="56">
        <v>11.216666666666667</v>
      </c>
      <c r="L56" s="56">
        <v>78.928571428571431</v>
      </c>
      <c r="M56" s="12" t="s">
        <v>110</v>
      </c>
    </row>
    <row r="57" spans="1:13" x14ac:dyDescent="0.25">
      <c r="A57" s="13" t="s">
        <v>56</v>
      </c>
      <c r="B57" s="10">
        <v>3</v>
      </c>
      <c r="C57" s="10">
        <v>2</v>
      </c>
      <c r="D57" s="11" t="s">
        <v>0</v>
      </c>
      <c r="E57" s="11">
        <v>1</v>
      </c>
      <c r="F57" s="12">
        <v>0.25</v>
      </c>
      <c r="G57" s="12">
        <v>7</v>
      </c>
      <c r="H57" s="12">
        <v>10</v>
      </c>
      <c r="I57" s="12">
        <v>0.7</v>
      </c>
      <c r="J57" s="55">
        <v>3.5714285714285712E-2</v>
      </c>
      <c r="K57" s="56">
        <v>6.8428571428571425</v>
      </c>
      <c r="L57" s="56">
        <v>73.571428571428569</v>
      </c>
      <c r="M57" s="12" t="s">
        <v>110</v>
      </c>
    </row>
    <row r="58" spans="1:13" x14ac:dyDescent="0.25">
      <c r="A58" s="9" t="s">
        <v>15</v>
      </c>
      <c r="B58" s="10">
        <v>1</v>
      </c>
      <c r="C58" s="10">
        <v>1</v>
      </c>
      <c r="D58" s="11" t="s">
        <v>0</v>
      </c>
      <c r="E58" s="11">
        <v>1</v>
      </c>
      <c r="F58" s="12">
        <v>2.0099999999999998</v>
      </c>
      <c r="G58" s="12">
        <v>24</v>
      </c>
      <c r="H58" s="12">
        <v>50</v>
      </c>
      <c r="I58" s="12">
        <v>0.48</v>
      </c>
      <c r="J58" s="55">
        <v>8.3749999999999991E-2</v>
      </c>
      <c r="K58" s="56">
        <v>9.0142857142857142</v>
      </c>
      <c r="L58" s="56">
        <v>92.642857142857139</v>
      </c>
      <c r="M58" s="12" t="s">
        <v>110</v>
      </c>
    </row>
    <row r="59" spans="1:13" x14ac:dyDescent="0.25">
      <c r="A59" s="13" t="s">
        <v>15</v>
      </c>
      <c r="B59" s="10">
        <v>1</v>
      </c>
      <c r="C59" s="10">
        <v>2</v>
      </c>
      <c r="D59" s="11" t="s">
        <v>0</v>
      </c>
      <c r="E59" s="11">
        <v>1</v>
      </c>
      <c r="F59" s="12">
        <v>3.0999999999999996</v>
      </c>
      <c r="G59" s="12">
        <v>24</v>
      </c>
      <c r="H59" s="12">
        <v>50</v>
      </c>
      <c r="I59" s="12">
        <v>0.48</v>
      </c>
      <c r="J59" s="55">
        <v>0.12916666666666665</v>
      </c>
      <c r="K59" s="56">
        <v>12.379999999999999</v>
      </c>
      <c r="L59" s="56">
        <v>88.928571428571431</v>
      </c>
      <c r="M59" s="12" t="s">
        <v>110</v>
      </c>
    </row>
    <row r="60" spans="1:13" x14ac:dyDescent="0.25">
      <c r="A60" s="14" t="s">
        <v>15</v>
      </c>
      <c r="B60" s="10">
        <v>1</v>
      </c>
      <c r="C60" s="10">
        <v>3</v>
      </c>
      <c r="D60" s="11" t="s">
        <v>0</v>
      </c>
      <c r="E60" s="11">
        <v>1</v>
      </c>
      <c r="F60" s="12">
        <v>0.33000000000000007</v>
      </c>
      <c r="G60" s="12">
        <v>12</v>
      </c>
      <c r="H60" s="12">
        <v>50</v>
      </c>
      <c r="I60" s="12">
        <v>0.24</v>
      </c>
      <c r="J60" s="55">
        <v>2.7500000000000007E-2</v>
      </c>
      <c r="K60" s="56">
        <v>7.6833333333333327</v>
      </c>
      <c r="L60" s="56">
        <v>87.785714285714292</v>
      </c>
      <c r="M60" s="12" t="s">
        <v>110</v>
      </c>
    </row>
    <row r="61" spans="1:13" x14ac:dyDescent="0.25">
      <c r="A61" s="9" t="s">
        <v>36</v>
      </c>
      <c r="B61" s="10">
        <v>2</v>
      </c>
      <c r="C61" s="10">
        <v>1</v>
      </c>
      <c r="D61" s="11" t="s">
        <v>0</v>
      </c>
      <c r="E61" s="11">
        <v>1</v>
      </c>
      <c r="F61" s="12">
        <v>2</v>
      </c>
      <c r="G61" s="12">
        <v>20</v>
      </c>
      <c r="H61" s="12">
        <v>50</v>
      </c>
      <c r="I61" s="12">
        <v>0.4</v>
      </c>
      <c r="J61" s="55">
        <v>0.1</v>
      </c>
      <c r="K61" s="56">
        <v>4.8500000000000005</v>
      </c>
      <c r="L61" s="56">
        <v>92.642857142857139</v>
      </c>
      <c r="M61" s="12" t="s">
        <v>110</v>
      </c>
    </row>
    <row r="62" spans="1:13" x14ac:dyDescent="0.25">
      <c r="A62" s="13" t="s">
        <v>36</v>
      </c>
      <c r="B62" s="10">
        <v>2</v>
      </c>
      <c r="C62" s="10">
        <v>2</v>
      </c>
      <c r="D62" s="11" t="s">
        <v>0</v>
      </c>
      <c r="E62" s="11">
        <v>1</v>
      </c>
      <c r="F62" s="12">
        <v>3.58</v>
      </c>
      <c r="G62" s="12">
        <v>21</v>
      </c>
      <c r="H62" s="12">
        <v>50</v>
      </c>
      <c r="I62" s="12">
        <v>0.42</v>
      </c>
      <c r="J62" s="55">
        <v>0.17047619047619048</v>
      </c>
      <c r="K62" s="56">
        <v>33.114285714285714</v>
      </c>
      <c r="L62" s="56">
        <v>70.857142857142861</v>
      </c>
      <c r="M62" s="12" t="s">
        <v>110</v>
      </c>
    </row>
    <row r="63" spans="1:13" x14ac:dyDescent="0.25">
      <c r="A63" s="14" t="s">
        <v>36</v>
      </c>
      <c r="B63" s="10">
        <v>2</v>
      </c>
      <c r="C63" s="10">
        <v>3</v>
      </c>
      <c r="D63" s="11" t="s">
        <v>0</v>
      </c>
      <c r="E63" s="11">
        <v>1</v>
      </c>
      <c r="F63" s="12">
        <v>1.7099999999999991</v>
      </c>
      <c r="G63" s="12">
        <v>18</v>
      </c>
      <c r="H63" s="12">
        <v>50</v>
      </c>
      <c r="I63" s="12">
        <v>0.36</v>
      </c>
      <c r="J63" s="55">
        <v>9.4999999999999946E-2</v>
      </c>
      <c r="K63" s="56">
        <v>8.65</v>
      </c>
      <c r="L63" s="56">
        <v>80.785714285714292</v>
      </c>
      <c r="M63" s="12" t="s">
        <v>110</v>
      </c>
    </row>
    <row r="64" spans="1:13" x14ac:dyDescent="0.25">
      <c r="A64" s="13" t="s">
        <v>57</v>
      </c>
      <c r="B64" s="10">
        <v>3</v>
      </c>
      <c r="C64" s="10">
        <v>2</v>
      </c>
      <c r="D64" s="11" t="s">
        <v>0</v>
      </c>
      <c r="E64" s="11">
        <v>1</v>
      </c>
      <c r="F64" s="12">
        <v>3.0299999999999994</v>
      </c>
      <c r="G64" s="12">
        <v>31</v>
      </c>
      <c r="H64" s="12">
        <v>50</v>
      </c>
      <c r="I64" s="12">
        <v>0.62</v>
      </c>
      <c r="J64" s="55">
        <v>9.7741935483870945E-2</v>
      </c>
      <c r="K64" s="56">
        <v>6.25</v>
      </c>
      <c r="L64" s="56">
        <v>81.642857142857139</v>
      </c>
      <c r="M64" s="12" t="s">
        <v>110</v>
      </c>
    </row>
    <row r="65" spans="1:13" x14ac:dyDescent="0.25">
      <c r="A65" s="14" t="s">
        <v>57</v>
      </c>
      <c r="B65" s="10">
        <v>3</v>
      </c>
      <c r="C65" s="10">
        <v>3</v>
      </c>
      <c r="D65" s="11" t="s">
        <v>0</v>
      </c>
      <c r="E65" s="11">
        <v>1</v>
      </c>
      <c r="F65" s="12">
        <v>7.09</v>
      </c>
      <c r="G65" s="12">
        <v>39</v>
      </c>
      <c r="H65" s="12">
        <v>50</v>
      </c>
      <c r="I65" s="12">
        <v>0.78</v>
      </c>
      <c r="J65" s="55">
        <v>0.1817948717948718</v>
      </c>
      <c r="K65" s="56">
        <v>12.742857142857144</v>
      </c>
      <c r="L65" s="56">
        <v>82.071428571428569</v>
      </c>
      <c r="M65" s="12" t="s">
        <v>110</v>
      </c>
    </row>
    <row r="66" spans="1:13" x14ac:dyDescent="0.25">
      <c r="A66" s="9" t="s">
        <v>16</v>
      </c>
      <c r="B66" s="10">
        <v>1</v>
      </c>
      <c r="C66" s="10">
        <v>1</v>
      </c>
      <c r="D66" s="11" t="s">
        <v>0</v>
      </c>
      <c r="E66" s="11">
        <v>1</v>
      </c>
      <c r="F66" s="12">
        <v>1.0899999999999999</v>
      </c>
      <c r="G66" s="12">
        <v>20</v>
      </c>
      <c r="H66" s="12">
        <v>50</v>
      </c>
      <c r="I66" s="12">
        <v>0.4</v>
      </c>
      <c r="J66" s="55">
        <v>5.4499999999999993E-2</v>
      </c>
      <c r="K66" s="56">
        <v>10.271428571428572</v>
      </c>
      <c r="L66" s="56">
        <v>85.571428571428569</v>
      </c>
      <c r="M66" s="12" t="s">
        <v>110</v>
      </c>
    </row>
    <row r="67" spans="1:13" x14ac:dyDescent="0.25">
      <c r="A67" s="13" t="s">
        <v>16</v>
      </c>
      <c r="B67" s="10">
        <v>1</v>
      </c>
      <c r="C67" s="10">
        <v>2</v>
      </c>
      <c r="D67" s="11" t="s">
        <v>0</v>
      </c>
      <c r="E67" s="11">
        <v>1</v>
      </c>
      <c r="F67" s="12">
        <v>4.24</v>
      </c>
      <c r="G67" s="12">
        <v>26</v>
      </c>
      <c r="H67" s="12">
        <v>50</v>
      </c>
      <c r="I67" s="12">
        <v>0.52</v>
      </c>
      <c r="J67" s="55">
        <v>0.16307692307692309</v>
      </c>
      <c r="K67" s="56">
        <v>14.299999999999999</v>
      </c>
      <c r="L67" s="56">
        <v>96</v>
      </c>
      <c r="M67" s="12" t="s">
        <v>110</v>
      </c>
    </row>
    <row r="68" spans="1:13" x14ac:dyDescent="0.25">
      <c r="A68" s="14" t="s">
        <v>16</v>
      </c>
      <c r="B68" s="10">
        <v>1</v>
      </c>
      <c r="C68" s="10">
        <v>3</v>
      </c>
      <c r="D68" s="11" t="s">
        <v>0</v>
      </c>
      <c r="E68" s="11">
        <v>1</v>
      </c>
      <c r="F68" s="12">
        <v>0.48000000000000043</v>
      </c>
      <c r="G68" s="12">
        <v>17</v>
      </c>
      <c r="H68" s="12">
        <v>50</v>
      </c>
      <c r="I68" s="12">
        <v>0.34</v>
      </c>
      <c r="J68" s="55">
        <v>2.8235294117647084E-2</v>
      </c>
      <c r="K68" s="56">
        <v>5.4571428571428573</v>
      </c>
      <c r="L68" s="56">
        <v>111.71428571428571</v>
      </c>
      <c r="M68" s="12" t="s">
        <v>110</v>
      </c>
    </row>
    <row r="69" spans="1:13" x14ac:dyDescent="0.25">
      <c r="A69" s="9" t="s">
        <v>37</v>
      </c>
      <c r="B69" s="10">
        <v>2</v>
      </c>
      <c r="C69" s="10">
        <v>1</v>
      </c>
      <c r="D69" s="11" t="s">
        <v>0</v>
      </c>
      <c r="E69" s="11">
        <v>1</v>
      </c>
      <c r="F69" s="12">
        <v>4.18</v>
      </c>
      <c r="G69" s="12">
        <v>23</v>
      </c>
      <c r="H69" s="12">
        <v>50</v>
      </c>
      <c r="I69" s="12">
        <v>0.46</v>
      </c>
      <c r="J69" s="55">
        <v>0.1817391304347826</v>
      </c>
      <c r="K69" s="56">
        <v>17.642857142857139</v>
      </c>
      <c r="L69" s="56">
        <v>77.642857142857139</v>
      </c>
      <c r="M69" s="12" t="s">
        <v>110</v>
      </c>
    </row>
    <row r="70" spans="1:13" x14ac:dyDescent="0.25">
      <c r="A70" s="13" t="s">
        <v>37</v>
      </c>
      <c r="B70" s="10">
        <v>2</v>
      </c>
      <c r="C70" s="10">
        <v>2</v>
      </c>
      <c r="D70" s="11" t="s">
        <v>0</v>
      </c>
      <c r="E70" s="11">
        <v>1</v>
      </c>
      <c r="F70" s="12">
        <v>2.9000000000000004</v>
      </c>
      <c r="G70" s="12">
        <v>27</v>
      </c>
      <c r="H70" s="12">
        <v>50</v>
      </c>
      <c r="I70" s="12">
        <v>0.54</v>
      </c>
      <c r="J70" s="55">
        <v>0.10740740740740742</v>
      </c>
      <c r="K70" s="56">
        <v>31.37142857142857</v>
      </c>
      <c r="L70" s="56">
        <v>70.857142857142861</v>
      </c>
      <c r="M70" s="12" t="s">
        <v>110</v>
      </c>
    </row>
    <row r="71" spans="1:13" x14ac:dyDescent="0.25">
      <c r="A71" s="14" t="s">
        <v>37</v>
      </c>
      <c r="B71" s="10">
        <v>2</v>
      </c>
      <c r="C71" s="10">
        <v>3</v>
      </c>
      <c r="D71" s="11" t="s">
        <v>0</v>
      </c>
      <c r="E71" s="11">
        <v>1</v>
      </c>
      <c r="F71" s="12">
        <v>0.53999999999999915</v>
      </c>
      <c r="G71" s="12">
        <v>17</v>
      </c>
      <c r="H71" s="12">
        <v>50</v>
      </c>
      <c r="I71" s="12">
        <v>0.34</v>
      </c>
      <c r="J71" s="55">
        <v>3.1764705882352889E-2</v>
      </c>
      <c r="K71" s="56">
        <v>10.066666666666666</v>
      </c>
      <c r="L71" s="56">
        <v>89.214285714285708</v>
      </c>
      <c r="M71" s="12" t="s">
        <v>110</v>
      </c>
    </row>
    <row r="72" spans="1:13" x14ac:dyDescent="0.25">
      <c r="A72" s="9" t="s">
        <v>58</v>
      </c>
      <c r="B72" s="10">
        <v>3</v>
      </c>
      <c r="C72" s="10">
        <v>1</v>
      </c>
      <c r="D72" s="11" t="s">
        <v>0</v>
      </c>
      <c r="E72" s="11">
        <v>1</v>
      </c>
      <c r="F72" s="12">
        <v>1.62</v>
      </c>
      <c r="G72" s="12">
        <v>40</v>
      </c>
      <c r="H72" s="12">
        <v>50</v>
      </c>
      <c r="I72" s="12">
        <v>0.8</v>
      </c>
      <c r="J72" s="55">
        <v>4.0500000000000001E-2</v>
      </c>
      <c r="K72" s="56">
        <v>5.4833333333333343</v>
      </c>
      <c r="L72" s="56">
        <v>88.857142857142861</v>
      </c>
      <c r="M72" s="12" t="s">
        <v>110</v>
      </c>
    </row>
    <row r="73" spans="1:13" x14ac:dyDescent="0.25">
      <c r="A73" s="13" t="s">
        <v>58</v>
      </c>
      <c r="B73" s="10">
        <v>3</v>
      </c>
      <c r="C73" s="10">
        <v>2</v>
      </c>
      <c r="D73" s="11" t="s">
        <v>0</v>
      </c>
      <c r="E73" s="11">
        <v>1</v>
      </c>
      <c r="F73" s="12">
        <v>1.6600000000000001</v>
      </c>
      <c r="G73" s="12">
        <v>22</v>
      </c>
      <c r="H73" s="12">
        <v>50</v>
      </c>
      <c r="I73" s="12">
        <v>0.44</v>
      </c>
      <c r="J73" s="55">
        <v>7.5454545454545455E-2</v>
      </c>
      <c r="K73" s="56">
        <v>5.3833333333333329</v>
      </c>
      <c r="L73" s="56">
        <v>82.785714285714292</v>
      </c>
      <c r="M73" s="12" t="s">
        <v>110</v>
      </c>
    </row>
    <row r="74" spans="1:13" x14ac:dyDescent="0.25">
      <c r="A74" s="14" t="s">
        <v>58</v>
      </c>
      <c r="B74" s="10">
        <v>3</v>
      </c>
      <c r="C74" s="10">
        <v>3</v>
      </c>
      <c r="D74" s="11" t="s">
        <v>0</v>
      </c>
      <c r="E74" s="11">
        <v>1</v>
      </c>
      <c r="F74" s="12">
        <v>0.91000000000000014</v>
      </c>
      <c r="G74" s="12">
        <v>18</v>
      </c>
      <c r="H74" s="12">
        <v>50</v>
      </c>
      <c r="I74" s="12">
        <v>0.36</v>
      </c>
      <c r="J74" s="55">
        <v>5.0555555555555562E-2</v>
      </c>
      <c r="K74" s="56">
        <v>6.4857142857142867</v>
      </c>
      <c r="L74" s="56">
        <v>91.642857142857139</v>
      </c>
      <c r="M74" s="12" t="s">
        <v>110</v>
      </c>
    </row>
    <row r="75" spans="1:13" x14ac:dyDescent="0.25">
      <c r="A75" s="9" t="s">
        <v>17</v>
      </c>
      <c r="B75" s="10">
        <v>1</v>
      </c>
      <c r="C75" s="10">
        <v>1</v>
      </c>
      <c r="D75" s="11" t="s">
        <v>0</v>
      </c>
      <c r="E75" s="11">
        <v>1</v>
      </c>
      <c r="F75" s="12">
        <v>0.96000000000000085</v>
      </c>
      <c r="G75" s="12">
        <v>10</v>
      </c>
      <c r="H75" s="12">
        <v>50</v>
      </c>
      <c r="I75" s="12">
        <v>0.2</v>
      </c>
      <c r="J75" s="55">
        <v>9.6000000000000085E-2</v>
      </c>
      <c r="K75" s="56">
        <v>14.514285714285714</v>
      </c>
      <c r="L75" s="56">
        <v>85.142857142857139</v>
      </c>
      <c r="M75" s="12" t="s">
        <v>110</v>
      </c>
    </row>
    <row r="76" spans="1:13" x14ac:dyDescent="0.25">
      <c r="A76" s="13" t="s">
        <v>17</v>
      </c>
      <c r="B76" s="10">
        <v>1</v>
      </c>
      <c r="C76" s="10">
        <v>2</v>
      </c>
      <c r="D76" s="11" t="s">
        <v>0</v>
      </c>
      <c r="E76" s="11">
        <v>1</v>
      </c>
      <c r="F76" s="12">
        <v>6.4</v>
      </c>
      <c r="G76" s="12">
        <v>13</v>
      </c>
      <c r="H76" s="12">
        <v>50</v>
      </c>
      <c r="I76" s="12">
        <v>0.26</v>
      </c>
      <c r="J76" s="55">
        <v>0.49230769230769234</v>
      </c>
      <c r="K76" s="56">
        <v>15.057142857142855</v>
      </c>
      <c r="L76" s="56">
        <v>82.857142857142861</v>
      </c>
      <c r="M76" s="12" t="s">
        <v>110</v>
      </c>
    </row>
    <row r="77" spans="1:13" x14ac:dyDescent="0.25">
      <c r="A77" s="14" t="s">
        <v>17</v>
      </c>
      <c r="B77" s="10">
        <v>1</v>
      </c>
      <c r="C77" s="10">
        <v>3</v>
      </c>
      <c r="D77" s="11" t="s">
        <v>0</v>
      </c>
      <c r="E77" s="11">
        <v>1</v>
      </c>
      <c r="F77" s="12">
        <v>1.0200000000000014</v>
      </c>
      <c r="G77" s="12">
        <v>19</v>
      </c>
      <c r="H77" s="12">
        <v>50</v>
      </c>
      <c r="I77" s="12">
        <v>0.38</v>
      </c>
      <c r="J77" s="55">
        <v>5.3684210526315862E-2</v>
      </c>
      <c r="K77" s="56">
        <v>8.0142857142857142</v>
      </c>
      <c r="L77" s="56">
        <v>77</v>
      </c>
      <c r="M77" s="12" t="s">
        <v>110</v>
      </c>
    </row>
    <row r="78" spans="1:13" x14ac:dyDescent="0.25">
      <c r="A78" s="9" t="s">
        <v>38</v>
      </c>
      <c r="B78" s="10">
        <v>2</v>
      </c>
      <c r="C78" s="10">
        <v>1</v>
      </c>
      <c r="D78" s="11" t="s">
        <v>0</v>
      </c>
      <c r="E78" s="11">
        <v>1</v>
      </c>
      <c r="F78" s="12">
        <v>2.7699999999999996</v>
      </c>
      <c r="G78" s="12">
        <v>32</v>
      </c>
      <c r="H78" s="12">
        <v>50</v>
      </c>
      <c r="I78" s="12">
        <v>0.64</v>
      </c>
      <c r="J78" s="55">
        <v>8.6562499999999987E-2</v>
      </c>
      <c r="K78" s="56">
        <v>9.7000000000000011</v>
      </c>
      <c r="L78" s="56">
        <v>72.428571428571431</v>
      </c>
      <c r="M78" s="12" t="s">
        <v>110</v>
      </c>
    </row>
    <row r="79" spans="1:13" x14ac:dyDescent="0.25">
      <c r="A79" s="13" t="s">
        <v>38</v>
      </c>
      <c r="B79" s="10">
        <v>2</v>
      </c>
      <c r="C79" s="10">
        <v>2</v>
      </c>
      <c r="D79" s="11" t="s">
        <v>0</v>
      </c>
      <c r="E79" s="11">
        <v>1</v>
      </c>
      <c r="F79" s="12">
        <v>2</v>
      </c>
      <c r="G79" s="12">
        <v>28</v>
      </c>
      <c r="H79" s="12">
        <v>50</v>
      </c>
      <c r="I79" s="12">
        <v>0.56000000000000005</v>
      </c>
      <c r="J79" s="55">
        <v>7.1428571428571425E-2</v>
      </c>
      <c r="K79" s="56">
        <v>10.379999999999999</v>
      </c>
      <c r="L79" s="56">
        <v>97.071428571428569</v>
      </c>
      <c r="M79" s="12" t="s">
        <v>110</v>
      </c>
    </row>
    <row r="80" spans="1:13" x14ac:dyDescent="0.25">
      <c r="A80" s="14" t="s">
        <v>38</v>
      </c>
      <c r="B80" s="10">
        <v>2</v>
      </c>
      <c r="C80" s="10">
        <v>3</v>
      </c>
      <c r="D80" s="11" t="s">
        <v>0</v>
      </c>
      <c r="E80" s="11">
        <v>1</v>
      </c>
      <c r="F80" s="12">
        <v>2.0199999999999996</v>
      </c>
      <c r="G80" s="12">
        <v>21</v>
      </c>
      <c r="H80" s="12">
        <v>50</v>
      </c>
      <c r="I80" s="12">
        <v>0.42</v>
      </c>
      <c r="J80" s="55">
        <v>9.6190476190476173E-2</v>
      </c>
      <c r="K80" s="56">
        <v>5.9200000000000008</v>
      </c>
      <c r="L80" s="56">
        <v>86.785714285714292</v>
      </c>
      <c r="M80" s="12" t="s">
        <v>110</v>
      </c>
    </row>
    <row r="81" spans="1:13" x14ac:dyDescent="0.25">
      <c r="A81" s="9" t="s">
        <v>59</v>
      </c>
      <c r="B81" s="10">
        <v>3</v>
      </c>
      <c r="C81" s="10">
        <v>1</v>
      </c>
      <c r="D81" s="11" t="s">
        <v>0</v>
      </c>
      <c r="E81" s="11">
        <v>1</v>
      </c>
      <c r="F81" s="12">
        <v>0.89000000000000057</v>
      </c>
      <c r="G81" s="12">
        <v>26</v>
      </c>
      <c r="H81" s="12">
        <v>50</v>
      </c>
      <c r="I81" s="12">
        <v>0.52</v>
      </c>
      <c r="J81" s="55">
        <v>3.4230769230769252E-2</v>
      </c>
      <c r="K81" s="56">
        <v>6.2142857142857144</v>
      </c>
      <c r="L81" s="56">
        <v>84.071428571428569</v>
      </c>
      <c r="M81" s="12" t="s">
        <v>110</v>
      </c>
    </row>
    <row r="82" spans="1:13" x14ac:dyDescent="0.25">
      <c r="A82" s="13" t="s">
        <v>59</v>
      </c>
      <c r="B82" s="10">
        <v>3</v>
      </c>
      <c r="C82" s="10">
        <v>2</v>
      </c>
      <c r="D82" s="11" t="s">
        <v>0</v>
      </c>
      <c r="E82" s="11">
        <v>1</v>
      </c>
      <c r="F82" s="12">
        <v>0.38000000000000078</v>
      </c>
      <c r="G82" s="12">
        <v>14</v>
      </c>
      <c r="H82" s="12">
        <v>50</v>
      </c>
      <c r="I82" s="12">
        <v>0.28000000000000003</v>
      </c>
      <c r="J82" s="55">
        <v>2.7142857142857198E-2</v>
      </c>
      <c r="K82" s="56">
        <v>6.8199999999999985</v>
      </c>
      <c r="L82" s="56">
        <v>90.214285714285708</v>
      </c>
      <c r="M82" s="12" t="s">
        <v>110</v>
      </c>
    </row>
    <row r="83" spans="1:13" x14ac:dyDescent="0.25">
      <c r="A83" s="14" t="s">
        <v>59</v>
      </c>
      <c r="B83" s="10">
        <v>3</v>
      </c>
      <c r="C83" s="10">
        <v>3</v>
      </c>
      <c r="D83" s="11" t="s">
        <v>0</v>
      </c>
      <c r="E83" s="11">
        <v>1</v>
      </c>
      <c r="F83" s="12">
        <v>1.42</v>
      </c>
      <c r="G83" s="12">
        <v>19</v>
      </c>
      <c r="H83" s="12">
        <v>50</v>
      </c>
      <c r="I83" s="12">
        <v>0.38</v>
      </c>
      <c r="J83" s="55">
        <v>7.4736842105263157E-2</v>
      </c>
      <c r="K83" s="56">
        <v>6.7200000000000006</v>
      </c>
      <c r="L83" s="56">
        <v>81.214285714285708</v>
      </c>
      <c r="M83" s="12" t="s">
        <v>110</v>
      </c>
    </row>
    <row r="84" spans="1:13" x14ac:dyDescent="0.25">
      <c r="A84" s="9" t="s">
        <v>18</v>
      </c>
      <c r="B84" s="10">
        <v>1</v>
      </c>
      <c r="C84" s="10">
        <v>1</v>
      </c>
      <c r="D84" s="11" t="s">
        <v>0</v>
      </c>
      <c r="E84" s="11">
        <v>1</v>
      </c>
      <c r="F84" s="12">
        <v>0.63999999999999879</v>
      </c>
      <c r="G84" s="12">
        <v>26</v>
      </c>
      <c r="H84" s="12">
        <v>50</v>
      </c>
      <c r="I84" s="12">
        <v>0.52</v>
      </c>
      <c r="J84" s="55">
        <v>2.461538461538457E-2</v>
      </c>
      <c r="K84" s="56">
        <v>6.4</v>
      </c>
      <c r="L84" s="56">
        <v>96.214285714285708</v>
      </c>
      <c r="M84" s="12" t="s">
        <v>110</v>
      </c>
    </row>
    <row r="85" spans="1:13" x14ac:dyDescent="0.25">
      <c r="A85" s="13" t="s">
        <v>18</v>
      </c>
      <c r="B85" s="10">
        <v>1</v>
      </c>
      <c r="C85" s="10">
        <v>2</v>
      </c>
      <c r="D85" s="11" t="s">
        <v>0</v>
      </c>
      <c r="E85" s="11">
        <v>1</v>
      </c>
      <c r="F85" s="12">
        <v>0.4399999999999995</v>
      </c>
      <c r="G85" s="12">
        <v>24</v>
      </c>
      <c r="H85" s="12">
        <v>50</v>
      </c>
      <c r="I85" s="12">
        <v>0.48</v>
      </c>
      <c r="J85" s="55">
        <v>1.8333333333333313E-2</v>
      </c>
      <c r="K85" s="56">
        <v>8.2142857142857135</v>
      </c>
      <c r="L85" s="56">
        <v>94.285714285714292</v>
      </c>
      <c r="M85" s="12" t="s">
        <v>110</v>
      </c>
    </row>
    <row r="86" spans="1:13" x14ac:dyDescent="0.25">
      <c r="A86" s="14" t="s">
        <v>18</v>
      </c>
      <c r="B86" s="10">
        <v>1</v>
      </c>
      <c r="C86" s="10">
        <v>3</v>
      </c>
      <c r="D86" s="11" t="s">
        <v>0</v>
      </c>
      <c r="E86" s="11">
        <v>1</v>
      </c>
      <c r="F86" s="12">
        <v>0.22999999999999865</v>
      </c>
      <c r="G86" s="12">
        <v>20</v>
      </c>
      <c r="H86" s="12">
        <v>50</v>
      </c>
      <c r="I86" s="12">
        <v>0.4</v>
      </c>
      <c r="J86" s="55">
        <v>1.1499999999999932E-2</v>
      </c>
      <c r="K86" s="56">
        <v>5.5285714285714294</v>
      </c>
      <c r="L86" s="56">
        <v>108.28571428571429</v>
      </c>
      <c r="M86" s="12" t="s">
        <v>110</v>
      </c>
    </row>
    <row r="87" spans="1:13" x14ac:dyDescent="0.25">
      <c r="A87" s="9" t="s">
        <v>39</v>
      </c>
      <c r="B87" s="10">
        <v>2</v>
      </c>
      <c r="C87" s="10">
        <v>1</v>
      </c>
      <c r="D87" s="11" t="s">
        <v>0</v>
      </c>
      <c r="E87" s="11">
        <v>1</v>
      </c>
      <c r="F87" s="12">
        <v>0.82000000000000028</v>
      </c>
      <c r="G87" s="12">
        <v>17</v>
      </c>
      <c r="H87" s="12">
        <v>50</v>
      </c>
      <c r="I87" s="12">
        <v>0.34</v>
      </c>
      <c r="J87" s="55">
        <v>4.8235294117647078E-2</v>
      </c>
      <c r="K87" s="56">
        <v>4.2166666666666668</v>
      </c>
      <c r="L87" s="56">
        <v>97.428571428571431</v>
      </c>
      <c r="M87" s="12" t="s">
        <v>110</v>
      </c>
    </row>
    <row r="88" spans="1:13" x14ac:dyDescent="0.25">
      <c r="A88" s="13" t="s">
        <v>39</v>
      </c>
      <c r="B88" s="10">
        <v>2</v>
      </c>
      <c r="C88" s="10">
        <v>2</v>
      </c>
      <c r="D88" s="11" t="s">
        <v>0</v>
      </c>
      <c r="E88" s="11">
        <v>1</v>
      </c>
      <c r="F88" s="12">
        <v>0.58000000000000007</v>
      </c>
      <c r="G88" s="12">
        <v>21</v>
      </c>
      <c r="H88" s="12">
        <v>50</v>
      </c>
      <c r="I88" s="12">
        <v>0.42</v>
      </c>
      <c r="J88" s="55">
        <v>2.7619047619047623E-2</v>
      </c>
      <c r="K88" s="56">
        <v>12.742857142857144</v>
      </c>
      <c r="L88" s="56">
        <v>78.142857142857139</v>
      </c>
      <c r="M88" s="12" t="s">
        <v>110</v>
      </c>
    </row>
    <row r="89" spans="1:13" x14ac:dyDescent="0.25">
      <c r="A89" s="14" t="s">
        <v>39</v>
      </c>
      <c r="B89" s="10">
        <v>2</v>
      </c>
      <c r="C89" s="10">
        <v>3</v>
      </c>
      <c r="D89" s="11" t="s">
        <v>0</v>
      </c>
      <c r="E89" s="11">
        <v>1</v>
      </c>
      <c r="F89" s="12">
        <v>1.5</v>
      </c>
      <c r="G89" s="12">
        <v>30</v>
      </c>
      <c r="H89" s="12">
        <v>50</v>
      </c>
      <c r="I89" s="12">
        <v>0.6</v>
      </c>
      <c r="J89" s="55">
        <v>0.05</v>
      </c>
      <c r="K89" s="56">
        <v>10.857142857142858</v>
      </c>
      <c r="L89" s="56">
        <v>88.357142857142861</v>
      </c>
      <c r="M89" s="12" t="s">
        <v>110</v>
      </c>
    </row>
    <row r="90" spans="1:13" x14ac:dyDescent="0.25">
      <c r="A90" s="9" t="s">
        <v>60</v>
      </c>
      <c r="B90" s="10">
        <v>3</v>
      </c>
      <c r="C90" s="10">
        <v>1</v>
      </c>
      <c r="D90" s="11" t="s">
        <v>0</v>
      </c>
      <c r="E90" s="11">
        <v>1</v>
      </c>
      <c r="F90" s="12">
        <v>0.29999999999999893</v>
      </c>
      <c r="G90" s="12">
        <v>31</v>
      </c>
      <c r="H90" s="12">
        <v>50</v>
      </c>
      <c r="I90" s="12">
        <v>0.62</v>
      </c>
      <c r="J90" s="55">
        <v>9.6774193548386754E-3</v>
      </c>
      <c r="K90" s="56">
        <v>4.4666666666666659</v>
      </c>
      <c r="L90" s="56">
        <v>82.428571428571431</v>
      </c>
      <c r="M90" s="12" t="s">
        <v>110</v>
      </c>
    </row>
    <row r="91" spans="1:13" x14ac:dyDescent="0.25">
      <c r="A91" s="13" t="s">
        <v>60</v>
      </c>
      <c r="B91" s="10">
        <v>3</v>
      </c>
      <c r="C91" s="10">
        <v>2</v>
      </c>
      <c r="D91" s="11" t="s">
        <v>0</v>
      </c>
      <c r="E91" s="11">
        <v>1</v>
      </c>
      <c r="F91" s="12">
        <v>7.0000000000000284E-2</v>
      </c>
      <c r="G91" s="12">
        <v>36</v>
      </c>
      <c r="H91" s="12">
        <v>50</v>
      </c>
      <c r="I91" s="12">
        <v>0.72</v>
      </c>
      <c r="J91" s="55">
        <v>1.9444444444444524E-3</v>
      </c>
      <c r="K91" s="56">
        <v>6.8285714285714283</v>
      </c>
      <c r="L91" s="56">
        <v>76.857142857142861</v>
      </c>
      <c r="M91" s="12" t="s">
        <v>110</v>
      </c>
    </row>
    <row r="92" spans="1:13" x14ac:dyDescent="0.25">
      <c r="A92" s="14" t="s">
        <v>60</v>
      </c>
      <c r="B92" s="10">
        <v>3</v>
      </c>
      <c r="C92" s="10">
        <v>3</v>
      </c>
      <c r="D92" s="11" t="s">
        <v>0</v>
      </c>
      <c r="E92" s="11">
        <v>1</v>
      </c>
      <c r="F92" s="12">
        <v>0.16999999999999993</v>
      </c>
      <c r="G92" s="12">
        <v>12</v>
      </c>
      <c r="H92" s="12">
        <v>50</v>
      </c>
      <c r="I92" s="12">
        <v>0.24</v>
      </c>
      <c r="J92" s="55">
        <v>1.4166666666666661E-2</v>
      </c>
      <c r="K92" s="56">
        <v>5.3833333333333329</v>
      </c>
      <c r="L92" s="56">
        <v>75.285714285714292</v>
      </c>
      <c r="M92" s="12" t="s">
        <v>110</v>
      </c>
    </row>
    <row r="93" spans="1:13" x14ac:dyDescent="0.25">
      <c r="A93" s="9" t="s">
        <v>19</v>
      </c>
      <c r="B93" s="10">
        <v>1</v>
      </c>
      <c r="C93" s="10">
        <v>1</v>
      </c>
      <c r="D93" s="11" t="s">
        <v>0</v>
      </c>
      <c r="E93" s="11">
        <v>1</v>
      </c>
      <c r="F93" s="12">
        <v>2.0700000000000003</v>
      </c>
      <c r="G93" s="12">
        <v>71</v>
      </c>
      <c r="H93" s="12">
        <v>200</v>
      </c>
      <c r="I93" s="12">
        <v>0.35499999999999998</v>
      </c>
      <c r="J93" s="55">
        <v>2.9154929577464794E-2</v>
      </c>
      <c r="K93" s="56">
        <v>7.3857142857142861</v>
      </c>
      <c r="L93" s="56">
        <v>93.5</v>
      </c>
      <c r="M93" s="12" t="s">
        <v>110</v>
      </c>
    </row>
    <row r="94" spans="1:13" x14ac:dyDescent="0.25">
      <c r="A94" s="13" t="s">
        <v>19</v>
      </c>
      <c r="B94" s="10">
        <v>1</v>
      </c>
      <c r="C94" s="10">
        <v>2</v>
      </c>
      <c r="D94" s="11" t="s">
        <v>0</v>
      </c>
      <c r="E94" s="11">
        <v>1</v>
      </c>
      <c r="F94" s="12">
        <v>4.5299999999999994</v>
      </c>
      <c r="G94" s="12">
        <v>84</v>
      </c>
      <c r="H94" s="12">
        <v>200</v>
      </c>
      <c r="I94" s="12">
        <v>0.42</v>
      </c>
      <c r="J94" s="55">
        <v>5.3928571428571423E-2</v>
      </c>
      <c r="K94" s="56">
        <v>15.3</v>
      </c>
      <c r="L94" s="56">
        <v>85.357142857142861</v>
      </c>
      <c r="M94" s="12" t="s">
        <v>110</v>
      </c>
    </row>
    <row r="95" spans="1:13" x14ac:dyDescent="0.25">
      <c r="A95" s="14" t="s">
        <v>19</v>
      </c>
      <c r="B95" s="10">
        <v>1</v>
      </c>
      <c r="C95" s="10">
        <v>3</v>
      </c>
      <c r="D95" s="11" t="s">
        <v>0</v>
      </c>
      <c r="E95" s="11">
        <v>1</v>
      </c>
      <c r="F95" s="12">
        <v>1.5899999999999999</v>
      </c>
      <c r="G95" s="12">
        <v>65</v>
      </c>
      <c r="H95" s="12">
        <v>200</v>
      </c>
      <c r="I95" s="12">
        <v>0.32500000000000001</v>
      </c>
      <c r="J95" s="55">
        <v>2.4461538461538458E-2</v>
      </c>
      <c r="K95" s="56">
        <v>9.5285714285714267</v>
      </c>
      <c r="L95" s="56">
        <v>82.142857142857139</v>
      </c>
      <c r="M95" s="12" t="s">
        <v>110</v>
      </c>
    </row>
    <row r="96" spans="1:13" x14ac:dyDescent="0.25">
      <c r="A96" s="9" t="s">
        <v>40</v>
      </c>
      <c r="B96" s="10">
        <v>2</v>
      </c>
      <c r="C96" s="10">
        <v>1</v>
      </c>
      <c r="D96" s="11" t="s">
        <v>0</v>
      </c>
      <c r="E96" s="11">
        <v>1</v>
      </c>
      <c r="F96" s="12">
        <v>3.5799999999999983</v>
      </c>
      <c r="G96" s="12">
        <v>55</v>
      </c>
      <c r="H96" s="12">
        <v>200</v>
      </c>
      <c r="I96" s="12">
        <v>0.27500000000000002</v>
      </c>
      <c r="J96" s="55">
        <v>6.509090909090906E-2</v>
      </c>
      <c r="K96" s="56">
        <v>6.95</v>
      </c>
      <c r="L96" s="56">
        <v>92.142857142857139</v>
      </c>
      <c r="M96" s="12" t="s">
        <v>110</v>
      </c>
    </row>
    <row r="97" spans="1:13" x14ac:dyDescent="0.25">
      <c r="A97" s="13" t="s">
        <v>40</v>
      </c>
      <c r="B97" s="10">
        <v>2</v>
      </c>
      <c r="C97" s="10">
        <v>2</v>
      </c>
      <c r="D97" s="11" t="s">
        <v>0</v>
      </c>
      <c r="E97" s="11">
        <v>1</v>
      </c>
      <c r="F97" s="12">
        <v>3.8599999999999994</v>
      </c>
      <c r="G97" s="12">
        <v>66</v>
      </c>
      <c r="H97" s="12">
        <v>200</v>
      </c>
      <c r="I97" s="12">
        <v>0.33</v>
      </c>
      <c r="J97" s="55">
        <v>5.8484848484848473E-2</v>
      </c>
      <c r="K97" s="56">
        <v>3.0833333333333335</v>
      </c>
      <c r="L97" s="56">
        <v>97.142857142857139</v>
      </c>
      <c r="M97" s="12" t="s">
        <v>110</v>
      </c>
    </row>
    <row r="98" spans="1:13" x14ac:dyDescent="0.25">
      <c r="A98" s="14" t="s">
        <v>40</v>
      </c>
      <c r="B98" s="10">
        <v>2</v>
      </c>
      <c r="C98" s="10">
        <v>3</v>
      </c>
      <c r="D98" s="11" t="s">
        <v>0</v>
      </c>
      <c r="E98" s="11">
        <v>1</v>
      </c>
      <c r="F98" s="12">
        <v>4.8100000000000005</v>
      </c>
      <c r="G98" s="12">
        <v>64</v>
      </c>
      <c r="H98" s="12">
        <v>200</v>
      </c>
      <c r="I98" s="12">
        <v>0.32</v>
      </c>
      <c r="J98" s="55">
        <v>7.5156250000000008E-2</v>
      </c>
      <c r="K98" s="56">
        <v>14.15</v>
      </c>
      <c r="L98" s="56">
        <v>84.071428571428569</v>
      </c>
      <c r="M98" s="12" t="s">
        <v>110</v>
      </c>
    </row>
    <row r="99" spans="1:13" x14ac:dyDescent="0.25">
      <c r="A99" s="9" t="s">
        <v>61</v>
      </c>
      <c r="B99" s="10">
        <v>3</v>
      </c>
      <c r="C99" s="10">
        <v>1</v>
      </c>
      <c r="D99" s="11" t="s">
        <v>0</v>
      </c>
      <c r="E99" s="11">
        <v>1</v>
      </c>
      <c r="F99" s="12">
        <v>0.84000000000000075</v>
      </c>
      <c r="G99" s="12">
        <v>94</v>
      </c>
      <c r="H99" s="12">
        <v>200</v>
      </c>
      <c r="I99" s="12">
        <v>0.47</v>
      </c>
      <c r="J99" s="55">
        <v>8.9361702127659648E-3</v>
      </c>
      <c r="K99" s="56">
        <v>8.0333333333333332</v>
      </c>
      <c r="L99" s="56">
        <v>87.857142857142861</v>
      </c>
      <c r="M99" s="12" t="s">
        <v>110</v>
      </c>
    </row>
    <row r="100" spans="1:13" x14ac:dyDescent="0.25">
      <c r="A100" s="13" t="s">
        <v>61</v>
      </c>
      <c r="B100" s="10">
        <v>3</v>
      </c>
      <c r="C100" s="10">
        <v>2</v>
      </c>
      <c r="D100" s="11" t="s">
        <v>0</v>
      </c>
      <c r="E100" s="11">
        <v>1</v>
      </c>
      <c r="F100" s="12">
        <v>1.5200000000000014</v>
      </c>
      <c r="G100" s="12">
        <v>112</v>
      </c>
      <c r="H100" s="12">
        <v>200</v>
      </c>
      <c r="I100" s="12">
        <v>0.56000000000000005</v>
      </c>
      <c r="J100" s="55">
        <v>1.3571428571428583E-2</v>
      </c>
      <c r="K100" s="56">
        <v>6.7833333333333314</v>
      </c>
      <c r="L100" s="56">
        <v>81.928571428571431</v>
      </c>
      <c r="M100" s="12" t="s">
        <v>110</v>
      </c>
    </row>
    <row r="101" spans="1:13" x14ac:dyDescent="0.25">
      <c r="A101" s="14" t="s">
        <v>61</v>
      </c>
      <c r="B101" s="10">
        <v>3</v>
      </c>
      <c r="C101" s="10">
        <v>3</v>
      </c>
      <c r="D101" s="11" t="s">
        <v>0</v>
      </c>
      <c r="E101" s="11">
        <v>1</v>
      </c>
      <c r="F101" s="12">
        <v>7.68</v>
      </c>
      <c r="G101" s="12">
        <v>91</v>
      </c>
      <c r="H101" s="12">
        <v>200</v>
      </c>
      <c r="I101" s="12">
        <v>0.45500000000000002</v>
      </c>
      <c r="J101" s="55">
        <v>8.4395604395604396E-2</v>
      </c>
      <c r="K101" s="56">
        <v>11.875</v>
      </c>
      <c r="L101" s="56">
        <v>69.285714285714292</v>
      </c>
      <c r="M101" s="12" t="s">
        <v>110</v>
      </c>
    </row>
    <row r="102" spans="1:13" x14ac:dyDescent="0.25">
      <c r="A102" s="9" t="s">
        <v>20</v>
      </c>
      <c r="B102" s="10">
        <v>1</v>
      </c>
      <c r="C102" s="10">
        <v>1</v>
      </c>
      <c r="D102" s="11" t="s">
        <v>0</v>
      </c>
      <c r="E102" s="11">
        <v>1</v>
      </c>
      <c r="F102" s="12">
        <v>0.75999999999999979</v>
      </c>
      <c r="G102" s="12">
        <v>46</v>
      </c>
      <c r="H102" s="12">
        <v>200</v>
      </c>
      <c r="I102" s="12">
        <v>0.23</v>
      </c>
      <c r="J102" s="55">
        <v>1.6521739130434778E-2</v>
      </c>
      <c r="K102" s="56">
        <v>4.3666666666666671</v>
      </c>
      <c r="L102" s="56">
        <v>106.71428571428571</v>
      </c>
      <c r="M102" s="12" t="s">
        <v>110</v>
      </c>
    </row>
    <row r="103" spans="1:13" x14ac:dyDescent="0.25">
      <c r="A103" s="13" t="s">
        <v>20</v>
      </c>
      <c r="B103" s="10">
        <v>1</v>
      </c>
      <c r="C103" s="10">
        <v>2</v>
      </c>
      <c r="D103" s="11" t="s">
        <v>0</v>
      </c>
      <c r="E103" s="11">
        <v>1</v>
      </c>
      <c r="F103" s="12">
        <v>0.71000000000000085</v>
      </c>
      <c r="G103" s="12">
        <v>36</v>
      </c>
      <c r="H103" s="12">
        <v>200</v>
      </c>
      <c r="I103" s="12">
        <v>0.18</v>
      </c>
      <c r="J103" s="55">
        <v>1.9722222222222245E-2</v>
      </c>
      <c r="K103" s="56">
        <v>4.24</v>
      </c>
      <c r="L103" s="56">
        <v>85.142857142857139</v>
      </c>
      <c r="M103" s="12" t="s">
        <v>110</v>
      </c>
    </row>
    <row r="104" spans="1:13" x14ac:dyDescent="0.25">
      <c r="A104" s="14" t="s">
        <v>20</v>
      </c>
      <c r="B104" s="10">
        <v>1</v>
      </c>
      <c r="C104" s="10">
        <v>3</v>
      </c>
      <c r="D104" s="11" t="s">
        <v>0</v>
      </c>
      <c r="E104" s="11">
        <v>1</v>
      </c>
      <c r="F104" s="12">
        <v>4.3000000000000007</v>
      </c>
      <c r="G104" s="12">
        <v>76</v>
      </c>
      <c r="H104" s="12">
        <v>200</v>
      </c>
      <c r="I104" s="12">
        <v>0.38</v>
      </c>
      <c r="J104" s="55">
        <v>5.6578947368421062E-2</v>
      </c>
      <c r="K104" s="56">
        <v>10.183333333333332</v>
      </c>
      <c r="L104" s="56">
        <v>93.214285714285708</v>
      </c>
      <c r="M104" s="12" t="s">
        <v>110</v>
      </c>
    </row>
    <row r="105" spans="1:13" x14ac:dyDescent="0.25">
      <c r="A105" s="9" t="s">
        <v>41</v>
      </c>
      <c r="B105" s="10">
        <v>2</v>
      </c>
      <c r="C105" s="10">
        <v>1</v>
      </c>
      <c r="D105" s="11" t="s">
        <v>0</v>
      </c>
      <c r="E105" s="11">
        <v>1</v>
      </c>
      <c r="F105" s="12">
        <v>1.2899999999999991</v>
      </c>
      <c r="G105" s="12">
        <v>49</v>
      </c>
      <c r="H105" s="12">
        <v>200</v>
      </c>
      <c r="I105" s="12">
        <v>0.245</v>
      </c>
      <c r="J105" s="55">
        <v>2.6326530612244881E-2</v>
      </c>
      <c r="K105" s="56">
        <v>5.583333333333333</v>
      </c>
      <c r="L105" s="56">
        <v>91.357142857142861</v>
      </c>
      <c r="M105" s="12" t="s">
        <v>110</v>
      </c>
    </row>
    <row r="106" spans="1:13" x14ac:dyDescent="0.25">
      <c r="A106" s="13" t="s">
        <v>41</v>
      </c>
      <c r="B106" s="10">
        <v>2</v>
      </c>
      <c r="C106" s="10">
        <v>2</v>
      </c>
      <c r="D106" s="11" t="s">
        <v>0</v>
      </c>
      <c r="E106" s="11">
        <v>1</v>
      </c>
      <c r="F106" s="12">
        <v>2.3499999999999996</v>
      </c>
      <c r="G106" s="12">
        <v>82</v>
      </c>
      <c r="H106" s="12">
        <v>200</v>
      </c>
      <c r="I106" s="12">
        <v>0.41</v>
      </c>
      <c r="J106" s="55">
        <v>2.8658536585365848E-2</v>
      </c>
      <c r="K106" s="56">
        <v>21.071428571428573</v>
      </c>
      <c r="L106" s="56">
        <v>76.357142857142861</v>
      </c>
      <c r="M106" s="12" t="s">
        <v>110</v>
      </c>
    </row>
    <row r="107" spans="1:13" x14ac:dyDescent="0.25">
      <c r="A107" s="14" t="s">
        <v>41</v>
      </c>
      <c r="B107" s="10">
        <v>2</v>
      </c>
      <c r="C107" s="10">
        <v>3</v>
      </c>
      <c r="D107" s="11" t="s">
        <v>0</v>
      </c>
      <c r="E107" s="11">
        <v>1</v>
      </c>
      <c r="F107" s="12">
        <v>1.4100000000000001</v>
      </c>
      <c r="G107" s="12">
        <v>43</v>
      </c>
      <c r="H107" s="12">
        <v>200</v>
      </c>
      <c r="I107" s="12">
        <v>0.215</v>
      </c>
      <c r="J107" s="55">
        <v>3.2790697674418605E-2</v>
      </c>
      <c r="K107" s="56">
        <v>5.166666666666667</v>
      </c>
      <c r="L107" s="56">
        <v>96</v>
      </c>
      <c r="M107" s="12" t="s">
        <v>110</v>
      </c>
    </row>
    <row r="108" spans="1:13" x14ac:dyDescent="0.25">
      <c r="A108" s="9" t="s">
        <v>62</v>
      </c>
      <c r="B108" s="10">
        <v>3</v>
      </c>
      <c r="C108" s="10">
        <v>1</v>
      </c>
      <c r="D108" s="11" t="s">
        <v>0</v>
      </c>
      <c r="E108" s="11">
        <v>1</v>
      </c>
      <c r="F108" s="12">
        <v>3.09</v>
      </c>
      <c r="G108" s="12">
        <v>62</v>
      </c>
      <c r="H108" s="12">
        <v>200</v>
      </c>
      <c r="I108" s="12">
        <v>0.31</v>
      </c>
      <c r="J108" s="55">
        <v>4.9838709677419352E-2</v>
      </c>
      <c r="K108" s="56">
        <v>6.0428571428571427</v>
      </c>
      <c r="L108" s="56">
        <v>85.021428571428572</v>
      </c>
      <c r="M108" s="12" t="s">
        <v>110</v>
      </c>
    </row>
    <row r="109" spans="1:13" x14ac:dyDescent="0.25">
      <c r="A109" s="13" t="s">
        <v>62</v>
      </c>
      <c r="B109" s="10">
        <v>3</v>
      </c>
      <c r="C109" s="10">
        <v>2</v>
      </c>
      <c r="D109" s="11" t="s">
        <v>0</v>
      </c>
      <c r="E109" s="11">
        <v>1</v>
      </c>
      <c r="F109" s="12">
        <v>1.2099999999999991</v>
      </c>
      <c r="G109" s="12">
        <v>72</v>
      </c>
      <c r="H109" s="12">
        <v>200</v>
      </c>
      <c r="I109" s="12">
        <v>0.36</v>
      </c>
      <c r="J109" s="55">
        <v>1.6805555555555542E-2</v>
      </c>
      <c r="K109" s="56">
        <v>4.4333333333333336</v>
      </c>
      <c r="L109" s="56">
        <v>76.357142857142861</v>
      </c>
      <c r="M109" s="12" t="s">
        <v>110</v>
      </c>
    </row>
    <row r="110" spans="1:13" x14ac:dyDescent="0.25">
      <c r="A110" s="14" t="s">
        <v>62</v>
      </c>
      <c r="B110" s="10">
        <v>3</v>
      </c>
      <c r="C110" s="10">
        <v>3</v>
      </c>
      <c r="D110" s="11" t="s">
        <v>0</v>
      </c>
      <c r="E110" s="11">
        <v>1</v>
      </c>
      <c r="F110" s="12">
        <v>0.83999999999999986</v>
      </c>
      <c r="G110" s="12">
        <v>46</v>
      </c>
      <c r="H110" s="12">
        <v>200</v>
      </c>
      <c r="I110" s="12">
        <v>0.23</v>
      </c>
      <c r="J110" s="55">
        <v>1.8260869565217389E-2</v>
      </c>
      <c r="K110" s="56">
        <v>4.9142857142857137</v>
      </c>
      <c r="L110" s="56">
        <v>80.214285714285708</v>
      </c>
      <c r="M110" s="12" t="s">
        <v>110</v>
      </c>
    </row>
    <row r="111" spans="1:13" x14ac:dyDescent="0.25">
      <c r="A111" s="9" t="s">
        <v>21</v>
      </c>
      <c r="B111" s="10">
        <v>1</v>
      </c>
      <c r="C111" s="10">
        <v>1</v>
      </c>
      <c r="D111" s="11" t="s">
        <v>0</v>
      </c>
      <c r="E111" s="11">
        <v>1</v>
      </c>
      <c r="F111" s="12">
        <v>1.1600000000000001</v>
      </c>
      <c r="G111" s="12">
        <v>64</v>
      </c>
      <c r="H111" s="12">
        <v>200</v>
      </c>
      <c r="I111" s="12">
        <v>0.32</v>
      </c>
      <c r="J111" s="55">
        <v>1.8125000000000002E-2</v>
      </c>
      <c r="K111" s="56">
        <v>4.7749999999999995</v>
      </c>
      <c r="L111" s="56">
        <v>77</v>
      </c>
      <c r="M111" s="12" t="s">
        <v>110</v>
      </c>
    </row>
    <row r="112" spans="1:13" x14ac:dyDescent="0.25">
      <c r="A112" s="13" t="s">
        <v>21</v>
      </c>
      <c r="B112" s="10">
        <v>1</v>
      </c>
      <c r="C112" s="10">
        <v>2</v>
      </c>
      <c r="D112" s="11" t="s">
        <v>0</v>
      </c>
      <c r="E112" s="11">
        <v>1</v>
      </c>
      <c r="F112" s="12">
        <v>0.66000000000000014</v>
      </c>
      <c r="G112" s="12">
        <v>84</v>
      </c>
      <c r="H112" s="12">
        <v>200</v>
      </c>
      <c r="I112" s="12">
        <v>0.42</v>
      </c>
      <c r="J112" s="55">
        <v>7.8571428571428594E-3</v>
      </c>
      <c r="K112" s="56">
        <v>7.2</v>
      </c>
      <c r="L112" s="56">
        <v>89.571428571428569</v>
      </c>
      <c r="M112" s="12" t="s">
        <v>110</v>
      </c>
    </row>
    <row r="113" spans="1:13" x14ac:dyDescent="0.25">
      <c r="A113" s="14" t="s">
        <v>21</v>
      </c>
      <c r="B113" s="10">
        <v>1</v>
      </c>
      <c r="C113" s="10">
        <v>3</v>
      </c>
      <c r="D113" s="11" t="s">
        <v>0</v>
      </c>
      <c r="E113" s="11">
        <v>1</v>
      </c>
      <c r="F113" s="12">
        <v>2.5600000000000005</v>
      </c>
      <c r="G113" s="12">
        <v>69</v>
      </c>
      <c r="H113" s="12">
        <v>200</v>
      </c>
      <c r="I113" s="12">
        <v>0.34499999999999997</v>
      </c>
      <c r="J113" s="55">
        <v>3.7101449275362325E-2</v>
      </c>
      <c r="K113" s="56">
        <v>5.5714285714285703</v>
      </c>
      <c r="L113" s="56">
        <v>99.071428571428569</v>
      </c>
      <c r="M113" s="12" t="s">
        <v>110</v>
      </c>
    </row>
    <row r="114" spans="1:13" x14ac:dyDescent="0.25">
      <c r="A114" s="9" t="s">
        <v>42</v>
      </c>
      <c r="B114" s="10">
        <v>2</v>
      </c>
      <c r="C114" s="10">
        <v>1</v>
      </c>
      <c r="D114" s="11" t="s">
        <v>0</v>
      </c>
      <c r="E114" s="11">
        <v>1</v>
      </c>
      <c r="F114" s="12">
        <v>2.3599999999999994</v>
      </c>
      <c r="G114" s="12">
        <v>50</v>
      </c>
      <c r="H114" s="12">
        <v>200</v>
      </c>
      <c r="I114" s="12">
        <v>0.25</v>
      </c>
      <c r="J114" s="55">
        <v>4.7199999999999992E-2</v>
      </c>
      <c r="K114" s="56">
        <v>27.914285714285715</v>
      </c>
      <c r="L114" s="56">
        <v>71.857142857142861</v>
      </c>
      <c r="M114" s="12" t="s">
        <v>110</v>
      </c>
    </row>
    <row r="115" spans="1:13" x14ac:dyDescent="0.25">
      <c r="A115" s="13" t="s">
        <v>42</v>
      </c>
      <c r="B115" s="10">
        <v>2</v>
      </c>
      <c r="C115" s="10">
        <v>2</v>
      </c>
      <c r="D115" s="11" t="s">
        <v>0</v>
      </c>
      <c r="E115" s="11">
        <v>1</v>
      </c>
      <c r="F115" s="12">
        <v>3.8100000000000005</v>
      </c>
      <c r="G115" s="12">
        <v>108</v>
      </c>
      <c r="H115" s="12">
        <v>200</v>
      </c>
      <c r="I115" s="12">
        <v>0.54</v>
      </c>
      <c r="J115" s="55">
        <v>3.5277777777777783E-2</v>
      </c>
      <c r="K115" s="56">
        <v>25.385714285714283</v>
      </c>
      <c r="L115" s="56">
        <v>71.857142857142861</v>
      </c>
      <c r="M115" s="12" t="s">
        <v>110</v>
      </c>
    </row>
    <row r="116" spans="1:13" x14ac:dyDescent="0.25">
      <c r="A116" s="14" t="s">
        <v>42</v>
      </c>
      <c r="B116" s="10">
        <v>2</v>
      </c>
      <c r="C116" s="10">
        <v>3</v>
      </c>
      <c r="D116" s="11" t="s">
        <v>0</v>
      </c>
      <c r="E116" s="11">
        <v>1</v>
      </c>
      <c r="F116" s="12">
        <v>2.67</v>
      </c>
      <c r="G116" s="12">
        <v>54</v>
      </c>
      <c r="H116" s="12">
        <v>200</v>
      </c>
      <c r="I116" s="12">
        <v>0.27</v>
      </c>
      <c r="J116" s="55">
        <v>4.9444444444444444E-2</v>
      </c>
      <c r="K116" s="56">
        <v>8.1857142857142851</v>
      </c>
      <c r="L116" s="56">
        <v>88.928571428571431</v>
      </c>
      <c r="M116" s="12" t="s">
        <v>110</v>
      </c>
    </row>
    <row r="117" spans="1:13" x14ac:dyDescent="0.25">
      <c r="A117" s="9" t="s">
        <v>63</v>
      </c>
      <c r="B117" s="10">
        <v>3</v>
      </c>
      <c r="C117" s="10">
        <v>1</v>
      </c>
      <c r="D117" s="11" t="s">
        <v>0</v>
      </c>
      <c r="E117" s="11">
        <v>1</v>
      </c>
      <c r="F117" s="12">
        <v>0.92999999999999972</v>
      </c>
      <c r="G117" s="12">
        <v>78</v>
      </c>
      <c r="H117" s="12">
        <v>200</v>
      </c>
      <c r="I117" s="12">
        <v>0.39</v>
      </c>
      <c r="J117" s="55">
        <v>1.192307692307692E-2</v>
      </c>
      <c r="K117" s="56">
        <v>5.2166666666666677</v>
      </c>
      <c r="L117" s="56">
        <v>83.642857142857139</v>
      </c>
      <c r="M117" s="12" t="s">
        <v>110</v>
      </c>
    </row>
    <row r="118" spans="1:13" x14ac:dyDescent="0.25">
      <c r="A118" s="13" t="s">
        <v>63</v>
      </c>
      <c r="B118" s="10">
        <v>3</v>
      </c>
      <c r="C118" s="10">
        <v>2</v>
      </c>
      <c r="D118" s="11" t="s">
        <v>0</v>
      </c>
      <c r="E118" s="11">
        <v>1</v>
      </c>
      <c r="F118" s="12">
        <v>0.84000000000000075</v>
      </c>
      <c r="G118" s="12">
        <v>67</v>
      </c>
      <c r="H118" s="12">
        <v>200</v>
      </c>
      <c r="I118" s="12">
        <v>0.33500000000000002</v>
      </c>
      <c r="J118" s="55">
        <v>1.2537313432835833E-2</v>
      </c>
      <c r="K118" s="56">
        <v>4.8</v>
      </c>
      <c r="L118" s="56">
        <v>81.142857142857139</v>
      </c>
      <c r="M118" s="12" t="s">
        <v>110</v>
      </c>
    </row>
    <row r="119" spans="1:13" x14ac:dyDescent="0.25">
      <c r="A119" s="14" t="s">
        <v>63</v>
      </c>
      <c r="B119" s="10">
        <v>3</v>
      </c>
      <c r="C119" s="10">
        <v>3</v>
      </c>
      <c r="D119" s="11" t="s">
        <v>0</v>
      </c>
      <c r="E119" s="11">
        <v>1</v>
      </c>
      <c r="F119" s="12">
        <v>3.0699999999999985</v>
      </c>
      <c r="G119" s="12">
        <v>93</v>
      </c>
      <c r="H119" s="12">
        <v>200</v>
      </c>
      <c r="I119" s="12">
        <v>0.46500000000000002</v>
      </c>
      <c r="J119" s="55">
        <v>3.3010752688172024E-2</v>
      </c>
      <c r="K119" s="56">
        <v>9.08</v>
      </c>
      <c r="L119" s="56">
        <v>71.785714285714292</v>
      </c>
      <c r="M119" s="12" t="s">
        <v>110</v>
      </c>
    </row>
    <row r="120" spans="1:13" x14ac:dyDescent="0.25">
      <c r="A120" s="9" t="s">
        <v>22</v>
      </c>
      <c r="B120" s="10">
        <v>1</v>
      </c>
      <c r="C120" s="10">
        <v>1</v>
      </c>
      <c r="D120" s="11" t="s">
        <v>0</v>
      </c>
      <c r="E120" s="11">
        <v>1</v>
      </c>
      <c r="F120" s="12">
        <v>1.3100000000000005</v>
      </c>
      <c r="G120" s="12">
        <v>71</v>
      </c>
      <c r="H120" s="12">
        <v>200</v>
      </c>
      <c r="I120" s="12">
        <v>0.35499999999999998</v>
      </c>
      <c r="J120" s="55">
        <v>1.8450704225352121E-2</v>
      </c>
      <c r="K120" s="56">
        <v>14.471428571428572</v>
      </c>
      <c r="L120" s="56">
        <v>80.571428571428569</v>
      </c>
      <c r="M120" s="12" t="s">
        <v>110</v>
      </c>
    </row>
    <row r="121" spans="1:13" x14ac:dyDescent="0.25">
      <c r="A121" s="13" t="s">
        <v>22</v>
      </c>
      <c r="B121" s="10">
        <v>1</v>
      </c>
      <c r="C121" s="10">
        <v>2</v>
      </c>
      <c r="D121" s="11" t="s">
        <v>0</v>
      </c>
      <c r="E121" s="11">
        <v>1</v>
      </c>
      <c r="F121" s="12">
        <v>0.41000000000000014</v>
      </c>
      <c r="G121" s="12">
        <v>26</v>
      </c>
      <c r="H121" s="12">
        <v>200</v>
      </c>
      <c r="I121" s="12">
        <v>0.13</v>
      </c>
      <c r="J121" s="55">
        <v>1.5769230769230775E-2</v>
      </c>
      <c r="K121" s="56">
        <v>5.166666666666667</v>
      </c>
      <c r="L121" s="56">
        <v>91.714285714285708</v>
      </c>
      <c r="M121" s="12" t="s">
        <v>110</v>
      </c>
    </row>
    <row r="122" spans="1:13" x14ac:dyDescent="0.25">
      <c r="A122" s="14" t="s">
        <v>22</v>
      </c>
      <c r="B122" s="10">
        <v>1</v>
      </c>
      <c r="C122" s="10">
        <v>3</v>
      </c>
      <c r="D122" s="11" t="s">
        <v>0</v>
      </c>
      <c r="E122" s="11">
        <v>1</v>
      </c>
      <c r="F122" s="12">
        <v>1.42</v>
      </c>
      <c r="G122" s="12">
        <v>54</v>
      </c>
      <c r="H122" s="12">
        <v>200</v>
      </c>
      <c r="I122" s="12">
        <v>0.27</v>
      </c>
      <c r="J122" s="55">
        <v>2.6296296296296293E-2</v>
      </c>
      <c r="K122" s="56">
        <v>6.0999999999999988</v>
      </c>
      <c r="L122" s="56">
        <v>101</v>
      </c>
      <c r="M122" s="12" t="s">
        <v>110</v>
      </c>
    </row>
    <row r="123" spans="1:13" x14ac:dyDescent="0.25">
      <c r="A123" s="9" t="s">
        <v>43</v>
      </c>
      <c r="B123" s="10">
        <v>2</v>
      </c>
      <c r="C123" s="10">
        <v>1</v>
      </c>
      <c r="D123" s="11" t="s">
        <v>0</v>
      </c>
      <c r="E123" s="11">
        <v>1</v>
      </c>
      <c r="F123" s="12">
        <v>1.4399999999999995</v>
      </c>
      <c r="G123" s="12">
        <v>108</v>
      </c>
      <c r="H123" s="12">
        <v>200</v>
      </c>
      <c r="I123" s="12">
        <v>0.54</v>
      </c>
      <c r="J123" s="55">
        <v>1.3333333333333329E-2</v>
      </c>
      <c r="K123" s="56">
        <v>8.742857142857142</v>
      </c>
      <c r="L123" s="56">
        <v>80</v>
      </c>
      <c r="M123" s="12" t="s">
        <v>110</v>
      </c>
    </row>
    <row r="124" spans="1:13" x14ac:dyDescent="0.25">
      <c r="A124" s="13" t="s">
        <v>43</v>
      </c>
      <c r="B124" s="10">
        <v>2</v>
      </c>
      <c r="C124" s="10">
        <v>2</v>
      </c>
      <c r="D124" s="11" t="s">
        <v>0</v>
      </c>
      <c r="E124" s="11">
        <v>1</v>
      </c>
      <c r="F124" s="12">
        <v>2.34</v>
      </c>
      <c r="G124" s="12">
        <v>67</v>
      </c>
      <c r="H124" s="12">
        <v>200</v>
      </c>
      <c r="I124" s="12">
        <v>0.33500000000000002</v>
      </c>
      <c r="J124" s="55">
        <v>3.4925373134328357E-2</v>
      </c>
      <c r="K124" s="56">
        <v>9.6857142857142851</v>
      </c>
      <c r="L124" s="56">
        <v>83</v>
      </c>
      <c r="M124" s="12" t="s">
        <v>110</v>
      </c>
    </row>
    <row r="125" spans="1:13" x14ac:dyDescent="0.25">
      <c r="A125" s="14" t="s">
        <v>43</v>
      </c>
      <c r="B125" s="10">
        <v>2</v>
      </c>
      <c r="C125" s="10">
        <v>3</v>
      </c>
      <c r="D125" s="11" t="s">
        <v>0</v>
      </c>
      <c r="E125" s="11">
        <v>1</v>
      </c>
      <c r="F125" s="12">
        <v>1.0600000000000005</v>
      </c>
      <c r="G125" s="12">
        <v>116</v>
      </c>
      <c r="H125" s="12">
        <v>200</v>
      </c>
      <c r="I125" s="12">
        <v>0.57999999999999996</v>
      </c>
      <c r="J125" s="55">
        <v>9.1379310344827623E-3</v>
      </c>
      <c r="K125" s="56">
        <v>29.333333333333332</v>
      </c>
      <c r="L125" s="56">
        <v>71.571428571428569</v>
      </c>
      <c r="M125" s="12" t="s">
        <v>110</v>
      </c>
    </row>
    <row r="126" spans="1:13" x14ac:dyDescent="0.25">
      <c r="A126" s="9" t="s">
        <v>64</v>
      </c>
      <c r="B126" s="10">
        <v>3</v>
      </c>
      <c r="C126" s="10">
        <v>1</v>
      </c>
      <c r="D126" s="11" t="s">
        <v>0</v>
      </c>
      <c r="E126" s="11">
        <v>1</v>
      </c>
      <c r="F126" s="12">
        <v>2.34</v>
      </c>
      <c r="G126" s="12">
        <v>75</v>
      </c>
      <c r="H126" s="12">
        <v>200</v>
      </c>
      <c r="I126" s="12">
        <v>0.375</v>
      </c>
      <c r="J126" s="55">
        <v>3.1199999999999999E-2</v>
      </c>
      <c r="K126" s="56">
        <v>10.033333333333333</v>
      </c>
      <c r="L126" s="56">
        <v>68.571428571428569</v>
      </c>
      <c r="M126" s="12" t="s">
        <v>110</v>
      </c>
    </row>
    <row r="127" spans="1:13" x14ac:dyDescent="0.25">
      <c r="A127" s="13" t="s">
        <v>64</v>
      </c>
      <c r="B127" s="10">
        <v>3</v>
      </c>
      <c r="C127" s="10">
        <v>2</v>
      </c>
      <c r="D127" s="11" t="s">
        <v>0</v>
      </c>
      <c r="E127" s="11">
        <v>1</v>
      </c>
      <c r="F127" s="12">
        <v>0.99999999999999911</v>
      </c>
      <c r="G127" s="12">
        <v>48</v>
      </c>
      <c r="H127" s="12">
        <v>200</v>
      </c>
      <c r="I127" s="12">
        <v>0.24</v>
      </c>
      <c r="J127" s="55">
        <v>2.0833333333333315E-2</v>
      </c>
      <c r="K127" s="56">
        <v>4.5833333333333339</v>
      </c>
      <c r="L127" s="56">
        <v>88.857142857142861</v>
      </c>
      <c r="M127" s="12" t="s">
        <v>110</v>
      </c>
    </row>
    <row r="128" spans="1:13" x14ac:dyDescent="0.25">
      <c r="A128" s="14" t="s">
        <v>64</v>
      </c>
      <c r="B128" s="10">
        <v>3</v>
      </c>
      <c r="C128" s="10">
        <v>3</v>
      </c>
      <c r="D128" s="11" t="s">
        <v>0</v>
      </c>
      <c r="E128" s="11">
        <v>1</v>
      </c>
      <c r="F128" s="12">
        <v>1.1199999999999992</v>
      </c>
      <c r="G128" s="12">
        <v>78</v>
      </c>
      <c r="H128" s="12">
        <v>200</v>
      </c>
      <c r="I128" s="12">
        <v>0.39</v>
      </c>
      <c r="J128" s="55">
        <v>1.4358974358974349E-2</v>
      </c>
      <c r="K128" s="56">
        <v>3.4</v>
      </c>
      <c r="L128" s="56">
        <v>86.785714285714292</v>
      </c>
      <c r="M128" s="12" t="s">
        <v>110</v>
      </c>
    </row>
    <row r="129" spans="1:13" x14ac:dyDescent="0.25">
      <c r="A129" s="9" t="s">
        <v>27</v>
      </c>
      <c r="B129" s="10">
        <v>1</v>
      </c>
      <c r="C129" s="10">
        <v>1</v>
      </c>
      <c r="D129" s="11" t="s">
        <v>0</v>
      </c>
      <c r="E129" s="11">
        <v>2</v>
      </c>
      <c r="F129" s="12">
        <v>2.09</v>
      </c>
      <c r="G129" s="12">
        <v>29</v>
      </c>
      <c r="H129" s="12">
        <v>100</v>
      </c>
      <c r="I129" s="12">
        <v>0.28999999999999998</v>
      </c>
      <c r="J129" s="55">
        <v>7.2068965517241373E-2</v>
      </c>
      <c r="K129" s="56">
        <v>9.9285714285714306</v>
      </c>
      <c r="L129" s="56">
        <v>103.78571428571429</v>
      </c>
      <c r="M129" s="12" t="s">
        <v>110</v>
      </c>
    </row>
    <row r="130" spans="1:13" x14ac:dyDescent="0.25">
      <c r="A130" s="13" t="s">
        <v>27</v>
      </c>
      <c r="B130" s="10">
        <v>1</v>
      </c>
      <c r="C130" s="10">
        <v>2</v>
      </c>
      <c r="D130" s="11" t="s">
        <v>0</v>
      </c>
      <c r="E130" s="11">
        <v>2</v>
      </c>
      <c r="F130" s="12">
        <v>2.9599999999999991</v>
      </c>
      <c r="G130" s="12">
        <v>47</v>
      </c>
      <c r="H130" s="12">
        <v>100</v>
      </c>
      <c r="I130" s="12">
        <v>0.47</v>
      </c>
      <c r="J130" s="55">
        <v>6.2978723404255296E-2</v>
      </c>
      <c r="K130" s="56">
        <v>4.9249999999999998</v>
      </c>
      <c r="L130" s="56">
        <v>100</v>
      </c>
      <c r="M130" s="12" t="s">
        <v>110</v>
      </c>
    </row>
    <row r="131" spans="1:13" x14ac:dyDescent="0.25">
      <c r="A131" s="14" t="s">
        <v>27</v>
      </c>
      <c r="B131" s="10">
        <v>1</v>
      </c>
      <c r="C131" s="10">
        <v>3</v>
      </c>
      <c r="D131" s="11" t="s">
        <v>0</v>
      </c>
      <c r="E131" s="11">
        <v>2</v>
      </c>
      <c r="F131" s="12">
        <v>3.08</v>
      </c>
      <c r="G131" s="12">
        <v>43</v>
      </c>
      <c r="H131" s="12">
        <v>100</v>
      </c>
      <c r="I131" s="12">
        <v>0.43</v>
      </c>
      <c r="J131" s="55">
        <v>7.1627906976744191E-2</v>
      </c>
      <c r="K131" s="56">
        <v>11.899999999999997</v>
      </c>
      <c r="L131" s="56">
        <v>90</v>
      </c>
      <c r="M131" s="12" t="s">
        <v>110</v>
      </c>
    </row>
    <row r="132" spans="1:13" x14ac:dyDescent="0.25">
      <c r="A132" s="9" t="s">
        <v>48</v>
      </c>
      <c r="B132" s="10">
        <v>2</v>
      </c>
      <c r="C132" s="10">
        <v>1</v>
      </c>
      <c r="D132" s="11" t="s">
        <v>0</v>
      </c>
      <c r="E132" s="11">
        <v>2</v>
      </c>
      <c r="F132" s="12">
        <v>3.3699999999999992</v>
      </c>
      <c r="G132" s="12">
        <v>47</v>
      </c>
      <c r="H132" s="12">
        <v>100</v>
      </c>
      <c r="I132" s="12">
        <v>0.47</v>
      </c>
      <c r="J132" s="55">
        <v>7.1702127659574455E-2</v>
      </c>
      <c r="K132" s="56">
        <v>26.61428571428571</v>
      </c>
      <c r="L132" s="56">
        <v>73.571428571428569</v>
      </c>
      <c r="M132" s="12" t="s">
        <v>110</v>
      </c>
    </row>
    <row r="133" spans="1:13" x14ac:dyDescent="0.25">
      <c r="A133" s="13" t="s">
        <v>48</v>
      </c>
      <c r="B133" s="10">
        <v>2</v>
      </c>
      <c r="C133" s="10">
        <v>2</v>
      </c>
      <c r="D133" s="11" t="s">
        <v>0</v>
      </c>
      <c r="E133" s="11">
        <v>2</v>
      </c>
      <c r="F133" s="12">
        <v>3.08</v>
      </c>
      <c r="G133" s="12">
        <v>51</v>
      </c>
      <c r="H133" s="12">
        <v>100</v>
      </c>
      <c r="I133" s="12">
        <v>0.51</v>
      </c>
      <c r="J133" s="55">
        <v>6.03921568627451E-2</v>
      </c>
      <c r="K133" s="56">
        <v>9.0333333333333332</v>
      </c>
      <c r="L133" s="56">
        <v>76.642857142857139</v>
      </c>
      <c r="M133" s="12" t="s">
        <v>110</v>
      </c>
    </row>
    <row r="134" spans="1:13" x14ac:dyDescent="0.25">
      <c r="A134" s="14" t="s">
        <v>48</v>
      </c>
      <c r="B134" s="10">
        <v>2</v>
      </c>
      <c r="C134" s="10">
        <v>3</v>
      </c>
      <c r="D134" s="11" t="s">
        <v>0</v>
      </c>
      <c r="E134" s="11">
        <v>2</v>
      </c>
      <c r="F134" s="12">
        <v>3.2699999999999996</v>
      </c>
      <c r="G134" s="12">
        <v>24</v>
      </c>
      <c r="H134" s="12">
        <v>100</v>
      </c>
      <c r="I134" s="12">
        <v>0.24</v>
      </c>
      <c r="J134" s="55">
        <v>0.13624999999999998</v>
      </c>
      <c r="K134" s="56">
        <v>10.416666666666666</v>
      </c>
      <c r="L134" s="56">
        <v>90.357142857142861</v>
      </c>
      <c r="M134" s="12" t="s">
        <v>110</v>
      </c>
    </row>
    <row r="135" spans="1:13" x14ac:dyDescent="0.25">
      <c r="A135" s="9" t="s">
        <v>69</v>
      </c>
      <c r="B135" s="10">
        <v>3</v>
      </c>
      <c r="C135" s="10">
        <v>1</v>
      </c>
      <c r="D135" s="11" t="s">
        <v>0</v>
      </c>
      <c r="E135" s="11">
        <v>2</v>
      </c>
      <c r="F135" s="12">
        <v>0.50999999999999979</v>
      </c>
      <c r="G135" s="12">
        <v>40</v>
      </c>
      <c r="H135" s="12">
        <v>100</v>
      </c>
      <c r="I135" s="12">
        <v>0.4</v>
      </c>
      <c r="J135" s="55">
        <v>1.2749999999999994E-2</v>
      </c>
      <c r="K135" s="56">
        <v>6.466666666666665</v>
      </c>
      <c r="L135" s="56">
        <v>99</v>
      </c>
      <c r="M135" s="12" t="s">
        <v>110</v>
      </c>
    </row>
    <row r="136" spans="1:13" x14ac:dyDescent="0.25">
      <c r="A136" s="13" t="s">
        <v>69</v>
      </c>
      <c r="B136" s="10">
        <v>3</v>
      </c>
      <c r="C136" s="10">
        <v>2</v>
      </c>
      <c r="D136" s="11" t="s">
        <v>0</v>
      </c>
      <c r="E136" s="11">
        <v>2</v>
      </c>
      <c r="F136" s="12">
        <v>0.90000000000000036</v>
      </c>
      <c r="G136" s="12">
        <v>61</v>
      </c>
      <c r="H136" s="12">
        <v>100</v>
      </c>
      <c r="I136" s="12">
        <v>0.61</v>
      </c>
      <c r="J136" s="55">
        <v>1.4754098360655743E-2</v>
      </c>
      <c r="K136" s="56">
        <v>5.8666666666666671</v>
      </c>
      <c r="L136" s="56">
        <v>86.5</v>
      </c>
      <c r="M136" s="12" t="s">
        <v>110</v>
      </c>
    </row>
    <row r="137" spans="1:13" x14ac:dyDescent="0.25">
      <c r="A137" s="14" t="s">
        <v>69</v>
      </c>
      <c r="B137" s="10">
        <v>3</v>
      </c>
      <c r="C137" s="10">
        <v>3</v>
      </c>
      <c r="D137" s="11" t="s">
        <v>0</v>
      </c>
      <c r="E137" s="11">
        <v>2</v>
      </c>
      <c r="F137" s="12">
        <v>0.91999999999999993</v>
      </c>
      <c r="G137" s="12">
        <v>33</v>
      </c>
      <c r="H137" s="12">
        <v>100</v>
      </c>
      <c r="I137" s="12">
        <v>0.33</v>
      </c>
      <c r="J137" s="55">
        <v>2.7878787878787878E-2</v>
      </c>
      <c r="K137" s="56">
        <v>5.0999999999999996</v>
      </c>
      <c r="L137" s="56">
        <v>94.214285714285708</v>
      </c>
      <c r="M137" s="12" t="s">
        <v>110</v>
      </c>
    </row>
    <row r="138" spans="1:13" x14ac:dyDescent="0.25">
      <c r="A138" s="9" t="s">
        <v>7</v>
      </c>
      <c r="B138" s="10">
        <v>1</v>
      </c>
      <c r="C138" s="10">
        <v>1</v>
      </c>
      <c r="D138" s="11" t="s">
        <v>87</v>
      </c>
      <c r="E138" s="11">
        <v>1</v>
      </c>
      <c r="F138" s="12">
        <v>0.30000000000000071</v>
      </c>
      <c r="G138" s="12">
        <v>49</v>
      </c>
      <c r="H138" s="12">
        <v>100</v>
      </c>
      <c r="I138" s="12">
        <v>0.49</v>
      </c>
      <c r="J138" s="55">
        <v>6.1224489795918512E-3</v>
      </c>
      <c r="K138" s="56">
        <v>6.7333333333333343</v>
      </c>
      <c r="L138" s="56">
        <v>92.785714285714292</v>
      </c>
      <c r="M138" s="12" t="s">
        <v>110</v>
      </c>
    </row>
    <row r="139" spans="1:13" x14ac:dyDescent="0.25">
      <c r="A139" s="13" t="s">
        <v>7</v>
      </c>
      <c r="B139" s="10">
        <v>1</v>
      </c>
      <c r="C139" s="10">
        <v>2</v>
      </c>
      <c r="D139" s="11" t="s">
        <v>87</v>
      </c>
      <c r="E139" s="11">
        <v>1</v>
      </c>
      <c r="F139" s="12">
        <v>0.25999999999999979</v>
      </c>
      <c r="G139" s="12">
        <v>28</v>
      </c>
      <c r="H139" s="12">
        <v>100</v>
      </c>
      <c r="I139" s="12">
        <v>0.28000000000000003</v>
      </c>
      <c r="J139" s="55">
        <v>9.2857142857142774E-3</v>
      </c>
      <c r="K139" s="56">
        <v>8.9499999999999993</v>
      </c>
      <c r="L139" s="56">
        <v>101.21428571428571</v>
      </c>
      <c r="M139" s="12" t="s">
        <v>110</v>
      </c>
    </row>
    <row r="140" spans="1:13" x14ac:dyDescent="0.25">
      <c r="A140" s="14" t="s">
        <v>7</v>
      </c>
      <c r="B140" s="10">
        <v>1</v>
      </c>
      <c r="C140" s="10">
        <v>3</v>
      </c>
      <c r="D140" s="11" t="s">
        <v>87</v>
      </c>
      <c r="E140" s="11">
        <v>1</v>
      </c>
      <c r="F140" s="12">
        <v>0.46999999999999886</v>
      </c>
      <c r="G140" s="12">
        <v>42</v>
      </c>
      <c r="H140" s="12">
        <v>100</v>
      </c>
      <c r="I140" s="12">
        <v>0.42</v>
      </c>
      <c r="J140" s="55">
        <v>1.1190476190476164E-2</v>
      </c>
      <c r="K140" s="56">
        <v>13.750000000000002</v>
      </c>
      <c r="L140" s="56">
        <v>87.357142857142861</v>
      </c>
      <c r="M140" s="12" t="s">
        <v>110</v>
      </c>
    </row>
    <row r="141" spans="1:13" x14ac:dyDescent="0.25">
      <c r="A141" s="13" t="s">
        <v>28</v>
      </c>
      <c r="B141" s="10">
        <v>2</v>
      </c>
      <c r="C141" s="10">
        <v>2</v>
      </c>
      <c r="D141" s="11" t="s">
        <v>87</v>
      </c>
      <c r="E141" s="11">
        <v>1</v>
      </c>
      <c r="F141" s="12">
        <v>0.39000000000000057</v>
      </c>
      <c r="G141" s="12">
        <v>50</v>
      </c>
      <c r="H141" s="12">
        <v>100</v>
      </c>
      <c r="I141" s="12">
        <v>0.5</v>
      </c>
      <c r="J141" s="55">
        <v>7.8000000000000118E-3</v>
      </c>
      <c r="K141" s="56">
        <v>7.9857142857142858</v>
      </c>
      <c r="L141" s="56">
        <v>89.571428571428569</v>
      </c>
      <c r="M141" s="12" t="s">
        <v>110</v>
      </c>
    </row>
    <row r="142" spans="1:13" x14ac:dyDescent="0.25">
      <c r="A142" s="14" t="s">
        <v>28</v>
      </c>
      <c r="B142" s="10">
        <v>2</v>
      </c>
      <c r="C142" s="10">
        <v>3</v>
      </c>
      <c r="D142" s="11" t="s">
        <v>87</v>
      </c>
      <c r="E142" s="11">
        <v>1</v>
      </c>
      <c r="F142" s="12">
        <v>0.35999999999999943</v>
      </c>
      <c r="G142" s="12">
        <v>43</v>
      </c>
      <c r="H142" s="12">
        <v>100</v>
      </c>
      <c r="I142" s="12">
        <v>0.43</v>
      </c>
      <c r="J142" s="55">
        <v>8.3720930232558007E-3</v>
      </c>
      <c r="K142" s="56">
        <v>7.9</v>
      </c>
      <c r="L142" s="56">
        <v>79.142857142857139</v>
      </c>
      <c r="M142" s="12" t="s">
        <v>110</v>
      </c>
    </row>
    <row r="143" spans="1:13" x14ac:dyDescent="0.25">
      <c r="A143" s="9" t="s">
        <v>49</v>
      </c>
      <c r="B143" s="10">
        <v>3</v>
      </c>
      <c r="C143" s="10">
        <v>1</v>
      </c>
      <c r="D143" s="11" t="s">
        <v>87</v>
      </c>
      <c r="E143" s="11">
        <v>1</v>
      </c>
      <c r="F143" s="12">
        <v>4.9999999999999822E-2</v>
      </c>
      <c r="G143" s="12">
        <v>7</v>
      </c>
      <c r="H143" s="12">
        <v>100</v>
      </c>
      <c r="I143" s="12">
        <v>7.0000000000000007E-2</v>
      </c>
      <c r="J143" s="55">
        <v>7.1428571428571175E-3</v>
      </c>
      <c r="K143" s="56">
        <v>8.5142857142857142</v>
      </c>
      <c r="L143" s="56">
        <v>74.857142857142861</v>
      </c>
      <c r="M143" s="12" t="s">
        <v>110</v>
      </c>
    </row>
    <row r="144" spans="1:13" x14ac:dyDescent="0.25">
      <c r="A144" s="13" t="s">
        <v>49</v>
      </c>
      <c r="B144" s="10">
        <v>3</v>
      </c>
      <c r="C144" s="10">
        <v>2</v>
      </c>
      <c r="D144" s="11" t="s">
        <v>87</v>
      </c>
      <c r="E144" s="11">
        <v>1</v>
      </c>
      <c r="F144" s="12">
        <v>0.32000000000000028</v>
      </c>
      <c r="G144" s="12">
        <v>36</v>
      </c>
      <c r="H144" s="12">
        <v>100</v>
      </c>
      <c r="I144" s="12">
        <v>0.36</v>
      </c>
      <c r="J144" s="55">
        <v>8.8888888888888976E-3</v>
      </c>
      <c r="K144" s="56">
        <v>6.4</v>
      </c>
      <c r="L144" s="56">
        <v>87.357142857142861</v>
      </c>
      <c r="M144" s="12" t="s">
        <v>110</v>
      </c>
    </row>
    <row r="145" spans="1:13" x14ac:dyDescent="0.25">
      <c r="A145" s="14" t="s">
        <v>49</v>
      </c>
      <c r="B145" s="10">
        <v>3</v>
      </c>
      <c r="C145" s="10">
        <v>3</v>
      </c>
      <c r="D145" s="11" t="s">
        <v>87</v>
      </c>
      <c r="E145" s="11">
        <v>1</v>
      </c>
      <c r="F145" s="12">
        <v>0.51000000000000068</v>
      </c>
      <c r="G145" s="12">
        <v>48</v>
      </c>
      <c r="H145" s="12">
        <v>100</v>
      </c>
      <c r="I145" s="12">
        <v>0.48</v>
      </c>
      <c r="J145" s="55">
        <v>1.0625000000000015E-2</v>
      </c>
      <c r="K145" s="56">
        <v>7.8</v>
      </c>
      <c r="L145" s="56">
        <v>82.571428571428569</v>
      </c>
      <c r="M145" s="12" t="s">
        <v>110</v>
      </c>
    </row>
    <row r="146" spans="1:13" x14ac:dyDescent="0.25">
      <c r="A146" s="9" t="s">
        <v>8</v>
      </c>
      <c r="B146" s="10">
        <v>1</v>
      </c>
      <c r="C146" s="10">
        <v>1</v>
      </c>
      <c r="D146" s="17" t="s">
        <v>88</v>
      </c>
      <c r="E146" s="11">
        <v>1</v>
      </c>
      <c r="F146" s="12">
        <v>0.39999999999999858</v>
      </c>
      <c r="G146" s="12">
        <v>20</v>
      </c>
      <c r="H146" s="12">
        <v>100</v>
      </c>
      <c r="I146" s="12">
        <v>0.2</v>
      </c>
      <c r="J146" s="55">
        <v>1.9999999999999928E-2</v>
      </c>
      <c r="K146" s="56">
        <v>8.35</v>
      </c>
      <c r="L146" s="56">
        <v>98.142857142857139</v>
      </c>
      <c r="M146" s="12" t="s">
        <v>110</v>
      </c>
    </row>
    <row r="147" spans="1:13" x14ac:dyDescent="0.25">
      <c r="A147" s="13" t="s">
        <v>8</v>
      </c>
      <c r="B147" s="10">
        <v>1</v>
      </c>
      <c r="C147" s="10">
        <v>2</v>
      </c>
      <c r="D147" s="17" t="s">
        <v>88</v>
      </c>
      <c r="E147" s="11">
        <v>1</v>
      </c>
      <c r="F147" s="12">
        <v>0.61999999999999922</v>
      </c>
      <c r="G147" s="12">
        <v>25</v>
      </c>
      <c r="H147" s="12">
        <v>100</v>
      </c>
      <c r="I147" s="12">
        <v>0.25</v>
      </c>
      <c r="J147" s="55">
        <v>2.4799999999999968E-2</v>
      </c>
      <c r="K147" s="56">
        <v>9.0428571428571427</v>
      </c>
      <c r="L147" s="56">
        <v>78.642857142857139</v>
      </c>
      <c r="M147" s="12" t="s">
        <v>110</v>
      </c>
    </row>
    <row r="148" spans="1:13" x14ac:dyDescent="0.25">
      <c r="A148" s="14" t="s">
        <v>8</v>
      </c>
      <c r="B148" s="10">
        <v>1</v>
      </c>
      <c r="C148" s="10">
        <v>3</v>
      </c>
      <c r="D148" s="17" t="s">
        <v>88</v>
      </c>
      <c r="E148" s="11">
        <v>1</v>
      </c>
      <c r="F148" s="12">
        <v>0.87000000000000099</v>
      </c>
      <c r="G148" s="12">
        <v>37</v>
      </c>
      <c r="H148" s="12">
        <v>100</v>
      </c>
      <c r="I148" s="12">
        <v>0.37</v>
      </c>
      <c r="J148" s="55">
        <v>2.351351351351354E-2</v>
      </c>
      <c r="K148" s="56">
        <v>9.02</v>
      </c>
      <c r="L148" s="56">
        <v>86.214285714285708</v>
      </c>
      <c r="M148" s="12" t="s">
        <v>110</v>
      </c>
    </row>
    <row r="149" spans="1:13" x14ac:dyDescent="0.25">
      <c r="A149" s="9" t="s">
        <v>29</v>
      </c>
      <c r="B149" s="10">
        <v>2</v>
      </c>
      <c r="C149" s="10">
        <v>1</v>
      </c>
      <c r="D149" s="17" t="s">
        <v>88</v>
      </c>
      <c r="E149" s="11">
        <v>1</v>
      </c>
      <c r="F149" s="12">
        <v>0.66999999999999993</v>
      </c>
      <c r="G149" s="12">
        <v>30</v>
      </c>
      <c r="H149" s="12">
        <v>100</v>
      </c>
      <c r="I149" s="12">
        <v>0.3</v>
      </c>
      <c r="J149" s="55">
        <v>2.233333333333333E-2</v>
      </c>
      <c r="K149" s="56">
        <v>6.5666666666666664</v>
      </c>
      <c r="L149" s="56">
        <v>80.714285714285708</v>
      </c>
      <c r="M149" s="12" t="s">
        <v>110</v>
      </c>
    </row>
    <row r="150" spans="1:13" x14ac:dyDescent="0.25">
      <c r="A150" s="13" t="s">
        <v>29</v>
      </c>
      <c r="B150" s="10">
        <v>2</v>
      </c>
      <c r="C150" s="10">
        <v>2</v>
      </c>
      <c r="D150" s="17" t="s">
        <v>88</v>
      </c>
      <c r="E150" s="11">
        <v>1</v>
      </c>
      <c r="F150" s="12">
        <v>0.58999999999999986</v>
      </c>
      <c r="G150" s="12">
        <v>39</v>
      </c>
      <c r="H150" s="12">
        <v>100</v>
      </c>
      <c r="I150" s="12">
        <v>0.39</v>
      </c>
      <c r="J150" s="55">
        <v>1.5128205128205124E-2</v>
      </c>
      <c r="K150" s="56">
        <v>7.2</v>
      </c>
      <c r="L150" s="56">
        <v>82.357142857142861</v>
      </c>
      <c r="M150" s="12" t="s">
        <v>110</v>
      </c>
    </row>
    <row r="151" spans="1:13" x14ac:dyDescent="0.25">
      <c r="A151" s="14" t="s">
        <v>29</v>
      </c>
      <c r="B151" s="10">
        <v>2</v>
      </c>
      <c r="C151" s="10">
        <v>3</v>
      </c>
      <c r="D151" s="17" t="s">
        <v>88</v>
      </c>
      <c r="E151" s="11">
        <v>1</v>
      </c>
      <c r="F151" s="12">
        <v>0.85999999999999943</v>
      </c>
      <c r="G151" s="12">
        <v>25</v>
      </c>
      <c r="H151" s="12">
        <v>100</v>
      </c>
      <c r="I151" s="12">
        <v>0.25</v>
      </c>
      <c r="J151" s="55">
        <v>3.4399999999999979E-2</v>
      </c>
      <c r="K151" s="56">
        <v>11.583333333333334</v>
      </c>
      <c r="L151" s="56">
        <v>74.928571428571431</v>
      </c>
      <c r="M151" s="12" t="s">
        <v>110</v>
      </c>
    </row>
    <row r="152" spans="1:13" x14ac:dyDescent="0.25">
      <c r="A152" s="9" t="s">
        <v>50</v>
      </c>
      <c r="B152" s="10">
        <v>3</v>
      </c>
      <c r="C152" s="10">
        <v>1</v>
      </c>
      <c r="D152" s="17" t="s">
        <v>88</v>
      </c>
      <c r="E152" s="11">
        <v>1</v>
      </c>
      <c r="F152" s="12">
        <v>0.33000000000000007</v>
      </c>
      <c r="G152" s="12">
        <v>22</v>
      </c>
      <c r="H152" s="12">
        <v>100</v>
      </c>
      <c r="I152" s="12">
        <v>0.22</v>
      </c>
      <c r="J152" s="55">
        <v>1.5000000000000003E-2</v>
      </c>
      <c r="K152" s="56">
        <v>5.1499999999999995</v>
      </c>
      <c r="L152" s="56">
        <v>94.357142857142861</v>
      </c>
      <c r="M152" s="12" t="s">
        <v>110</v>
      </c>
    </row>
    <row r="153" spans="1:13" x14ac:dyDescent="0.25">
      <c r="A153" s="13" t="s">
        <v>50</v>
      </c>
      <c r="B153" s="10">
        <v>3</v>
      </c>
      <c r="C153" s="10">
        <v>2</v>
      </c>
      <c r="D153" s="17" t="s">
        <v>88</v>
      </c>
      <c r="E153" s="11">
        <v>1</v>
      </c>
      <c r="F153" s="12">
        <v>0.33999999999999986</v>
      </c>
      <c r="G153" s="12">
        <v>21</v>
      </c>
      <c r="H153" s="12">
        <v>100</v>
      </c>
      <c r="I153" s="12">
        <v>0.21</v>
      </c>
      <c r="J153" s="55">
        <v>1.6190476190476182E-2</v>
      </c>
      <c r="K153" s="56">
        <v>5.871428571428571</v>
      </c>
      <c r="L153" s="56">
        <v>77.785714285714292</v>
      </c>
      <c r="M153" s="12" t="s">
        <v>110</v>
      </c>
    </row>
    <row r="154" spans="1:13" x14ac:dyDescent="0.25">
      <c r="A154" s="14" t="s">
        <v>50</v>
      </c>
      <c r="B154" s="10">
        <v>3</v>
      </c>
      <c r="C154" s="10">
        <v>3</v>
      </c>
      <c r="D154" s="17" t="s">
        <v>88</v>
      </c>
      <c r="E154" s="11">
        <v>1</v>
      </c>
      <c r="F154" s="12">
        <v>0.10000000000000142</v>
      </c>
      <c r="G154" s="12">
        <v>5</v>
      </c>
      <c r="H154" s="12">
        <v>100</v>
      </c>
      <c r="I154" s="12">
        <v>0.05</v>
      </c>
      <c r="J154" s="55">
        <v>2.0000000000000285E-2</v>
      </c>
      <c r="K154" s="56">
        <v>3.0833333333333339</v>
      </c>
      <c r="L154" s="56">
        <v>79.285714285714292</v>
      </c>
      <c r="M154" s="12" t="s">
        <v>110</v>
      </c>
    </row>
    <row r="155" spans="1:13" x14ac:dyDescent="0.25">
      <c r="A155" s="9" t="s">
        <v>9</v>
      </c>
      <c r="B155" s="10">
        <v>1</v>
      </c>
      <c r="C155" s="10">
        <v>1</v>
      </c>
      <c r="D155" s="17" t="s">
        <v>89</v>
      </c>
      <c r="E155" s="11">
        <v>1</v>
      </c>
      <c r="F155" s="12">
        <v>0.88999999999999879</v>
      </c>
      <c r="G155" s="12">
        <v>39</v>
      </c>
      <c r="H155" s="12">
        <v>100</v>
      </c>
      <c r="I155" s="12">
        <v>0.39</v>
      </c>
      <c r="J155" s="55">
        <v>2.2820512820512791E-2</v>
      </c>
      <c r="K155" s="56">
        <v>13.742857142857142</v>
      </c>
      <c r="L155" s="56">
        <v>80.5</v>
      </c>
      <c r="M155" s="12" t="s">
        <v>110</v>
      </c>
    </row>
    <row r="156" spans="1:13" x14ac:dyDescent="0.25">
      <c r="A156" s="13" t="s">
        <v>9</v>
      </c>
      <c r="B156" s="10">
        <v>1</v>
      </c>
      <c r="C156" s="10">
        <v>2</v>
      </c>
      <c r="D156" s="17" t="s">
        <v>89</v>
      </c>
      <c r="E156" s="11">
        <v>1</v>
      </c>
      <c r="F156" s="12">
        <v>0.24000000000000021</v>
      </c>
      <c r="G156" s="12">
        <v>19</v>
      </c>
      <c r="H156" s="12">
        <v>100</v>
      </c>
      <c r="I156" s="12">
        <v>0.19</v>
      </c>
      <c r="J156" s="55">
        <v>1.2631578947368433E-2</v>
      </c>
      <c r="K156" s="56">
        <v>9.071428571428573</v>
      </c>
      <c r="L156" s="56">
        <v>85</v>
      </c>
      <c r="M156" s="12" t="s">
        <v>110</v>
      </c>
    </row>
    <row r="157" spans="1:13" x14ac:dyDescent="0.25">
      <c r="A157" s="14" t="s">
        <v>9</v>
      </c>
      <c r="B157" s="10">
        <v>1</v>
      </c>
      <c r="C157" s="10">
        <v>3</v>
      </c>
      <c r="D157" s="17" t="s">
        <v>89</v>
      </c>
      <c r="E157" s="11">
        <v>1</v>
      </c>
      <c r="F157" s="12">
        <v>0.92999999999999972</v>
      </c>
      <c r="G157" s="12">
        <v>29</v>
      </c>
      <c r="H157" s="12">
        <v>100</v>
      </c>
      <c r="I157" s="12">
        <v>0.28999999999999998</v>
      </c>
      <c r="J157" s="55">
        <v>3.2068965517241373E-2</v>
      </c>
      <c r="K157" s="56">
        <v>7.7799999999999994</v>
      </c>
      <c r="L157" s="56">
        <v>75.785714285714292</v>
      </c>
      <c r="M157" s="12" t="s">
        <v>110</v>
      </c>
    </row>
    <row r="158" spans="1:13" x14ac:dyDescent="0.25">
      <c r="A158" s="9" t="s">
        <v>30</v>
      </c>
      <c r="B158" s="10">
        <v>2</v>
      </c>
      <c r="C158" s="10">
        <v>1</v>
      </c>
      <c r="D158" s="17" t="s">
        <v>89</v>
      </c>
      <c r="E158" s="11">
        <v>1</v>
      </c>
      <c r="F158" s="12">
        <v>0.63999999999999879</v>
      </c>
      <c r="G158" s="12">
        <v>21</v>
      </c>
      <c r="H158" s="12">
        <v>100</v>
      </c>
      <c r="I158" s="12">
        <v>0.21</v>
      </c>
      <c r="J158" s="55">
        <v>3.0476190476190417E-2</v>
      </c>
      <c r="K158" s="56">
        <v>27.442857142857143</v>
      </c>
      <c r="L158" s="56">
        <v>74.714285714285708</v>
      </c>
      <c r="M158" s="12" t="s">
        <v>110</v>
      </c>
    </row>
    <row r="159" spans="1:13" x14ac:dyDescent="0.25">
      <c r="A159" s="13" t="s">
        <v>30</v>
      </c>
      <c r="B159" s="10">
        <v>2</v>
      </c>
      <c r="C159" s="10">
        <v>2</v>
      </c>
      <c r="D159" s="17" t="s">
        <v>89</v>
      </c>
      <c r="E159" s="11">
        <v>1</v>
      </c>
      <c r="F159" s="12">
        <v>4.9999999999998934E-2</v>
      </c>
      <c r="G159" s="12">
        <v>2</v>
      </c>
      <c r="H159" s="12">
        <v>100</v>
      </c>
      <c r="I159" s="12">
        <v>0.02</v>
      </c>
      <c r="J159" s="55">
        <v>2.4999999999999467E-2</v>
      </c>
      <c r="K159" s="56">
        <v>6.2249999999999996</v>
      </c>
      <c r="L159" s="56">
        <v>81.857142857142861</v>
      </c>
      <c r="M159" s="12" t="s">
        <v>110</v>
      </c>
    </row>
    <row r="160" spans="1:13" x14ac:dyDescent="0.25">
      <c r="A160" s="14" t="s">
        <v>30</v>
      </c>
      <c r="B160" s="10">
        <v>2</v>
      </c>
      <c r="C160" s="10">
        <v>3</v>
      </c>
      <c r="D160" s="17" t="s">
        <v>89</v>
      </c>
      <c r="E160" s="11">
        <v>1</v>
      </c>
      <c r="F160" s="12">
        <v>0.22000000000000064</v>
      </c>
      <c r="G160" s="12">
        <v>12</v>
      </c>
      <c r="H160" s="12">
        <v>100</v>
      </c>
      <c r="I160" s="12">
        <v>0.12</v>
      </c>
      <c r="J160" s="55">
        <v>1.8333333333333385E-2</v>
      </c>
      <c r="K160" s="56">
        <v>11.657142857142857</v>
      </c>
      <c r="L160" s="56">
        <v>79.714285714285708</v>
      </c>
      <c r="M160" s="12" t="s">
        <v>110</v>
      </c>
    </row>
    <row r="161" spans="1:13" x14ac:dyDescent="0.25">
      <c r="A161" s="9" t="s">
        <v>51</v>
      </c>
      <c r="B161" s="10">
        <v>3</v>
      </c>
      <c r="C161" s="10">
        <v>1</v>
      </c>
      <c r="D161" s="17" t="s">
        <v>89</v>
      </c>
      <c r="E161" s="11">
        <v>1</v>
      </c>
      <c r="F161" s="12">
        <v>0.15000000000000036</v>
      </c>
      <c r="G161" s="12">
        <v>21</v>
      </c>
      <c r="H161" s="12">
        <v>100</v>
      </c>
      <c r="I161" s="12">
        <v>0.21</v>
      </c>
      <c r="J161" s="55">
        <v>7.14285714285716E-3</v>
      </c>
      <c r="K161" s="56">
        <v>5.0999999999999988</v>
      </c>
      <c r="L161" s="56">
        <v>91.428571428571431</v>
      </c>
      <c r="M161" s="12" t="s">
        <v>110</v>
      </c>
    </row>
    <row r="162" spans="1:13" x14ac:dyDescent="0.25">
      <c r="A162" s="13" t="s">
        <v>51</v>
      </c>
      <c r="B162" s="10">
        <v>3</v>
      </c>
      <c r="C162" s="10">
        <v>2</v>
      </c>
      <c r="D162" s="17" t="s">
        <v>89</v>
      </c>
      <c r="E162" s="11">
        <v>1</v>
      </c>
      <c r="F162" s="12">
        <v>0.26999999999999957</v>
      </c>
      <c r="G162" s="12">
        <v>31</v>
      </c>
      <c r="H162" s="12">
        <v>100</v>
      </c>
      <c r="I162" s="12">
        <v>0.31</v>
      </c>
      <c r="J162" s="55">
        <v>8.7096774193548242E-3</v>
      </c>
      <c r="K162" s="56">
        <v>8.3428571428571434</v>
      </c>
      <c r="L162" s="56">
        <v>79.142857142857139</v>
      </c>
      <c r="M162" s="12" t="s">
        <v>110</v>
      </c>
    </row>
    <row r="163" spans="1:13" x14ac:dyDescent="0.25">
      <c r="A163" s="9" t="s">
        <v>10</v>
      </c>
      <c r="B163" s="10">
        <v>1</v>
      </c>
      <c r="C163" s="10">
        <v>1</v>
      </c>
      <c r="D163" s="17" t="s">
        <v>90</v>
      </c>
      <c r="E163" s="11">
        <v>1</v>
      </c>
      <c r="F163" s="12">
        <v>2.6300000000000008</v>
      </c>
      <c r="G163" s="12">
        <v>40</v>
      </c>
      <c r="H163" s="12">
        <v>100</v>
      </c>
      <c r="I163" s="12">
        <v>0.4</v>
      </c>
      <c r="J163" s="55">
        <v>6.5750000000000017E-2</v>
      </c>
      <c r="K163" s="56">
        <v>8.5142857142857142</v>
      </c>
      <c r="L163" s="56">
        <v>72.785714285714292</v>
      </c>
      <c r="M163" s="12" t="s">
        <v>110</v>
      </c>
    </row>
    <row r="164" spans="1:13" x14ac:dyDescent="0.25">
      <c r="A164" s="13" t="s">
        <v>10</v>
      </c>
      <c r="B164" s="10">
        <v>1</v>
      </c>
      <c r="C164" s="10">
        <v>2</v>
      </c>
      <c r="D164" s="17" t="s">
        <v>90</v>
      </c>
      <c r="E164" s="11">
        <v>1</v>
      </c>
      <c r="F164" s="12">
        <v>5.5400000000000009</v>
      </c>
      <c r="G164" s="12">
        <v>48</v>
      </c>
      <c r="H164" s="12">
        <v>100</v>
      </c>
      <c r="I164" s="12">
        <v>0.48</v>
      </c>
      <c r="J164" s="55">
        <v>0.11541666666666668</v>
      </c>
      <c r="K164" s="56">
        <v>4.8333333333333321</v>
      </c>
      <c r="L164" s="56">
        <v>91.5</v>
      </c>
      <c r="M164" s="12" t="s">
        <v>110</v>
      </c>
    </row>
    <row r="165" spans="1:13" x14ac:dyDescent="0.25">
      <c r="A165" s="14" t="s">
        <v>10</v>
      </c>
      <c r="B165" s="10">
        <v>1</v>
      </c>
      <c r="C165" s="10">
        <v>3</v>
      </c>
      <c r="D165" s="17" t="s">
        <v>90</v>
      </c>
      <c r="E165" s="11">
        <v>1</v>
      </c>
      <c r="F165" s="12">
        <v>2.4300000000000015</v>
      </c>
      <c r="G165" s="12">
        <v>38</v>
      </c>
      <c r="H165" s="12">
        <v>100</v>
      </c>
      <c r="I165" s="12">
        <v>0.38</v>
      </c>
      <c r="J165" s="55">
        <v>6.3947368421052669E-2</v>
      </c>
      <c r="K165" s="56">
        <v>7.3428571428571425</v>
      </c>
      <c r="L165" s="56">
        <v>88.285714285714292</v>
      </c>
      <c r="M165" s="12" t="s">
        <v>110</v>
      </c>
    </row>
    <row r="166" spans="1:13" x14ac:dyDescent="0.25">
      <c r="A166" s="9" t="s">
        <v>31</v>
      </c>
      <c r="B166" s="10">
        <v>2</v>
      </c>
      <c r="C166" s="10">
        <v>1</v>
      </c>
      <c r="D166" s="17" t="s">
        <v>90</v>
      </c>
      <c r="E166" s="11">
        <v>1</v>
      </c>
      <c r="F166" s="12">
        <v>3.0999999999999996</v>
      </c>
      <c r="G166" s="12">
        <v>32</v>
      </c>
      <c r="H166" s="12">
        <v>100</v>
      </c>
      <c r="I166" s="12">
        <v>0.32</v>
      </c>
      <c r="J166" s="55">
        <v>9.6874999999999989E-2</v>
      </c>
      <c r="K166" s="56">
        <v>10.071428571428573</v>
      </c>
      <c r="L166" s="56">
        <v>82</v>
      </c>
      <c r="M166" s="12" t="s">
        <v>110</v>
      </c>
    </row>
    <row r="167" spans="1:13" x14ac:dyDescent="0.25">
      <c r="A167" s="13" t="s">
        <v>31</v>
      </c>
      <c r="B167" s="10">
        <v>2</v>
      </c>
      <c r="C167" s="10">
        <v>2</v>
      </c>
      <c r="D167" s="17" t="s">
        <v>90</v>
      </c>
      <c r="E167" s="11">
        <v>1</v>
      </c>
      <c r="F167" s="12">
        <v>2.9400000000000013</v>
      </c>
      <c r="G167" s="12">
        <v>38</v>
      </c>
      <c r="H167" s="12">
        <v>100</v>
      </c>
      <c r="I167" s="12">
        <v>0.38</v>
      </c>
      <c r="J167" s="55">
        <v>7.7368421052631614E-2</v>
      </c>
      <c r="K167" s="56">
        <v>5.0166666666666666</v>
      </c>
      <c r="L167" s="56">
        <v>87.285714285714292</v>
      </c>
      <c r="M167" s="12" t="s">
        <v>110</v>
      </c>
    </row>
    <row r="168" spans="1:13" x14ac:dyDescent="0.25">
      <c r="A168" s="14" t="s">
        <v>31</v>
      </c>
      <c r="B168" s="10">
        <v>2</v>
      </c>
      <c r="C168" s="10">
        <v>3</v>
      </c>
      <c r="D168" s="17" t="s">
        <v>90</v>
      </c>
      <c r="E168" s="11">
        <v>1</v>
      </c>
      <c r="F168" s="12">
        <v>3.0199999999999996</v>
      </c>
      <c r="G168" s="12">
        <v>43</v>
      </c>
      <c r="H168" s="12">
        <v>100</v>
      </c>
      <c r="I168" s="12">
        <v>0.43</v>
      </c>
      <c r="J168" s="55">
        <v>7.023255813953487E-2</v>
      </c>
      <c r="K168" s="56">
        <v>16.728571428571428</v>
      </c>
      <c r="L168" s="56">
        <v>73.214285714285708</v>
      </c>
      <c r="M168" s="12" t="s">
        <v>110</v>
      </c>
    </row>
    <row r="169" spans="1:13" x14ac:dyDescent="0.25">
      <c r="A169" s="9" t="s">
        <v>52</v>
      </c>
      <c r="B169" s="10">
        <v>3</v>
      </c>
      <c r="C169" s="10">
        <v>1</v>
      </c>
      <c r="D169" s="17" t="s">
        <v>90</v>
      </c>
      <c r="E169" s="11">
        <v>1</v>
      </c>
      <c r="F169" s="12">
        <v>4.7700000000000005</v>
      </c>
      <c r="G169" s="12">
        <v>47</v>
      </c>
      <c r="H169" s="12">
        <v>100</v>
      </c>
      <c r="I169" s="12">
        <v>0.47</v>
      </c>
      <c r="J169" s="55">
        <v>0.10148936170212768</v>
      </c>
      <c r="K169" s="56">
        <v>7.1500000000000012</v>
      </c>
      <c r="L169" s="56">
        <v>72.357142857142861</v>
      </c>
      <c r="M169" s="12" t="s">
        <v>110</v>
      </c>
    </row>
    <row r="170" spans="1:13" x14ac:dyDescent="0.25">
      <c r="A170" s="13" t="s">
        <v>52</v>
      </c>
      <c r="B170" s="10">
        <v>3</v>
      </c>
      <c r="C170" s="10">
        <v>2</v>
      </c>
      <c r="D170" s="17" t="s">
        <v>90</v>
      </c>
      <c r="E170" s="11">
        <v>1</v>
      </c>
      <c r="F170" s="12">
        <v>0.17999999999999972</v>
      </c>
      <c r="G170" s="12">
        <v>2</v>
      </c>
      <c r="H170" s="12">
        <v>100</v>
      </c>
      <c r="I170" s="12">
        <v>0.02</v>
      </c>
      <c r="J170" s="55">
        <v>8.9999999999999858E-2</v>
      </c>
      <c r="K170" s="56">
        <v>4.9333333333333327</v>
      </c>
      <c r="L170" s="56">
        <v>82.857142857142861</v>
      </c>
      <c r="M170" s="12" t="s">
        <v>110</v>
      </c>
    </row>
    <row r="171" spans="1:13" x14ac:dyDescent="0.25">
      <c r="A171" s="14" t="s">
        <v>52</v>
      </c>
      <c r="B171" s="10">
        <v>3</v>
      </c>
      <c r="C171" s="10">
        <v>3</v>
      </c>
      <c r="D171" s="17" t="s">
        <v>90</v>
      </c>
      <c r="E171" s="11">
        <v>1</v>
      </c>
      <c r="F171" s="12">
        <v>3.5600000000000005</v>
      </c>
      <c r="G171" s="12">
        <v>51</v>
      </c>
      <c r="H171" s="12">
        <v>100</v>
      </c>
      <c r="I171" s="12">
        <v>0.51</v>
      </c>
      <c r="J171" s="55">
        <v>6.9803921568627456E-2</v>
      </c>
      <c r="K171" s="56">
        <v>6.3500000000000005</v>
      </c>
      <c r="L171" s="56">
        <v>75.642857142857139</v>
      </c>
      <c r="M171" s="12" t="s">
        <v>110</v>
      </c>
    </row>
    <row r="172" spans="1:13" x14ac:dyDescent="0.25">
      <c r="A172" s="13" t="s">
        <v>11</v>
      </c>
      <c r="B172" s="10">
        <v>1</v>
      </c>
      <c r="C172" s="10">
        <v>2</v>
      </c>
      <c r="D172" s="17" t="s">
        <v>87</v>
      </c>
      <c r="E172" s="11">
        <v>1</v>
      </c>
      <c r="F172" s="12">
        <v>1.2099999999999991</v>
      </c>
      <c r="G172" s="12">
        <v>66</v>
      </c>
      <c r="H172" s="12">
        <v>100</v>
      </c>
      <c r="I172" s="12">
        <v>0.66</v>
      </c>
      <c r="J172" s="55">
        <v>1.833333333333332E-2</v>
      </c>
      <c r="K172" s="56">
        <v>7.1571428571428566</v>
      </c>
      <c r="L172" s="56">
        <v>93.428571428571431</v>
      </c>
      <c r="M172" s="12" t="s">
        <v>110</v>
      </c>
    </row>
    <row r="173" spans="1:13" x14ac:dyDescent="0.25">
      <c r="A173" s="9" t="s">
        <v>12</v>
      </c>
      <c r="B173" s="10">
        <v>1</v>
      </c>
      <c r="C173" s="10">
        <v>1</v>
      </c>
      <c r="D173" s="17" t="s">
        <v>88</v>
      </c>
      <c r="E173" s="11">
        <v>1</v>
      </c>
      <c r="F173" s="12">
        <v>0.75999999999999979</v>
      </c>
      <c r="G173" s="12">
        <v>14</v>
      </c>
      <c r="H173" s="12">
        <v>100</v>
      </c>
      <c r="I173" s="12">
        <v>0.14000000000000001</v>
      </c>
      <c r="J173" s="55">
        <v>5.428571428571427E-2</v>
      </c>
      <c r="K173" s="56">
        <v>13.457142857142859</v>
      </c>
      <c r="L173" s="56">
        <v>88.857142857142861</v>
      </c>
      <c r="M173" s="12" t="s">
        <v>110</v>
      </c>
    </row>
    <row r="174" spans="1:13" x14ac:dyDescent="0.25">
      <c r="A174" s="13" t="s">
        <v>12</v>
      </c>
      <c r="B174" s="10">
        <v>1</v>
      </c>
      <c r="C174" s="10">
        <v>2</v>
      </c>
      <c r="D174" s="17" t="s">
        <v>88</v>
      </c>
      <c r="E174" s="11">
        <v>1</v>
      </c>
      <c r="F174" s="12">
        <v>0.97000000000000064</v>
      </c>
      <c r="G174" s="12">
        <v>20</v>
      </c>
      <c r="H174" s="12">
        <v>100</v>
      </c>
      <c r="I174" s="12">
        <v>0.2</v>
      </c>
      <c r="J174" s="55">
        <v>4.8500000000000029E-2</v>
      </c>
      <c r="K174" s="56">
        <v>7.25</v>
      </c>
      <c r="L174" s="56">
        <v>79</v>
      </c>
      <c r="M174" s="12" t="s">
        <v>110</v>
      </c>
    </row>
    <row r="175" spans="1:13" x14ac:dyDescent="0.25">
      <c r="A175" s="14" t="s">
        <v>12</v>
      </c>
      <c r="B175" s="10">
        <v>1</v>
      </c>
      <c r="C175" s="10">
        <v>3</v>
      </c>
      <c r="D175" s="17" t="s">
        <v>88</v>
      </c>
      <c r="E175" s="11">
        <v>1</v>
      </c>
      <c r="F175" s="12">
        <v>0.28999999999999915</v>
      </c>
      <c r="G175" s="12">
        <v>14</v>
      </c>
      <c r="H175" s="12">
        <v>100</v>
      </c>
      <c r="I175" s="12">
        <v>0.14000000000000001</v>
      </c>
      <c r="J175" s="55">
        <v>2.0714285714285654E-2</v>
      </c>
      <c r="K175" s="56">
        <v>11.542857142857144</v>
      </c>
      <c r="L175" s="56">
        <v>86.214285714285708</v>
      </c>
      <c r="M175" s="12" t="s">
        <v>110</v>
      </c>
    </row>
    <row r="176" spans="1:13" x14ac:dyDescent="0.25">
      <c r="A176" s="9" t="s">
        <v>13</v>
      </c>
      <c r="B176" s="10">
        <v>1</v>
      </c>
      <c r="C176" s="10">
        <v>1</v>
      </c>
      <c r="D176" s="17" t="s">
        <v>89</v>
      </c>
      <c r="E176" s="11">
        <v>1</v>
      </c>
      <c r="F176" s="12">
        <v>0.83999999999999986</v>
      </c>
      <c r="G176" s="12">
        <v>30</v>
      </c>
      <c r="H176" s="12">
        <v>100</v>
      </c>
      <c r="I176" s="12">
        <v>0.3</v>
      </c>
      <c r="J176" s="55">
        <v>2.7999999999999994E-2</v>
      </c>
      <c r="K176" s="56">
        <v>6.6000000000000005</v>
      </c>
      <c r="L176" s="56">
        <v>81.785714285714292</v>
      </c>
      <c r="M176" s="12" t="s">
        <v>110</v>
      </c>
    </row>
    <row r="177" spans="1:13" x14ac:dyDescent="0.25">
      <c r="A177" s="13" t="s">
        <v>13</v>
      </c>
      <c r="B177" s="10">
        <v>1</v>
      </c>
      <c r="C177" s="10">
        <v>2</v>
      </c>
      <c r="D177" s="17" t="s">
        <v>89</v>
      </c>
      <c r="E177" s="11">
        <v>1</v>
      </c>
      <c r="F177" s="12">
        <v>3.0000000000001137E-2</v>
      </c>
      <c r="G177" s="12">
        <v>4</v>
      </c>
      <c r="H177" s="12">
        <v>100</v>
      </c>
      <c r="I177" s="12">
        <v>0.04</v>
      </c>
      <c r="J177" s="55">
        <v>7.5000000000002842E-3</v>
      </c>
      <c r="K177" s="56">
        <v>11.3</v>
      </c>
      <c r="L177" s="56">
        <v>83.428571428571431</v>
      </c>
      <c r="M177" s="12" t="s">
        <v>110</v>
      </c>
    </row>
    <row r="178" spans="1:13" x14ac:dyDescent="0.25">
      <c r="A178" s="13" t="s">
        <v>14</v>
      </c>
      <c r="B178" s="10">
        <v>1</v>
      </c>
      <c r="C178" s="10">
        <v>2</v>
      </c>
      <c r="D178" s="17" t="s">
        <v>90</v>
      </c>
      <c r="E178" s="11">
        <v>1</v>
      </c>
      <c r="F178" s="12">
        <v>2.4299999999999997</v>
      </c>
      <c r="G178" s="12">
        <v>48</v>
      </c>
      <c r="H178" s="12">
        <v>100</v>
      </c>
      <c r="I178" s="12">
        <v>0.48</v>
      </c>
      <c r="J178" s="55">
        <v>5.0624999999999996E-2</v>
      </c>
      <c r="K178" s="56">
        <v>13.371428571428572</v>
      </c>
      <c r="L178" s="56">
        <v>80</v>
      </c>
      <c r="M178" s="12" t="s">
        <v>110</v>
      </c>
    </row>
    <row r="179" spans="1:13" x14ac:dyDescent="0.25">
      <c r="A179" s="14" t="s">
        <v>14</v>
      </c>
      <c r="B179" s="10">
        <v>1</v>
      </c>
      <c r="C179" s="10">
        <v>3</v>
      </c>
      <c r="D179" s="17" t="s">
        <v>90</v>
      </c>
      <c r="E179" s="11">
        <v>1</v>
      </c>
      <c r="F179" s="12">
        <v>1.5700000000000003</v>
      </c>
      <c r="G179" s="12">
        <v>22</v>
      </c>
      <c r="H179" s="12">
        <v>100</v>
      </c>
      <c r="I179" s="12">
        <v>0.22</v>
      </c>
      <c r="J179" s="55">
        <v>7.1363636363636379E-2</v>
      </c>
      <c r="K179" s="56">
        <v>8.8833333333333329</v>
      </c>
      <c r="L179" s="56">
        <v>91.714285714285708</v>
      </c>
      <c r="M179" s="12" t="s">
        <v>110</v>
      </c>
    </row>
    <row r="180" spans="1:13" x14ac:dyDescent="0.25">
      <c r="A180" s="9" t="s">
        <v>32</v>
      </c>
      <c r="B180" s="10">
        <v>2</v>
      </c>
      <c r="C180" s="10">
        <v>1</v>
      </c>
      <c r="D180" s="17" t="s">
        <v>87</v>
      </c>
      <c r="E180" s="11">
        <v>1</v>
      </c>
      <c r="F180" s="12">
        <v>3.1300000000000008</v>
      </c>
      <c r="G180" s="12">
        <v>48</v>
      </c>
      <c r="H180" s="12">
        <v>100</v>
      </c>
      <c r="I180" s="12">
        <v>0.48</v>
      </c>
      <c r="J180" s="55">
        <v>6.5208333333333354E-2</v>
      </c>
      <c r="K180" s="56">
        <v>7.3285714285714283</v>
      </c>
      <c r="L180" s="56">
        <v>95.857142857142861</v>
      </c>
      <c r="M180" s="12" t="s">
        <v>110</v>
      </c>
    </row>
    <row r="181" spans="1:13" x14ac:dyDescent="0.25">
      <c r="A181" s="13" t="s">
        <v>32</v>
      </c>
      <c r="B181" s="10">
        <v>2</v>
      </c>
      <c r="C181" s="10">
        <v>2</v>
      </c>
      <c r="D181" s="17" t="s">
        <v>87</v>
      </c>
      <c r="E181" s="11">
        <v>1</v>
      </c>
      <c r="F181" s="12">
        <v>1.17</v>
      </c>
      <c r="G181" s="12">
        <v>55</v>
      </c>
      <c r="H181" s="12">
        <v>100</v>
      </c>
      <c r="I181" s="12">
        <v>0.55000000000000004</v>
      </c>
      <c r="J181" s="55">
        <v>2.1272727272727273E-2</v>
      </c>
      <c r="K181" s="56">
        <v>5.660000000000001</v>
      </c>
      <c r="L181" s="56">
        <v>97.5</v>
      </c>
      <c r="M181" s="12" t="s">
        <v>110</v>
      </c>
    </row>
    <row r="182" spans="1:13" x14ac:dyDescent="0.25">
      <c r="A182" s="14" t="s">
        <v>53</v>
      </c>
      <c r="B182" s="10">
        <v>3</v>
      </c>
      <c r="C182" s="10">
        <v>3</v>
      </c>
      <c r="D182" s="17" t="s">
        <v>87</v>
      </c>
      <c r="E182" s="11">
        <v>1</v>
      </c>
      <c r="F182" s="12">
        <v>1.4599999999999991</v>
      </c>
      <c r="G182" s="12">
        <v>42</v>
      </c>
      <c r="H182" s="12">
        <v>100</v>
      </c>
      <c r="I182" s="12">
        <v>0.42</v>
      </c>
      <c r="J182" s="55">
        <v>3.4761904761904737E-2</v>
      </c>
      <c r="K182" s="56">
        <v>15.174999999999999</v>
      </c>
      <c r="L182" s="56">
        <v>66.214285714285708</v>
      </c>
      <c r="M182" s="12" t="s">
        <v>110</v>
      </c>
    </row>
    <row r="183" spans="1:13" x14ac:dyDescent="0.25">
      <c r="A183" s="13" t="s">
        <v>33</v>
      </c>
      <c r="B183" s="10">
        <v>2</v>
      </c>
      <c r="C183" s="10">
        <v>2</v>
      </c>
      <c r="D183" s="17" t="s">
        <v>88</v>
      </c>
      <c r="E183" s="11">
        <v>1</v>
      </c>
      <c r="F183" s="12">
        <v>0.91000000000000014</v>
      </c>
      <c r="G183" s="12">
        <v>33</v>
      </c>
      <c r="H183" s="12">
        <v>100</v>
      </c>
      <c r="I183" s="12">
        <v>0.33</v>
      </c>
      <c r="J183" s="55">
        <v>2.757575757575758E-2</v>
      </c>
      <c r="K183" s="56">
        <v>7.3000000000000007</v>
      </c>
      <c r="L183" s="56">
        <v>88.714285714285708</v>
      </c>
      <c r="M183" s="12" t="s">
        <v>110</v>
      </c>
    </row>
    <row r="184" spans="1:13" x14ac:dyDescent="0.25">
      <c r="A184" s="14" t="s">
        <v>33</v>
      </c>
      <c r="B184" s="10">
        <v>2</v>
      </c>
      <c r="C184" s="10">
        <v>3</v>
      </c>
      <c r="D184" s="17" t="s">
        <v>88</v>
      </c>
      <c r="E184" s="11">
        <v>1</v>
      </c>
      <c r="F184" s="12">
        <v>0.54999999999999893</v>
      </c>
      <c r="G184" s="12">
        <v>21</v>
      </c>
      <c r="H184" s="12">
        <v>100</v>
      </c>
      <c r="I184" s="12">
        <v>0.21</v>
      </c>
      <c r="J184" s="55">
        <v>2.6190476190476139E-2</v>
      </c>
      <c r="K184" s="56">
        <v>5.4249999999999998</v>
      </c>
      <c r="L184" s="56">
        <v>100.64285714285714</v>
      </c>
      <c r="M184" s="12" t="s">
        <v>110</v>
      </c>
    </row>
    <row r="185" spans="1:13" x14ac:dyDescent="0.25">
      <c r="A185" s="9" t="s">
        <v>54</v>
      </c>
      <c r="B185" s="10">
        <v>3</v>
      </c>
      <c r="C185" s="10">
        <v>1</v>
      </c>
      <c r="D185" s="17" t="s">
        <v>88</v>
      </c>
      <c r="E185" s="11">
        <v>1</v>
      </c>
      <c r="F185" s="12">
        <v>0.37999999999999901</v>
      </c>
      <c r="G185" s="12">
        <v>18</v>
      </c>
      <c r="H185" s="12">
        <v>100</v>
      </c>
      <c r="I185" s="12">
        <v>0.18</v>
      </c>
      <c r="J185" s="55">
        <v>2.1111111111111056E-2</v>
      </c>
      <c r="K185" s="56">
        <v>11.171428571428573</v>
      </c>
      <c r="L185" s="56">
        <v>78.928571428571431</v>
      </c>
      <c r="M185" s="12" t="s">
        <v>110</v>
      </c>
    </row>
    <row r="186" spans="1:13" x14ac:dyDescent="0.25">
      <c r="A186" s="9" t="s">
        <v>34</v>
      </c>
      <c r="B186" s="10">
        <v>2</v>
      </c>
      <c r="C186" s="10">
        <v>1</v>
      </c>
      <c r="D186" s="17" t="s">
        <v>89</v>
      </c>
      <c r="E186" s="11">
        <v>1</v>
      </c>
      <c r="F186" s="12">
        <v>0.63000000000000078</v>
      </c>
      <c r="G186" s="12">
        <v>5</v>
      </c>
      <c r="H186" s="12">
        <v>100</v>
      </c>
      <c r="I186" s="12">
        <v>0.05</v>
      </c>
      <c r="J186" s="55">
        <v>0.12600000000000017</v>
      </c>
      <c r="K186" s="56">
        <v>12.957142857142857</v>
      </c>
      <c r="L186" s="56">
        <v>93</v>
      </c>
      <c r="M186" s="12" t="s">
        <v>110</v>
      </c>
    </row>
    <row r="187" spans="1:13" x14ac:dyDescent="0.25">
      <c r="A187" s="13" t="s">
        <v>34</v>
      </c>
      <c r="B187" s="10">
        <v>2</v>
      </c>
      <c r="C187" s="10">
        <v>2</v>
      </c>
      <c r="D187" s="17" t="s">
        <v>89</v>
      </c>
      <c r="E187" s="11">
        <v>1</v>
      </c>
      <c r="F187" s="12">
        <v>7.0000000000000284E-2</v>
      </c>
      <c r="G187" s="12">
        <v>5</v>
      </c>
      <c r="H187" s="12">
        <v>100</v>
      </c>
      <c r="I187" s="12">
        <v>0.05</v>
      </c>
      <c r="J187" s="55">
        <v>1.4000000000000058E-2</v>
      </c>
      <c r="K187" s="56">
        <v>6.75</v>
      </c>
      <c r="L187" s="56">
        <v>77.071428571428569</v>
      </c>
      <c r="M187" s="12" t="s">
        <v>110</v>
      </c>
    </row>
    <row r="188" spans="1:13" x14ac:dyDescent="0.25">
      <c r="A188" s="14" t="s">
        <v>34</v>
      </c>
      <c r="B188" s="10">
        <v>2</v>
      </c>
      <c r="C188" s="10">
        <v>3</v>
      </c>
      <c r="D188" s="17" t="s">
        <v>89</v>
      </c>
      <c r="E188" s="11">
        <v>1</v>
      </c>
      <c r="F188" s="12">
        <v>2.9000000000000004</v>
      </c>
      <c r="G188" s="12">
        <v>51</v>
      </c>
      <c r="H188" s="12">
        <v>100</v>
      </c>
      <c r="I188" s="12">
        <v>0.51</v>
      </c>
      <c r="J188" s="55">
        <v>5.6862745098039222E-2</v>
      </c>
      <c r="K188" s="56">
        <v>8.5</v>
      </c>
      <c r="L188" s="56">
        <v>73.285714285714292</v>
      </c>
      <c r="M188" s="12" t="s">
        <v>110</v>
      </c>
    </row>
    <row r="189" spans="1:13" x14ac:dyDescent="0.25">
      <c r="A189" s="9" t="s">
        <v>55</v>
      </c>
      <c r="B189" s="10">
        <v>3</v>
      </c>
      <c r="C189" s="10">
        <v>1</v>
      </c>
      <c r="D189" s="17" t="s">
        <v>89</v>
      </c>
      <c r="E189" s="11">
        <v>1</v>
      </c>
      <c r="F189" s="12">
        <v>0.60999999999999943</v>
      </c>
      <c r="G189" s="12">
        <v>18</v>
      </c>
      <c r="H189" s="12">
        <v>100</v>
      </c>
      <c r="I189" s="12">
        <v>0.18</v>
      </c>
      <c r="J189" s="55">
        <v>3.3888888888888857E-2</v>
      </c>
      <c r="K189" s="56">
        <v>7.3142857142857149</v>
      </c>
      <c r="L189" s="56">
        <v>83.857142857142861</v>
      </c>
      <c r="M189" s="12" t="s">
        <v>110</v>
      </c>
    </row>
    <row r="190" spans="1:13" x14ac:dyDescent="0.25">
      <c r="A190" s="13" t="s">
        <v>55</v>
      </c>
      <c r="B190" s="10">
        <v>3</v>
      </c>
      <c r="C190" s="10">
        <v>2</v>
      </c>
      <c r="D190" s="17" t="s">
        <v>89</v>
      </c>
      <c r="E190" s="11">
        <v>1</v>
      </c>
      <c r="F190" s="12">
        <v>0.78999999999999915</v>
      </c>
      <c r="G190" s="12">
        <v>22</v>
      </c>
      <c r="H190" s="12">
        <v>100</v>
      </c>
      <c r="I190" s="12">
        <v>0.22</v>
      </c>
      <c r="J190" s="55">
        <v>3.590909090909087E-2</v>
      </c>
      <c r="K190" s="56">
        <v>7.0285714285714294</v>
      </c>
      <c r="L190" s="56">
        <v>106.42857142857143</v>
      </c>
      <c r="M190" s="12" t="s">
        <v>110</v>
      </c>
    </row>
    <row r="191" spans="1:13" x14ac:dyDescent="0.25">
      <c r="A191" s="9" t="s">
        <v>35</v>
      </c>
      <c r="B191" s="10">
        <v>2</v>
      </c>
      <c r="C191" s="10">
        <v>1</v>
      </c>
      <c r="D191" s="17" t="s">
        <v>90</v>
      </c>
      <c r="E191" s="11">
        <v>1</v>
      </c>
      <c r="F191" s="12">
        <v>7.0499999999999989</v>
      </c>
      <c r="G191" s="12">
        <v>43</v>
      </c>
      <c r="H191" s="12">
        <v>100</v>
      </c>
      <c r="I191" s="12">
        <v>0.43</v>
      </c>
      <c r="J191" s="55">
        <v>0.163953488372093</v>
      </c>
      <c r="K191" s="56">
        <v>12.75</v>
      </c>
      <c r="L191" s="56">
        <v>79.928571428571431</v>
      </c>
      <c r="M191" s="12" t="s">
        <v>110</v>
      </c>
    </row>
    <row r="192" spans="1:13" x14ac:dyDescent="0.25">
      <c r="A192" s="9" t="s">
        <v>56</v>
      </c>
      <c r="B192" s="10">
        <v>3</v>
      </c>
      <c r="C192" s="10">
        <v>1</v>
      </c>
      <c r="D192" s="17" t="s">
        <v>90</v>
      </c>
      <c r="E192" s="11">
        <v>1</v>
      </c>
      <c r="F192" s="12">
        <v>3.7300000000000004</v>
      </c>
      <c r="G192" s="12">
        <v>57</v>
      </c>
      <c r="H192" s="12">
        <v>100</v>
      </c>
      <c r="I192" s="12">
        <v>0.56999999999999995</v>
      </c>
      <c r="J192" s="55">
        <v>6.5438596491228074E-2</v>
      </c>
      <c r="K192" s="56">
        <v>11.216666666666667</v>
      </c>
      <c r="L192" s="56">
        <v>78.928571428571431</v>
      </c>
      <c r="M192" s="12" t="s">
        <v>110</v>
      </c>
    </row>
    <row r="193" spans="1:13" x14ac:dyDescent="0.25">
      <c r="A193" s="13" t="s">
        <v>56</v>
      </c>
      <c r="B193" s="10">
        <v>3</v>
      </c>
      <c r="C193" s="10">
        <v>2</v>
      </c>
      <c r="D193" s="17" t="s">
        <v>90</v>
      </c>
      <c r="E193" s="11">
        <v>1</v>
      </c>
      <c r="F193" s="12">
        <v>7.8199999999999994</v>
      </c>
      <c r="G193" s="12">
        <v>54</v>
      </c>
      <c r="H193" s="12">
        <v>100</v>
      </c>
      <c r="I193" s="12">
        <v>0.54</v>
      </c>
      <c r="J193" s="55">
        <v>0.14481481481481481</v>
      </c>
      <c r="K193" s="56">
        <v>6.8428571428571425</v>
      </c>
      <c r="L193" s="56">
        <v>73.571428571428569</v>
      </c>
      <c r="M193" s="12" t="s">
        <v>110</v>
      </c>
    </row>
    <row r="194" spans="1:13" x14ac:dyDescent="0.25">
      <c r="A194" s="9" t="s">
        <v>15</v>
      </c>
      <c r="B194" s="10">
        <v>1</v>
      </c>
      <c r="C194" s="10">
        <v>1</v>
      </c>
      <c r="D194" s="17" t="s">
        <v>87</v>
      </c>
      <c r="E194" s="11">
        <v>1</v>
      </c>
      <c r="F194" s="12">
        <v>0.25999999999999979</v>
      </c>
      <c r="G194" s="12">
        <v>36</v>
      </c>
      <c r="H194" s="12">
        <v>100</v>
      </c>
      <c r="I194" s="12">
        <v>0.36</v>
      </c>
      <c r="J194" s="55">
        <v>7.2222222222222167E-3</v>
      </c>
      <c r="K194" s="56">
        <v>9.0142857142857142</v>
      </c>
      <c r="L194" s="56">
        <v>92.642857142857139</v>
      </c>
      <c r="M194" s="12" t="s">
        <v>110</v>
      </c>
    </row>
    <row r="195" spans="1:13" x14ac:dyDescent="0.25">
      <c r="A195" s="13" t="s">
        <v>15</v>
      </c>
      <c r="B195" s="10">
        <v>1</v>
      </c>
      <c r="C195" s="10">
        <v>2</v>
      </c>
      <c r="D195" s="17" t="s">
        <v>87</v>
      </c>
      <c r="E195" s="11">
        <v>1</v>
      </c>
      <c r="F195" s="12">
        <v>0.67999999999999972</v>
      </c>
      <c r="G195" s="12">
        <v>46</v>
      </c>
      <c r="H195" s="12">
        <v>100</v>
      </c>
      <c r="I195" s="12">
        <v>0.46</v>
      </c>
      <c r="J195" s="55">
        <v>1.4782608695652167E-2</v>
      </c>
      <c r="K195" s="56">
        <v>12.379999999999999</v>
      </c>
      <c r="L195" s="56">
        <v>88.928571428571431</v>
      </c>
      <c r="M195" s="12" t="s">
        <v>110</v>
      </c>
    </row>
    <row r="196" spans="1:13" x14ac:dyDescent="0.25">
      <c r="A196" s="14" t="s">
        <v>15</v>
      </c>
      <c r="B196" s="10">
        <v>1</v>
      </c>
      <c r="C196" s="10">
        <v>3</v>
      </c>
      <c r="D196" s="17" t="s">
        <v>87</v>
      </c>
      <c r="E196" s="11">
        <v>1</v>
      </c>
      <c r="F196" s="12">
        <v>0.15000000000000036</v>
      </c>
      <c r="G196" s="12">
        <v>38</v>
      </c>
      <c r="H196" s="12">
        <v>100</v>
      </c>
      <c r="I196" s="12">
        <v>0.38</v>
      </c>
      <c r="J196" s="55">
        <v>3.9473684210526412E-3</v>
      </c>
      <c r="K196" s="56">
        <v>7.6833333333333327</v>
      </c>
      <c r="L196" s="56">
        <v>87.785714285714292</v>
      </c>
      <c r="M196" s="12" t="s">
        <v>110</v>
      </c>
    </row>
    <row r="197" spans="1:13" x14ac:dyDescent="0.25">
      <c r="A197" s="9" t="s">
        <v>36</v>
      </c>
      <c r="B197" s="10">
        <v>2</v>
      </c>
      <c r="C197" s="10">
        <v>1</v>
      </c>
      <c r="D197" s="17" t="s">
        <v>87</v>
      </c>
      <c r="E197" s="11">
        <v>1</v>
      </c>
      <c r="F197" s="12">
        <v>0.17999999999999972</v>
      </c>
      <c r="G197" s="12">
        <v>23</v>
      </c>
      <c r="H197" s="12">
        <v>100</v>
      </c>
      <c r="I197" s="12">
        <v>0.23</v>
      </c>
      <c r="J197" s="55">
        <v>7.8260869565217276E-3</v>
      </c>
      <c r="K197" s="56">
        <v>4.8500000000000005</v>
      </c>
      <c r="L197" s="56">
        <v>92.642857142857139</v>
      </c>
      <c r="M197" s="12" t="s">
        <v>110</v>
      </c>
    </row>
    <row r="198" spans="1:13" x14ac:dyDescent="0.25">
      <c r="A198" s="13" t="s">
        <v>36</v>
      </c>
      <c r="B198" s="10">
        <v>2</v>
      </c>
      <c r="C198" s="10">
        <v>2</v>
      </c>
      <c r="D198" s="17" t="s">
        <v>87</v>
      </c>
      <c r="E198" s="11">
        <v>1</v>
      </c>
      <c r="F198" s="12">
        <v>1.0199999999999996</v>
      </c>
      <c r="G198" s="12">
        <v>46</v>
      </c>
      <c r="H198" s="12">
        <v>100</v>
      </c>
      <c r="I198" s="12">
        <v>0.46</v>
      </c>
      <c r="J198" s="55">
        <v>2.2173913043478252E-2</v>
      </c>
      <c r="K198" s="56">
        <v>33.114285714285714</v>
      </c>
      <c r="L198" s="56">
        <v>70.857142857142861</v>
      </c>
      <c r="M198" s="12" t="s">
        <v>110</v>
      </c>
    </row>
    <row r="199" spans="1:13" x14ac:dyDescent="0.25">
      <c r="A199" s="14" t="s">
        <v>36</v>
      </c>
      <c r="B199" s="10">
        <v>2</v>
      </c>
      <c r="C199" s="10">
        <v>3</v>
      </c>
      <c r="D199" s="17" t="s">
        <v>87</v>
      </c>
      <c r="E199" s="11">
        <v>1</v>
      </c>
      <c r="F199" s="12">
        <v>0.67999999999999972</v>
      </c>
      <c r="G199" s="12">
        <v>40</v>
      </c>
      <c r="H199" s="12">
        <v>100</v>
      </c>
      <c r="I199" s="12">
        <v>0.4</v>
      </c>
      <c r="J199" s="55">
        <v>1.6999999999999994E-2</v>
      </c>
      <c r="K199" s="56">
        <v>8.65</v>
      </c>
      <c r="L199" s="56">
        <v>80.785714285714292</v>
      </c>
      <c r="M199" s="12" t="s">
        <v>110</v>
      </c>
    </row>
    <row r="200" spans="1:13" x14ac:dyDescent="0.25">
      <c r="A200" s="13" t="s">
        <v>57</v>
      </c>
      <c r="B200" s="10">
        <v>3</v>
      </c>
      <c r="C200" s="10">
        <v>2</v>
      </c>
      <c r="D200" s="17" t="s">
        <v>87</v>
      </c>
      <c r="E200" s="11">
        <v>1</v>
      </c>
      <c r="F200" s="12">
        <v>0.97000000000000064</v>
      </c>
      <c r="G200" s="12">
        <v>85</v>
      </c>
      <c r="H200" s="12">
        <v>100</v>
      </c>
      <c r="I200" s="12">
        <v>0.85</v>
      </c>
      <c r="J200" s="55">
        <v>1.1411764705882361E-2</v>
      </c>
      <c r="K200" s="56">
        <v>6.25</v>
      </c>
      <c r="L200" s="56">
        <v>81.642857142857139</v>
      </c>
      <c r="M200" s="12" t="s">
        <v>110</v>
      </c>
    </row>
    <row r="201" spans="1:13" x14ac:dyDescent="0.25">
      <c r="A201" s="14" t="s">
        <v>57</v>
      </c>
      <c r="B201" s="10">
        <v>3</v>
      </c>
      <c r="C201" s="10">
        <v>3</v>
      </c>
      <c r="D201" s="17" t="s">
        <v>87</v>
      </c>
      <c r="E201" s="11">
        <v>1</v>
      </c>
      <c r="F201" s="12">
        <v>2.4700000000000006</v>
      </c>
      <c r="G201" s="12">
        <v>83</v>
      </c>
      <c r="H201" s="12">
        <v>100</v>
      </c>
      <c r="I201" s="12">
        <v>0.83</v>
      </c>
      <c r="J201" s="55">
        <v>2.9759036144578321E-2</v>
      </c>
      <c r="K201" s="56">
        <v>12.742857142857144</v>
      </c>
      <c r="L201" s="56">
        <v>82.071428571428569</v>
      </c>
      <c r="M201" s="12" t="s">
        <v>110</v>
      </c>
    </row>
    <row r="202" spans="1:13" x14ac:dyDescent="0.25">
      <c r="A202" s="9" t="s">
        <v>16</v>
      </c>
      <c r="B202" s="10">
        <v>1</v>
      </c>
      <c r="C202" s="10">
        <v>1</v>
      </c>
      <c r="D202" s="17" t="s">
        <v>88</v>
      </c>
      <c r="E202" s="11">
        <v>1</v>
      </c>
      <c r="F202" s="12">
        <v>0.6899999999999995</v>
      </c>
      <c r="G202" s="12">
        <v>29</v>
      </c>
      <c r="H202" s="12">
        <v>100</v>
      </c>
      <c r="I202" s="12">
        <v>0.28999999999999998</v>
      </c>
      <c r="J202" s="55">
        <v>2.3793103448275846E-2</v>
      </c>
      <c r="K202" s="56">
        <v>10.271428571428572</v>
      </c>
      <c r="L202" s="56">
        <v>85.571428571428569</v>
      </c>
      <c r="M202" s="12" t="s">
        <v>110</v>
      </c>
    </row>
    <row r="203" spans="1:13" x14ac:dyDescent="0.25">
      <c r="A203" s="13" t="s">
        <v>16</v>
      </c>
      <c r="B203" s="10">
        <v>1</v>
      </c>
      <c r="C203" s="10">
        <v>2</v>
      </c>
      <c r="D203" s="17" t="s">
        <v>88</v>
      </c>
      <c r="E203" s="11">
        <v>1</v>
      </c>
      <c r="F203" s="12">
        <v>0.61999999999999922</v>
      </c>
      <c r="G203" s="12">
        <v>25</v>
      </c>
      <c r="H203" s="12">
        <v>100</v>
      </c>
      <c r="I203" s="12">
        <v>0.25</v>
      </c>
      <c r="J203" s="55">
        <v>2.4799999999999968E-2</v>
      </c>
      <c r="K203" s="56">
        <v>14.299999999999999</v>
      </c>
      <c r="L203" s="56">
        <v>96</v>
      </c>
      <c r="M203" s="12" t="s">
        <v>110</v>
      </c>
    </row>
    <row r="204" spans="1:13" x14ac:dyDescent="0.25">
      <c r="A204" s="14" t="s">
        <v>16</v>
      </c>
      <c r="B204" s="10">
        <v>1</v>
      </c>
      <c r="C204" s="10">
        <v>3</v>
      </c>
      <c r="D204" s="17" t="s">
        <v>88</v>
      </c>
      <c r="E204" s="11">
        <v>1</v>
      </c>
      <c r="F204" s="12">
        <v>0.34999999999999964</v>
      </c>
      <c r="G204" s="12">
        <v>22</v>
      </c>
      <c r="H204" s="12">
        <v>100</v>
      </c>
      <c r="I204" s="12">
        <v>0.22</v>
      </c>
      <c r="J204" s="55">
        <v>1.5909090909090894E-2</v>
      </c>
      <c r="K204" s="56">
        <v>5.4571428571428573</v>
      </c>
      <c r="L204" s="56">
        <v>111.71428571428571</v>
      </c>
      <c r="M204" s="12" t="s">
        <v>110</v>
      </c>
    </row>
    <row r="205" spans="1:13" x14ac:dyDescent="0.25">
      <c r="A205" s="9" t="s">
        <v>37</v>
      </c>
      <c r="B205" s="10">
        <v>2</v>
      </c>
      <c r="C205" s="10">
        <v>1</v>
      </c>
      <c r="D205" s="17" t="s">
        <v>88</v>
      </c>
      <c r="E205" s="11">
        <v>1</v>
      </c>
      <c r="F205" s="12">
        <v>1.0700000000000003</v>
      </c>
      <c r="G205" s="12">
        <v>29</v>
      </c>
      <c r="H205" s="12">
        <v>100</v>
      </c>
      <c r="I205" s="12">
        <v>0.28999999999999998</v>
      </c>
      <c r="J205" s="55">
        <v>3.6896551724137944E-2</v>
      </c>
      <c r="K205" s="56">
        <v>17.642857142857139</v>
      </c>
      <c r="L205" s="56">
        <v>77.642857142857139</v>
      </c>
      <c r="M205" s="12" t="s">
        <v>110</v>
      </c>
    </row>
    <row r="206" spans="1:13" x14ac:dyDescent="0.25">
      <c r="A206" s="13" t="s">
        <v>37</v>
      </c>
      <c r="B206" s="10">
        <v>2</v>
      </c>
      <c r="C206" s="10">
        <v>2</v>
      </c>
      <c r="D206" s="17" t="s">
        <v>88</v>
      </c>
      <c r="E206" s="11">
        <v>1</v>
      </c>
      <c r="F206" s="12">
        <v>1.8500000000000014</v>
      </c>
      <c r="G206" s="12">
        <v>38</v>
      </c>
      <c r="H206" s="12">
        <v>100</v>
      </c>
      <c r="I206" s="12">
        <v>0.38</v>
      </c>
      <c r="J206" s="55">
        <v>4.868421052631583E-2</v>
      </c>
      <c r="K206" s="56">
        <v>31.37142857142857</v>
      </c>
      <c r="L206" s="56">
        <v>70.857142857142861</v>
      </c>
      <c r="M206" s="12" t="s">
        <v>110</v>
      </c>
    </row>
    <row r="207" spans="1:13" x14ac:dyDescent="0.25">
      <c r="A207" s="14" t="s">
        <v>37</v>
      </c>
      <c r="B207" s="10">
        <v>2</v>
      </c>
      <c r="C207" s="10">
        <v>3</v>
      </c>
      <c r="D207" s="17" t="s">
        <v>88</v>
      </c>
      <c r="E207" s="11">
        <v>1</v>
      </c>
      <c r="F207" s="12">
        <v>0.39000000000000057</v>
      </c>
      <c r="G207" s="12">
        <v>14</v>
      </c>
      <c r="H207" s="12">
        <v>100</v>
      </c>
      <c r="I207" s="12">
        <v>0.14000000000000001</v>
      </c>
      <c r="J207" s="55">
        <v>2.7857142857142896E-2</v>
      </c>
      <c r="K207" s="56">
        <v>10.066666666666666</v>
      </c>
      <c r="L207" s="56">
        <v>89.214285714285708</v>
      </c>
      <c r="M207" s="12" t="s">
        <v>110</v>
      </c>
    </row>
    <row r="208" spans="1:13" x14ac:dyDescent="0.25">
      <c r="A208" s="9" t="s">
        <v>58</v>
      </c>
      <c r="B208" s="10">
        <v>3</v>
      </c>
      <c r="C208" s="10">
        <v>1</v>
      </c>
      <c r="D208" s="17" t="s">
        <v>88</v>
      </c>
      <c r="E208" s="11">
        <v>1</v>
      </c>
      <c r="F208" s="12">
        <v>0.20000000000000018</v>
      </c>
      <c r="G208" s="12">
        <v>15</v>
      </c>
      <c r="H208" s="12">
        <v>100</v>
      </c>
      <c r="I208" s="12">
        <v>0.15</v>
      </c>
      <c r="J208" s="55">
        <v>1.3333333333333345E-2</v>
      </c>
      <c r="K208" s="56">
        <v>5.4833333333333343</v>
      </c>
      <c r="L208" s="56">
        <v>88.857142857142861</v>
      </c>
      <c r="M208" s="12" t="s">
        <v>110</v>
      </c>
    </row>
    <row r="209" spans="1:13" x14ac:dyDescent="0.25">
      <c r="A209" s="13" t="s">
        <v>58</v>
      </c>
      <c r="B209" s="10">
        <v>3</v>
      </c>
      <c r="C209" s="10">
        <v>2</v>
      </c>
      <c r="D209" s="17" t="s">
        <v>88</v>
      </c>
      <c r="E209" s="11">
        <v>1</v>
      </c>
      <c r="F209" s="12">
        <v>0.99000000000000021</v>
      </c>
      <c r="G209" s="12">
        <v>36</v>
      </c>
      <c r="H209" s="12">
        <v>100</v>
      </c>
      <c r="I209" s="12">
        <v>0.36</v>
      </c>
      <c r="J209" s="55">
        <v>2.7500000000000007E-2</v>
      </c>
      <c r="K209" s="56">
        <v>5.3833333333333329</v>
      </c>
      <c r="L209" s="56">
        <v>82.785714285714292</v>
      </c>
      <c r="M209" s="12" t="s">
        <v>110</v>
      </c>
    </row>
    <row r="210" spans="1:13" x14ac:dyDescent="0.25">
      <c r="A210" s="14" t="s">
        <v>58</v>
      </c>
      <c r="B210" s="10">
        <v>3</v>
      </c>
      <c r="C210" s="10">
        <v>3</v>
      </c>
      <c r="D210" s="17" t="s">
        <v>88</v>
      </c>
      <c r="E210" s="11">
        <v>1</v>
      </c>
      <c r="F210" s="12">
        <v>0.82000000000000028</v>
      </c>
      <c r="G210" s="12">
        <v>37</v>
      </c>
      <c r="H210" s="12">
        <v>100</v>
      </c>
      <c r="I210" s="12">
        <v>0.37</v>
      </c>
      <c r="J210" s="55">
        <v>2.2162162162162168E-2</v>
      </c>
      <c r="K210" s="56">
        <v>6.4857142857142867</v>
      </c>
      <c r="L210" s="56">
        <v>91.642857142857139</v>
      </c>
      <c r="M210" s="12" t="s">
        <v>110</v>
      </c>
    </row>
    <row r="211" spans="1:13" x14ac:dyDescent="0.25">
      <c r="A211" s="9" t="s">
        <v>17</v>
      </c>
      <c r="B211" s="10">
        <v>1</v>
      </c>
      <c r="C211" s="10">
        <v>1</v>
      </c>
      <c r="D211" s="17" t="s">
        <v>89</v>
      </c>
      <c r="E211" s="11">
        <v>1</v>
      </c>
      <c r="F211" s="12">
        <v>1.1500000000000004</v>
      </c>
      <c r="G211" s="12">
        <v>30</v>
      </c>
      <c r="H211" s="12">
        <v>100</v>
      </c>
      <c r="I211" s="12">
        <v>0.3</v>
      </c>
      <c r="J211" s="55">
        <v>3.8333333333333344E-2</v>
      </c>
      <c r="K211" s="56">
        <v>14.514285714285714</v>
      </c>
      <c r="L211" s="56">
        <v>85.142857142857139</v>
      </c>
      <c r="M211" s="12" t="s">
        <v>110</v>
      </c>
    </row>
    <row r="212" spans="1:13" x14ac:dyDescent="0.25">
      <c r="A212" s="13" t="s">
        <v>17</v>
      </c>
      <c r="B212" s="10">
        <v>1</v>
      </c>
      <c r="C212" s="10">
        <v>2</v>
      </c>
      <c r="D212" s="17" t="s">
        <v>89</v>
      </c>
      <c r="E212" s="11">
        <v>1</v>
      </c>
      <c r="F212" s="12">
        <v>0.37000000000000099</v>
      </c>
      <c r="G212" s="12">
        <v>21</v>
      </c>
      <c r="H212" s="12">
        <v>100</v>
      </c>
      <c r="I212" s="12">
        <v>0.21</v>
      </c>
      <c r="J212" s="55">
        <v>1.7619047619047666E-2</v>
      </c>
      <c r="K212" s="56">
        <v>15.057142857142855</v>
      </c>
      <c r="L212" s="56">
        <v>82.857142857142861</v>
      </c>
      <c r="M212" s="12" t="s">
        <v>110</v>
      </c>
    </row>
    <row r="213" spans="1:13" x14ac:dyDescent="0.25">
      <c r="A213" s="14" t="s">
        <v>17</v>
      </c>
      <c r="B213" s="10">
        <v>1</v>
      </c>
      <c r="C213" s="10">
        <v>3</v>
      </c>
      <c r="D213" s="17" t="s">
        <v>89</v>
      </c>
      <c r="E213" s="11">
        <v>1</v>
      </c>
      <c r="F213" s="12">
        <v>0.79000000000000092</v>
      </c>
      <c r="G213" s="12">
        <v>32</v>
      </c>
      <c r="H213" s="12">
        <v>100</v>
      </c>
      <c r="I213" s="12">
        <v>0.32</v>
      </c>
      <c r="J213" s="55">
        <v>2.4687500000000029E-2</v>
      </c>
      <c r="K213" s="56">
        <v>8.0142857142857142</v>
      </c>
      <c r="L213" s="56">
        <v>77</v>
      </c>
      <c r="M213" s="12" t="s">
        <v>110</v>
      </c>
    </row>
    <row r="214" spans="1:13" x14ac:dyDescent="0.25">
      <c r="A214" s="9" t="s">
        <v>38</v>
      </c>
      <c r="B214" s="10">
        <v>2</v>
      </c>
      <c r="C214" s="10">
        <v>1</v>
      </c>
      <c r="D214" s="17" t="s">
        <v>89</v>
      </c>
      <c r="E214" s="11">
        <v>1</v>
      </c>
      <c r="F214" s="12">
        <v>0.46000000000000085</v>
      </c>
      <c r="G214" s="12">
        <v>18</v>
      </c>
      <c r="H214" s="12">
        <v>100</v>
      </c>
      <c r="I214" s="12">
        <v>0.18</v>
      </c>
      <c r="J214" s="55">
        <v>2.5555555555555602E-2</v>
      </c>
      <c r="K214" s="56">
        <v>9.7000000000000011</v>
      </c>
      <c r="L214" s="56">
        <v>72.428571428571431</v>
      </c>
      <c r="M214" s="12" t="s">
        <v>110</v>
      </c>
    </row>
    <row r="215" spans="1:13" x14ac:dyDescent="0.25">
      <c r="A215" s="13" t="s">
        <v>38</v>
      </c>
      <c r="B215" s="10">
        <v>2</v>
      </c>
      <c r="C215" s="10">
        <v>2</v>
      </c>
      <c r="D215" s="17" t="s">
        <v>89</v>
      </c>
      <c r="E215" s="11">
        <v>1</v>
      </c>
      <c r="F215" s="12">
        <v>0.13999999999999879</v>
      </c>
      <c r="G215" s="12">
        <v>7</v>
      </c>
      <c r="H215" s="12">
        <v>100</v>
      </c>
      <c r="I215" s="12">
        <v>7.0000000000000007E-2</v>
      </c>
      <c r="J215" s="55">
        <v>1.9999999999999827E-2</v>
      </c>
      <c r="K215" s="56">
        <v>10.379999999999999</v>
      </c>
      <c r="L215" s="56">
        <v>97.071428571428569</v>
      </c>
      <c r="M215" s="12" t="s">
        <v>110</v>
      </c>
    </row>
    <row r="216" spans="1:13" x14ac:dyDescent="0.25">
      <c r="A216" s="14" t="s">
        <v>38</v>
      </c>
      <c r="B216" s="10">
        <v>2</v>
      </c>
      <c r="C216" s="10">
        <v>3</v>
      </c>
      <c r="D216" s="17" t="s">
        <v>89</v>
      </c>
      <c r="E216" s="11">
        <v>1</v>
      </c>
      <c r="F216" s="12">
        <v>0.45000000000000107</v>
      </c>
      <c r="G216" s="12">
        <v>17</v>
      </c>
      <c r="H216" s="12">
        <v>100</v>
      </c>
      <c r="I216" s="12">
        <v>0.17</v>
      </c>
      <c r="J216" s="55">
        <v>2.647058823529418E-2</v>
      </c>
      <c r="K216" s="56">
        <v>5.9200000000000008</v>
      </c>
      <c r="L216" s="56">
        <v>86.785714285714292</v>
      </c>
      <c r="M216" s="12" t="s">
        <v>110</v>
      </c>
    </row>
    <row r="217" spans="1:13" x14ac:dyDescent="0.25">
      <c r="A217" s="9" t="s">
        <v>59</v>
      </c>
      <c r="B217" s="10">
        <v>3</v>
      </c>
      <c r="C217" s="10">
        <v>1</v>
      </c>
      <c r="D217" s="17" t="s">
        <v>89</v>
      </c>
      <c r="E217" s="11">
        <v>1</v>
      </c>
      <c r="F217" s="12">
        <v>0.64000000000000057</v>
      </c>
      <c r="G217" s="12">
        <v>20</v>
      </c>
      <c r="H217" s="12">
        <v>100</v>
      </c>
      <c r="I217" s="12">
        <v>0.2</v>
      </c>
      <c r="J217" s="55">
        <v>3.2000000000000028E-2</v>
      </c>
      <c r="K217" s="56">
        <v>6.2142857142857144</v>
      </c>
      <c r="L217" s="56">
        <v>84.071428571428569</v>
      </c>
      <c r="M217" s="12" t="s">
        <v>110</v>
      </c>
    </row>
    <row r="218" spans="1:13" x14ac:dyDescent="0.25">
      <c r="A218" s="13" t="s">
        <v>59</v>
      </c>
      <c r="B218" s="10">
        <v>3</v>
      </c>
      <c r="C218" s="10">
        <v>2</v>
      </c>
      <c r="D218" s="17" t="s">
        <v>89</v>
      </c>
      <c r="E218" s="11">
        <v>1</v>
      </c>
      <c r="F218" s="12">
        <v>4.0000000000000924E-2</v>
      </c>
      <c r="G218" s="12">
        <v>4</v>
      </c>
      <c r="H218" s="12">
        <v>100</v>
      </c>
      <c r="I218" s="12">
        <v>0.04</v>
      </c>
      <c r="J218" s="55">
        <v>1.0000000000000231E-2</v>
      </c>
      <c r="K218" s="56">
        <v>6.8199999999999985</v>
      </c>
      <c r="L218" s="56">
        <v>90.214285714285708</v>
      </c>
      <c r="M218" s="12" t="s">
        <v>110</v>
      </c>
    </row>
    <row r="219" spans="1:13" x14ac:dyDescent="0.25">
      <c r="A219" s="14" t="s">
        <v>59</v>
      </c>
      <c r="B219" s="10">
        <v>3</v>
      </c>
      <c r="C219" s="10">
        <v>3</v>
      </c>
      <c r="D219" s="17" t="s">
        <v>89</v>
      </c>
      <c r="E219" s="11">
        <v>1</v>
      </c>
      <c r="F219" s="12">
        <v>0.26999999999999957</v>
      </c>
      <c r="G219" s="12">
        <v>29</v>
      </c>
      <c r="H219" s="12">
        <v>100</v>
      </c>
      <c r="I219" s="12">
        <v>0.28999999999999998</v>
      </c>
      <c r="J219" s="55">
        <v>9.3103448275861922E-3</v>
      </c>
      <c r="K219" s="56">
        <v>6.7200000000000006</v>
      </c>
      <c r="L219" s="56">
        <v>81.214285714285708</v>
      </c>
      <c r="M219" s="12" t="s">
        <v>110</v>
      </c>
    </row>
    <row r="220" spans="1:13" x14ac:dyDescent="0.25">
      <c r="A220" s="9" t="s">
        <v>18</v>
      </c>
      <c r="B220" s="10">
        <v>1</v>
      </c>
      <c r="C220" s="10">
        <v>1</v>
      </c>
      <c r="D220" s="17" t="s">
        <v>90</v>
      </c>
      <c r="E220" s="11">
        <v>1</v>
      </c>
      <c r="F220" s="12">
        <v>4.4000000000000004</v>
      </c>
      <c r="G220" s="12">
        <v>53</v>
      </c>
      <c r="H220" s="12">
        <v>100</v>
      </c>
      <c r="I220" s="12">
        <v>0.53</v>
      </c>
      <c r="J220" s="55">
        <v>8.3018867924528311E-2</v>
      </c>
      <c r="K220" s="56">
        <v>6.4</v>
      </c>
      <c r="L220" s="56">
        <v>96.214285714285708</v>
      </c>
      <c r="M220" s="12" t="s">
        <v>110</v>
      </c>
    </row>
    <row r="221" spans="1:13" x14ac:dyDescent="0.25">
      <c r="A221" s="13" t="s">
        <v>18</v>
      </c>
      <c r="B221" s="10">
        <v>1</v>
      </c>
      <c r="C221" s="10">
        <v>2</v>
      </c>
      <c r="D221" s="17" t="s">
        <v>90</v>
      </c>
      <c r="E221" s="11">
        <v>1</v>
      </c>
      <c r="F221" s="12">
        <v>2.379999999999999</v>
      </c>
      <c r="G221" s="12">
        <v>47</v>
      </c>
      <c r="H221" s="12">
        <v>100</v>
      </c>
      <c r="I221" s="12">
        <v>0.47</v>
      </c>
      <c r="J221" s="55">
        <v>5.0638297872340407E-2</v>
      </c>
      <c r="K221" s="56">
        <v>8.2142857142857135</v>
      </c>
      <c r="L221" s="56">
        <v>94.285714285714292</v>
      </c>
      <c r="M221" s="12" t="s">
        <v>110</v>
      </c>
    </row>
    <row r="222" spans="1:13" x14ac:dyDescent="0.25">
      <c r="A222" s="14" t="s">
        <v>18</v>
      </c>
      <c r="B222" s="10">
        <v>1</v>
      </c>
      <c r="C222" s="10">
        <v>3</v>
      </c>
      <c r="D222" s="17" t="s">
        <v>90</v>
      </c>
      <c r="E222" s="11">
        <v>1</v>
      </c>
      <c r="F222" s="12">
        <v>1.5</v>
      </c>
      <c r="G222" s="12">
        <v>46</v>
      </c>
      <c r="H222" s="12">
        <v>100</v>
      </c>
      <c r="I222" s="12">
        <v>0.46</v>
      </c>
      <c r="J222" s="55">
        <v>3.2608695652173912E-2</v>
      </c>
      <c r="K222" s="56">
        <v>5.5285714285714294</v>
      </c>
      <c r="L222" s="56">
        <v>108.28571428571429</v>
      </c>
      <c r="M222" s="12" t="s">
        <v>110</v>
      </c>
    </row>
    <row r="223" spans="1:13" x14ac:dyDescent="0.25">
      <c r="A223" s="9" t="s">
        <v>39</v>
      </c>
      <c r="B223" s="10">
        <v>2</v>
      </c>
      <c r="C223" s="10">
        <v>1</v>
      </c>
      <c r="D223" s="17" t="s">
        <v>90</v>
      </c>
      <c r="E223" s="11">
        <v>1</v>
      </c>
      <c r="F223" s="12">
        <v>2.6399999999999988</v>
      </c>
      <c r="G223" s="12">
        <v>28</v>
      </c>
      <c r="H223" s="12">
        <v>100</v>
      </c>
      <c r="I223" s="12">
        <v>0.28000000000000003</v>
      </c>
      <c r="J223" s="55">
        <v>9.4285714285714237E-2</v>
      </c>
      <c r="K223" s="56">
        <v>4.2166666666666668</v>
      </c>
      <c r="L223" s="56">
        <v>97.428571428571431</v>
      </c>
      <c r="M223" s="12" t="s">
        <v>110</v>
      </c>
    </row>
    <row r="224" spans="1:13" x14ac:dyDescent="0.25">
      <c r="A224" s="13" t="s">
        <v>39</v>
      </c>
      <c r="B224" s="10">
        <v>2</v>
      </c>
      <c r="C224" s="10">
        <v>2</v>
      </c>
      <c r="D224" s="17" t="s">
        <v>90</v>
      </c>
      <c r="E224" s="11">
        <v>1</v>
      </c>
      <c r="F224" s="12">
        <v>7.83</v>
      </c>
      <c r="G224" s="12">
        <v>55</v>
      </c>
      <c r="H224" s="12">
        <v>100</v>
      </c>
      <c r="I224" s="12">
        <v>0.55000000000000004</v>
      </c>
      <c r="J224" s="55">
        <v>0.14236363636363636</v>
      </c>
      <c r="K224" s="56">
        <v>12.742857142857144</v>
      </c>
      <c r="L224" s="56">
        <v>78.142857142857139</v>
      </c>
      <c r="M224" s="12" t="s">
        <v>110</v>
      </c>
    </row>
    <row r="225" spans="1:13" x14ac:dyDescent="0.25">
      <c r="A225" s="14" t="s">
        <v>39</v>
      </c>
      <c r="B225" s="10">
        <v>2</v>
      </c>
      <c r="C225" s="10">
        <v>3</v>
      </c>
      <c r="D225" s="17" t="s">
        <v>90</v>
      </c>
      <c r="E225" s="11">
        <v>1</v>
      </c>
      <c r="F225" s="12">
        <v>3.6500000000000004</v>
      </c>
      <c r="G225" s="12">
        <v>26</v>
      </c>
      <c r="H225" s="12">
        <v>100</v>
      </c>
      <c r="I225" s="12">
        <v>0.26</v>
      </c>
      <c r="J225" s="55">
        <v>0.14038461538461539</v>
      </c>
      <c r="K225" s="56">
        <v>10.857142857142858</v>
      </c>
      <c r="L225" s="56">
        <v>88.357142857142861</v>
      </c>
      <c r="M225" s="12" t="s">
        <v>110</v>
      </c>
    </row>
    <row r="226" spans="1:13" x14ac:dyDescent="0.25">
      <c r="A226" s="9" t="s">
        <v>60</v>
      </c>
      <c r="B226" s="10">
        <v>3</v>
      </c>
      <c r="C226" s="10">
        <v>1</v>
      </c>
      <c r="D226" s="17" t="s">
        <v>90</v>
      </c>
      <c r="E226" s="11">
        <v>1</v>
      </c>
      <c r="F226" s="12">
        <v>2.4600000000000009</v>
      </c>
      <c r="G226" s="12">
        <v>67</v>
      </c>
      <c r="H226" s="12">
        <v>100</v>
      </c>
      <c r="I226" s="12">
        <v>0.67</v>
      </c>
      <c r="J226" s="55">
        <v>3.6716417910447774E-2</v>
      </c>
      <c r="K226" s="56">
        <v>4.4666666666666659</v>
      </c>
      <c r="L226" s="56">
        <v>82.428571428571431</v>
      </c>
      <c r="M226" s="12" t="s">
        <v>110</v>
      </c>
    </row>
    <row r="227" spans="1:13" x14ac:dyDescent="0.25">
      <c r="A227" s="13" t="s">
        <v>60</v>
      </c>
      <c r="B227" s="10">
        <v>3</v>
      </c>
      <c r="C227" s="10">
        <v>2</v>
      </c>
      <c r="D227" s="17" t="s">
        <v>90</v>
      </c>
      <c r="E227" s="11">
        <v>1</v>
      </c>
      <c r="F227" s="12">
        <v>2.33</v>
      </c>
      <c r="G227" s="12">
        <v>52</v>
      </c>
      <c r="H227" s="12">
        <v>100</v>
      </c>
      <c r="I227" s="12">
        <v>0.52</v>
      </c>
      <c r="J227" s="55">
        <v>4.4807692307692312E-2</v>
      </c>
      <c r="K227" s="56">
        <v>6.8285714285714283</v>
      </c>
      <c r="L227" s="56">
        <v>76.857142857142861</v>
      </c>
      <c r="M227" s="12" t="s">
        <v>110</v>
      </c>
    </row>
    <row r="228" spans="1:13" x14ac:dyDescent="0.25">
      <c r="A228" s="14" t="s">
        <v>60</v>
      </c>
      <c r="B228" s="10">
        <v>3</v>
      </c>
      <c r="C228" s="10">
        <v>3</v>
      </c>
      <c r="D228" s="17" t="s">
        <v>90</v>
      </c>
      <c r="E228" s="11">
        <v>1</v>
      </c>
      <c r="F228" s="12">
        <v>2.1799999999999997</v>
      </c>
      <c r="G228" s="12">
        <v>60</v>
      </c>
      <c r="H228" s="12">
        <v>100</v>
      </c>
      <c r="I228" s="12">
        <v>0.6</v>
      </c>
      <c r="J228" s="55">
        <v>3.6333333333333329E-2</v>
      </c>
      <c r="K228" s="56">
        <v>5.3833333333333329</v>
      </c>
      <c r="L228" s="56">
        <v>75.285714285714292</v>
      </c>
      <c r="M228" s="12" t="s">
        <v>110</v>
      </c>
    </row>
    <row r="229" spans="1:13" x14ac:dyDescent="0.25">
      <c r="A229" s="9" t="s">
        <v>19</v>
      </c>
      <c r="B229" s="10">
        <v>1</v>
      </c>
      <c r="C229" s="10">
        <v>1</v>
      </c>
      <c r="D229" s="17" t="s">
        <v>87</v>
      </c>
      <c r="E229" s="11">
        <v>1</v>
      </c>
      <c r="F229" s="12">
        <v>0.23999999999999844</v>
      </c>
      <c r="G229" s="12">
        <v>38</v>
      </c>
      <c r="H229" s="12">
        <v>100</v>
      </c>
      <c r="I229" s="12">
        <v>0.38</v>
      </c>
      <c r="J229" s="55">
        <v>6.3157894736841696E-3</v>
      </c>
      <c r="K229" s="56">
        <v>7.3857142857142861</v>
      </c>
      <c r="L229" s="56">
        <v>93.5</v>
      </c>
      <c r="M229" s="12" t="s">
        <v>110</v>
      </c>
    </row>
    <row r="230" spans="1:13" x14ac:dyDescent="0.25">
      <c r="A230" s="13" t="s">
        <v>19</v>
      </c>
      <c r="B230" s="10">
        <v>1</v>
      </c>
      <c r="C230" s="10">
        <v>2</v>
      </c>
      <c r="D230" s="17" t="s">
        <v>87</v>
      </c>
      <c r="E230" s="11">
        <v>1</v>
      </c>
      <c r="F230" s="12">
        <v>0.29000000000000092</v>
      </c>
      <c r="G230" s="12">
        <v>40</v>
      </c>
      <c r="H230" s="12">
        <v>100</v>
      </c>
      <c r="I230" s="12">
        <v>0.4</v>
      </c>
      <c r="J230" s="55">
        <v>7.2500000000000229E-3</v>
      </c>
      <c r="K230" s="56">
        <v>15.3</v>
      </c>
      <c r="L230" s="56">
        <v>85.357142857142861</v>
      </c>
      <c r="M230" s="12" t="s">
        <v>110</v>
      </c>
    </row>
    <row r="231" spans="1:13" x14ac:dyDescent="0.25">
      <c r="A231" s="14" t="s">
        <v>19</v>
      </c>
      <c r="B231" s="10">
        <v>1</v>
      </c>
      <c r="C231" s="10">
        <v>3</v>
      </c>
      <c r="D231" s="17" t="s">
        <v>87</v>
      </c>
      <c r="E231" s="11">
        <v>1</v>
      </c>
      <c r="F231" s="12">
        <v>0.24000000000000021</v>
      </c>
      <c r="G231" s="12">
        <v>39</v>
      </c>
      <c r="H231" s="12">
        <v>100</v>
      </c>
      <c r="I231" s="12">
        <v>0.39</v>
      </c>
      <c r="J231" s="55">
        <v>6.153846153846159E-3</v>
      </c>
      <c r="K231" s="56">
        <v>9.5285714285714267</v>
      </c>
      <c r="L231" s="56">
        <v>82.142857142857139</v>
      </c>
      <c r="M231" s="12" t="s">
        <v>110</v>
      </c>
    </row>
    <row r="232" spans="1:13" x14ac:dyDescent="0.25">
      <c r="A232" s="9" t="s">
        <v>40</v>
      </c>
      <c r="B232" s="10">
        <v>2</v>
      </c>
      <c r="C232" s="10">
        <v>1</v>
      </c>
      <c r="D232" s="17" t="s">
        <v>87</v>
      </c>
      <c r="E232" s="11">
        <v>1</v>
      </c>
      <c r="F232" s="12">
        <v>0.36999999999999922</v>
      </c>
      <c r="G232" s="12">
        <v>43</v>
      </c>
      <c r="H232" s="12">
        <v>100</v>
      </c>
      <c r="I232" s="12">
        <v>0.43</v>
      </c>
      <c r="J232" s="55">
        <v>8.6046511627906799E-3</v>
      </c>
      <c r="K232" s="56">
        <v>6.95</v>
      </c>
      <c r="L232" s="56">
        <v>92.142857142857139</v>
      </c>
      <c r="M232" s="12" t="s">
        <v>110</v>
      </c>
    </row>
    <row r="233" spans="1:13" x14ac:dyDescent="0.25">
      <c r="A233" s="13" t="s">
        <v>40</v>
      </c>
      <c r="B233" s="10">
        <v>2</v>
      </c>
      <c r="C233" s="10">
        <v>2</v>
      </c>
      <c r="D233" s="17" t="s">
        <v>87</v>
      </c>
      <c r="E233" s="11">
        <v>1</v>
      </c>
      <c r="F233" s="12">
        <v>0.40000000000000036</v>
      </c>
      <c r="G233" s="12">
        <v>48</v>
      </c>
      <c r="H233" s="12">
        <v>100</v>
      </c>
      <c r="I233" s="12">
        <v>0.48</v>
      </c>
      <c r="J233" s="55">
        <v>8.3333333333333402E-3</v>
      </c>
      <c r="K233" s="56">
        <v>3.0833333333333335</v>
      </c>
      <c r="L233" s="56">
        <v>97.142857142857139</v>
      </c>
      <c r="M233" s="12" t="s">
        <v>110</v>
      </c>
    </row>
    <row r="234" spans="1:13" x14ac:dyDescent="0.25">
      <c r="A234" s="14" t="s">
        <v>40</v>
      </c>
      <c r="B234" s="10">
        <v>2</v>
      </c>
      <c r="C234" s="10">
        <v>3</v>
      </c>
      <c r="D234" s="17" t="s">
        <v>87</v>
      </c>
      <c r="E234" s="11">
        <v>1</v>
      </c>
      <c r="F234" s="12">
        <v>0.25</v>
      </c>
      <c r="G234" s="12">
        <v>39</v>
      </c>
      <c r="H234" s="12">
        <v>100</v>
      </c>
      <c r="I234" s="12">
        <v>0.39</v>
      </c>
      <c r="J234" s="55">
        <v>6.41025641025641E-3</v>
      </c>
      <c r="K234" s="56">
        <v>14.15</v>
      </c>
      <c r="L234" s="56">
        <v>84.071428571428569</v>
      </c>
      <c r="M234" s="12" t="s">
        <v>110</v>
      </c>
    </row>
    <row r="235" spans="1:13" x14ac:dyDescent="0.25">
      <c r="A235" s="9" t="s">
        <v>61</v>
      </c>
      <c r="B235" s="10">
        <v>3</v>
      </c>
      <c r="C235" s="10">
        <v>1</v>
      </c>
      <c r="D235" s="17" t="s">
        <v>87</v>
      </c>
      <c r="E235" s="11">
        <v>1</v>
      </c>
      <c r="F235" s="12">
        <v>0.16999999999999993</v>
      </c>
      <c r="G235" s="12">
        <v>34</v>
      </c>
      <c r="H235" s="12">
        <v>100</v>
      </c>
      <c r="I235" s="12">
        <v>0.34</v>
      </c>
      <c r="J235" s="55">
        <v>4.9999999999999975E-3</v>
      </c>
      <c r="K235" s="56">
        <v>8.0333333333333332</v>
      </c>
      <c r="L235" s="56">
        <v>87.857142857142861</v>
      </c>
      <c r="M235" s="12" t="s">
        <v>110</v>
      </c>
    </row>
    <row r="236" spans="1:13" x14ac:dyDescent="0.25">
      <c r="A236" s="13" t="s">
        <v>61</v>
      </c>
      <c r="B236" s="10">
        <v>3</v>
      </c>
      <c r="C236" s="10">
        <v>2</v>
      </c>
      <c r="D236" s="17" t="s">
        <v>87</v>
      </c>
      <c r="E236" s="11">
        <v>1</v>
      </c>
      <c r="F236" s="12">
        <v>0.28999999999999915</v>
      </c>
      <c r="G236" s="12">
        <v>52</v>
      </c>
      <c r="H236" s="12">
        <v>100</v>
      </c>
      <c r="I236" s="12">
        <v>0.52</v>
      </c>
      <c r="J236" s="55">
        <v>5.5769230769230609E-3</v>
      </c>
      <c r="K236" s="56">
        <v>6.7833333333333314</v>
      </c>
      <c r="L236" s="56">
        <v>81.928571428571431</v>
      </c>
      <c r="M236" s="12" t="s">
        <v>110</v>
      </c>
    </row>
    <row r="237" spans="1:13" x14ac:dyDescent="0.25">
      <c r="A237" s="14" t="s">
        <v>61</v>
      </c>
      <c r="B237" s="10">
        <v>3</v>
      </c>
      <c r="C237" s="10">
        <v>3</v>
      </c>
      <c r="D237" s="17" t="s">
        <v>87</v>
      </c>
      <c r="E237" s="11">
        <v>1</v>
      </c>
      <c r="F237" s="12">
        <v>0.29000000000000092</v>
      </c>
      <c r="G237" s="12">
        <v>45</v>
      </c>
      <c r="H237" s="12">
        <v>100</v>
      </c>
      <c r="I237" s="12">
        <v>0.45</v>
      </c>
      <c r="J237" s="55">
        <v>6.4444444444444653E-3</v>
      </c>
      <c r="K237" s="56">
        <v>11.875</v>
      </c>
      <c r="L237" s="56">
        <v>69.285714285714292</v>
      </c>
      <c r="M237" s="12" t="s">
        <v>110</v>
      </c>
    </row>
    <row r="238" spans="1:13" x14ac:dyDescent="0.25">
      <c r="A238" s="9" t="s">
        <v>20</v>
      </c>
      <c r="B238" s="10">
        <v>1</v>
      </c>
      <c r="C238" s="10">
        <v>1</v>
      </c>
      <c r="D238" s="17" t="s">
        <v>88</v>
      </c>
      <c r="E238" s="11">
        <v>1</v>
      </c>
      <c r="F238" s="12">
        <v>0.35999999999999943</v>
      </c>
      <c r="G238" s="12">
        <v>26</v>
      </c>
      <c r="H238" s="12">
        <v>100</v>
      </c>
      <c r="I238" s="12">
        <v>0.26</v>
      </c>
      <c r="J238" s="55">
        <v>1.3846153846153824E-2</v>
      </c>
      <c r="K238" s="56">
        <v>4.3666666666666671</v>
      </c>
      <c r="L238" s="56">
        <v>106.71428571428571</v>
      </c>
      <c r="M238" s="12" t="s">
        <v>110</v>
      </c>
    </row>
    <row r="239" spans="1:13" x14ac:dyDescent="0.25">
      <c r="A239" s="13" t="s">
        <v>20</v>
      </c>
      <c r="B239" s="10">
        <v>1</v>
      </c>
      <c r="C239" s="10">
        <v>2</v>
      </c>
      <c r="D239" s="17" t="s">
        <v>88</v>
      </c>
      <c r="E239" s="11">
        <v>1</v>
      </c>
      <c r="F239" s="12">
        <v>0.37000000000000099</v>
      </c>
      <c r="G239" s="12">
        <v>17</v>
      </c>
      <c r="H239" s="12">
        <v>100</v>
      </c>
      <c r="I239" s="12">
        <v>0.17</v>
      </c>
      <c r="J239" s="55">
        <v>2.1764705882352998E-2</v>
      </c>
      <c r="K239" s="56">
        <v>4.24</v>
      </c>
      <c r="L239" s="56">
        <v>85.142857142857139</v>
      </c>
      <c r="M239" s="12" t="s">
        <v>110</v>
      </c>
    </row>
    <row r="240" spans="1:13" x14ac:dyDescent="0.25">
      <c r="A240" s="14" t="s">
        <v>20</v>
      </c>
      <c r="B240" s="10">
        <v>1</v>
      </c>
      <c r="C240" s="10">
        <v>3</v>
      </c>
      <c r="D240" s="17" t="s">
        <v>88</v>
      </c>
      <c r="E240" s="11">
        <v>1</v>
      </c>
      <c r="F240" s="12">
        <v>0.56999999999999851</v>
      </c>
      <c r="G240" s="12">
        <v>28</v>
      </c>
      <c r="H240" s="12">
        <v>100</v>
      </c>
      <c r="I240" s="12">
        <v>0.28000000000000003</v>
      </c>
      <c r="J240" s="55">
        <v>2.0357142857142803E-2</v>
      </c>
      <c r="K240" s="56">
        <v>10.183333333333332</v>
      </c>
      <c r="L240" s="56">
        <v>93.214285714285708</v>
      </c>
      <c r="M240" s="12" t="s">
        <v>110</v>
      </c>
    </row>
    <row r="241" spans="1:13" x14ac:dyDescent="0.25">
      <c r="A241" s="9" t="s">
        <v>41</v>
      </c>
      <c r="B241" s="10">
        <v>2</v>
      </c>
      <c r="C241" s="10">
        <v>1</v>
      </c>
      <c r="D241" s="17" t="s">
        <v>88</v>
      </c>
      <c r="E241" s="11">
        <v>1</v>
      </c>
      <c r="F241" s="12">
        <v>0.51999999999999957</v>
      </c>
      <c r="G241" s="12">
        <v>30</v>
      </c>
      <c r="H241" s="12">
        <v>100</v>
      </c>
      <c r="I241" s="12">
        <v>0.3</v>
      </c>
      <c r="J241" s="55">
        <v>1.7333333333333319E-2</v>
      </c>
      <c r="K241" s="56">
        <v>5.583333333333333</v>
      </c>
      <c r="L241" s="56">
        <v>91.357142857142861</v>
      </c>
      <c r="M241" s="12" t="s">
        <v>110</v>
      </c>
    </row>
    <row r="242" spans="1:13" x14ac:dyDescent="0.25">
      <c r="A242" s="13" t="s">
        <v>41</v>
      </c>
      <c r="B242" s="10">
        <v>2</v>
      </c>
      <c r="C242" s="10">
        <v>2</v>
      </c>
      <c r="D242" s="17" t="s">
        <v>88</v>
      </c>
      <c r="E242" s="11">
        <v>1</v>
      </c>
      <c r="F242" s="12">
        <v>0.77999999999999936</v>
      </c>
      <c r="G242" s="12">
        <v>38</v>
      </c>
      <c r="H242" s="12">
        <v>100</v>
      </c>
      <c r="I242" s="12">
        <v>0.38</v>
      </c>
      <c r="J242" s="55">
        <v>2.0526315789473667E-2</v>
      </c>
      <c r="K242" s="56">
        <v>21.071428571428573</v>
      </c>
      <c r="L242" s="56">
        <v>76.357142857142861</v>
      </c>
      <c r="M242" s="12" t="s">
        <v>110</v>
      </c>
    </row>
    <row r="243" spans="1:13" x14ac:dyDescent="0.25">
      <c r="A243" s="14" t="s">
        <v>41</v>
      </c>
      <c r="B243" s="10">
        <v>2</v>
      </c>
      <c r="C243" s="10">
        <v>3</v>
      </c>
      <c r="D243" s="17" t="s">
        <v>88</v>
      </c>
      <c r="E243" s="11">
        <v>1</v>
      </c>
      <c r="F243" s="12">
        <v>0.59999999999999964</v>
      </c>
      <c r="G243" s="12">
        <v>39</v>
      </c>
      <c r="H243" s="12">
        <v>100</v>
      </c>
      <c r="I243" s="12">
        <v>0.39</v>
      </c>
      <c r="J243" s="55">
        <v>1.5384615384615375E-2</v>
      </c>
      <c r="K243" s="56">
        <v>5.166666666666667</v>
      </c>
      <c r="L243" s="56">
        <v>96</v>
      </c>
      <c r="M243" s="12" t="s">
        <v>110</v>
      </c>
    </row>
    <row r="244" spans="1:13" x14ac:dyDescent="0.25">
      <c r="A244" s="9" t="s">
        <v>62</v>
      </c>
      <c r="B244" s="10">
        <v>3</v>
      </c>
      <c r="C244" s="10">
        <v>1</v>
      </c>
      <c r="D244" s="17" t="s">
        <v>88</v>
      </c>
      <c r="E244" s="11">
        <v>1</v>
      </c>
      <c r="F244" s="12">
        <v>0.84999999999999964</v>
      </c>
      <c r="G244" s="12">
        <v>39</v>
      </c>
      <c r="H244" s="12">
        <v>100</v>
      </c>
      <c r="I244" s="12">
        <v>0.39</v>
      </c>
      <c r="J244" s="55">
        <v>2.1794871794871787E-2</v>
      </c>
      <c r="K244" s="56">
        <v>6.0428571428571427</v>
      </c>
      <c r="L244" s="56">
        <v>85.021428571428572</v>
      </c>
      <c r="M244" s="12" t="s">
        <v>110</v>
      </c>
    </row>
    <row r="245" spans="1:13" x14ac:dyDescent="0.25">
      <c r="A245" s="13" t="s">
        <v>62</v>
      </c>
      <c r="B245" s="10">
        <v>3</v>
      </c>
      <c r="C245" s="10">
        <v>2</v>
      </c>
      <c r="D245" s="17" t="s">
        <v>88</v>
      </c>
      <c r="E245" s="11">
        <v>1</v>
      </c>
      <c r="F245" s="12">
        <v>0.40000000000000036</v>
      </c>
      <c r="G245" s="12">
        <v>30</v>
      </c>
      <c r="H245" s="12">
        <v>100</v>
      </c>
      <c r="I245" s="12">
        <v>0.3</v>
      </c>
      <c r="J245" s="55">
        <v>1.3333333333333345E-2</v>
      </c>
      <c r="K245" s="56">
        <v>4.4333333333333336</v>
      </c>
      <c r="L245" s="56">
        <v>76.357142857142861</v>
      </c>
      <c r="M245" s="12" t="s">
        <v>110</v>
      </c>
    </row>
    <row r="246" spans="1:13" x14ac:dyDescent="0.25">
      <c r="A246" s="14" t="s">
        <v>62</v>
      </c>
      <c r="B246" s="10">
        <v>3</v>
      </c>
      <c r="C246" s="10">
        <v>3</v>
      </c>
      <c r="D246" s="17" t="s">
        <v>88</v>
      </c>
      <c r="E246" s="11">
        <v>1</v>
      </c>
      <c r="F246" s="12">
        <v>0.29999999999999893</v>
      </c>
      <c r="G246" s="12">
        <v>23</v>
      </c>
      <c r="H246" s="12">
        <v>100</v>
      </c>
      <c r="I246" s="12">
        <v>0.23</v>
      </c>
      <c r="J246" s="55">
        <v>1.3043478260869519E-2</v>
      </c>
      <c r="K246" s="56">
        <v>4.9142857142857137</v>
      </c>
      <c r="L246" s="56">
        <v>80.214285714285708</v>
      </c>
      <c r="M246" s="12" t="s">
        <v>110</v>
      </c>
    </row>
    <row r="247" spans="1:13" x14ac:dyDescent="0.25">
      <c r="A247" s="9" t="s">
        <v>21</v>
      </c>
      <c r="B247" s="10">
        <v>1</v>
      </c>
      <c r="C247" s="10">
        <v>1</v>
      </c>
      <c r="D247" s="17" t="s">
        <v>89</v>
      </c>
      <c r="E247" s="11">
        <v>1</v>
      </c>
      <c r="F247" s="12">
        <v>0.27999999999999936</v>
      </c>
      <c r="G247" s="12">
        <v>25</v>
      </c>
      <c r="H247" s="12">
        <v>100</v>
      </c>
      <c r="I247" s="12">
        <v>0.25</v>
      </c>
      <c r="J247" s="55">
        <v>1.1199999999999974E-2</v>
      </c>
      <c r="K247" s="56">
        <v>4.7749999999999995</v>
      </c>
      <c r="L247" s="56">
        <v>77</v>
      </c>
      <c r="M247" s="12" t="s">
        <v>110</v>
      </c>
    </row>
    <row r="248" spans="1:13" x14ac:dyDescent="0.25">
      <c r="A248" s="13" t="s">
        <v>21</v>
      </c>
      <c r="B248" s="10">
        <v>1</v>
      </c>
      <c r="C248" s="10">
        <v>2</v>
      </c>
      <c r="D248" s="17" t="s">
        <v>89</v>
      </c>
      <c r="E248" s="11">
        <v>1</v>
      </c>
      <c r="F248" s="12">
        <v>4.0000000000000924E-2</v>
      </c>
      <c r="G248" s="12">
        <v>6</v>
      </c>
      <c r="H248" s="12">
        <v>100</v>
      </c>
      <c r="I248" s="12">
        <v>0.06</v>
      </c>
      <c r="J248" s="55">
        <v>6.6666666666668206E-3</v>
      </c>
      <c r="K248" s="56">
        <v>7.2</v>
      </c>
      <c r="L248" s="56">
        <v>89.571428571428569</v>
      </c>
      <c r="M248" s="12" t="s">
        <v>110</v>
      </c>
    </row>
    <row r="249" spans="1:13" x14ac:dyDescent="0.25">
      <c r="A249" s="14" t="s">
        <v>21</v>
      </c>
      <c r="B249" s="10">
        <v>1</v>
      </c>
      <c r="C249" s="10">
        <v>3</v>
      </c>
      <c r="D249" s="17" t="s">
        <v>89</v>
      </c>
      <c r="E249" s="11">
        <v>1</v>
      </c>
      <c r="F249" s="12">
        <v>3.0000000000001137E-2</v>
      </c>
      <c r="G249" s="12">
        <v>4</v>
      </c>
      <c r="H249" s="12">
        <v>100</v>
      </c>
      <c r="I249" s="12">
        <v>0.04</v>
      </c>
      <c r="J249" s="55">
        <v>7.5000000000002842E-3</v>
      </c>
      <c r="K249" s="56">
        <v>5.5714285714285703</v>
      </c>
      <c r="L249" s="56">
        <v>99.071428571428569</v>
      </c>
      <c r="M249" s="12" t="s">
        <v>110</v>
      </c>
    </row>
    <row r="250" spans="1:13" x14ac:dyDescent="0.25">
      <c r="A250" s="9" t="s">
        <v>42</v>
      </c>
      <c r="B250" s="10">
        <v>2</v>
      </c>
      <c r="C250" s="10">
        <v>1</v>
      </c>
      <c r="D250" s="17" t="s">
        <v>89</v>
      </c>
      <c r="E250" s="11">
        <v>1</v>
      </c>
      <c r="F250" s="12">
        <v>1.25</v>
      </c>
      <c r="G250" s="12">
        <v>47</v>
      </c>
      <c r="H250" s="12">
        <v>100</v>
      </c>
      <c r="I250" s="12">
        <v>0.47</v>
      </c>
      <c r="J250" s="55">
        <v>2.6595744680851064E-2</v>
      </c>
      <c r="K250" s="56">
        <v>27.914285714285715</v>
      </c>
      <c r="L250" s="56">
        <v>71.857142857142861</v>
      </c>
      <c r="M250" s="12" t="s">
        <v>110</v>
      </c>
    </row>
    <row r="251" spans="1:13" x14ac:dyDescent="0.25">
      <c r="A251" s="13" t="s">
        <v>42</v>
      </c>
      <c r="B251" s="10">
        <v>2</v>
      </c>
      <c r="C251" s="10">
        <v>2</v>
      </c>
      <c r="D251" s="17" t="s">
        <v>89</v>
      </c>
      <c r="E251" s="11">
        <v>1</v>
      </c>
      <c r="F251" s="12">
        <v>0.62999999999999901</v>
      </c>
      <c r="G251" s="12">
        <v>34</v>
      </c>
      <c r="H251" s="12">
        <v>100</v>
      </c>
      <c r="I251" s="12">
        <v>0.34</v>
      </c>
      <c r="J251" s="55">
        <v>1.8529411764705853E-2</v>
      </c>
      <c r="K251" s="56">
        <v>25.385714285714283</v>
      </c>
      <c r="L251" s="56">
        <v>71.857142857142861</v>
      </c>
      <c r="M251" s="12" t="s">
        <v>110</v>
      </c>
    </row>
    <row r="252" spans="1:13" x14ac:dyDescent="0.25">
      <c r="A252" s="14" t="s">
        <v>42</v>
      </c>
      <c r="B252" s="10">
        <v>2</v>
      </c>
      <c r="C252" s="10">
        <v>3</v>
      </c>
      <c r="D252" s="17" t="s">
        <v>89</v>
      </c>
      <c r="E252" s="11">
        <v>1</v>
      </c>
      <c r="F252" s="12">
        <v>0.23000000000000043</v>
      </c>
      <c r="G252" s="12">
        <v>26</v>
      </c>
      <c r="H252" s="12">
        <v>100</v>
      </c>
      <c r="I252" s="12">
        <v>0.26</v>
      </c>
      <c r="J252" s="55">
        <v>8.846153846153863E-3</v>
      </c>
      <c r="K252" s="56">
        <v>8.1857142857142851</v>
      </c>
      <c r="L252" s="56">
        <v>88.928571428571431</v>
      </c>
      <c r="M252" s="12" t="s">
        <v>110</v>
      </c>
    </row>
    <row r="253" spans="1:13" x14ac:dyDescent="0.25">
      <c r="A253" s="9" t="s">
        <v>63</v>
      </c>
      <c r="B253" s="10">
        <v>3</v>
      </c>
      <c r="C253" s="10">
        <v>1</v>
      </c>
      <c r="D253" s="17" t="s">
        <v>89</v>
      </c>
      <c r="E253" s="11">
        <v>1</v>
      </c>
      <c r="F253" s="12">
        <v>3.9999999999999147E-2</v>
      </c>
      <c r="G253" s="12">
        <v>4</v>
      </c>
      <c r="H253" s="12">
        <v>100</v>
      </c>
      <c r="I253" s="12">
        <v>0.04</v>
      </c>
      <c r="J253" s="55">
        <v>9.9999999999997868E-3</v>
      </c>
      <c r="K253" s="56">
        <v>5.2166666666666677</v>
      </c>
      <c r="L253" s="56">
        <v>83.642857142857139</v>
      </c>
      <c r="M253" s="12" t="s">
        <v>110</v>
      </c>
    </row>
    <row r="254" spans="1:13" x14ac:dyDescent="0.25">
      <c r="A254" s="13" t="s">
        <v>63</v>
      </c>
      <c r="B254" s="10">
        <v>3</v>
      </c>
      <c r="C254" s="10">
        <v>2</v>
      </c>
      <c r="D254" s="17" t="s">
        <v>89</v>
      </c>
      <c r="E254" s="11">
        <v>1</v>
      </c>
      <c r="F254" s="12">
        <v>8.9999999999999858E-2</v>
      </c>
      <c r="G254" s="12">
        <v>12</v>
      </c>
      <c r="H254" s="12">
        <v>100</v>
      </c>
      <c r="I254" s="12">
        <v>0.12</v>
      </c>
      <c r="J254" s="55">
        <v>7.4999999999999884E-3</v>
      </c>
      <c r="K254" s="56">
        <v>4.8</v>
      </c>
      <c r="L254" s="56">
        <v>81.142857142857139</v>
      </c>
      <c r="M254" s="12" t="s">
        <v>110</v>
      </c>
    </row>
    <row r="255" spans="1:13" x14ac:dyDescent="0.25">
      <c r="A255" s="14" t="s">
        <v>63</v>
      </c>
      <c r="B255" s="10">
        <v>3</v>
      </c>
      <c r="C255" s="10">
        <v>3</v>
      </c>
      <c r="D255" s="17" t="s">
        <v>89</v>
      </c>
      <c r="E255" s="11">
        <v>1</v>
      </c>
      <c r="F255" s="12">
        <v>0.42999999999999972</v>
      </c>
      <c r="G255" s="12">
        <v>20</v>
      </c>
      <c r="H255" s="12">
        <v>100</v>
      </c>
      <c r="I255" s="12">
        <v>0.2</v>
      </c>
      <c r="J255" s="55">
        <v>2.1499999999999984E-2</v>
      </c>
      <c r="K255" s="56">
        <v>9.08</v>
      </c>
      <c r="L255" s="56">
        <v>71.785714285714292</v>
      </c>
      <c r="M255" s="12" t="s">
        <v>110</v>
      </c>
    </row>
    <row r="256" spans="1:13" x14ac:dyDescent="0.25">
      <c r="A256" s="9" t="s">
        <v>22</v>
      </c>
      <c r="B256" s="10">
        <v>1</v>
      </c>
      <c r="C256" s="10">
        <v>1</v>
      </c>
      <c r="D256" s="17" t="s">
        <v>90</v>
      </c>
      <c r="E256" s="11">
        <v>1</v>
      </c>
      <c r="F256" s="12">
        <v>5.120000000000001</v>
      </c>
      <c r="G256" s="12">
        <v>66</v>
      </c>
      <c r="H256" s="12">
        <v>100</v>
      </c>
      <c r="I256" s="12">
        <v>0.66</v>
      </c>
      <c r="J256" s="55">
        <v>7.757575757575759E-2</v>
      </c>
      <c r="K256" s="56">
        <v>14.471428571428572</v>
      </c>
      <c r="L256" s="56">
        <v>80.571428571428569</v>
      </c>
      <c r="M256" s="12" t="s">
        <v>110</v>
      </c>
    </row>
    <row r="257" spans="1:13" x14ac:dyDescent="0.25">
      <c r="A257" s="13" t="s">
        <v>22</v>
      </c>
      <c r="B257" s="10">
        <v>1</v>
      </c>
      <c r="C257" s="10">
        <v>2</v>
      </c>
      <c r="D257" s="17" t="s">
        <v>90</v>
      </c>
      <c r="E257" s="11">
        <v>1</v>
      </c>
      <c r="F257" s="12">
        <v>1.25</v>
      </c>
      <c r="G257" s="12">
        <v>39</v>
      </c>
      <c r="H257" s="12">
        <v>100</v>
      </c>
      <c r="I257" s="12">
        <v>0.39</v>
      </c>
      <c r="J257" s="55">
        <v>3.2051282051282048E-2</v>
      </c>
      <c r="K257" s="56">
        <v>5.166666666666667</v>
      </c>
      <c r="L257" s="56">
        <v>91.714285714285708</v>
      </c>
      <c r="M257" s="12" t="s">
        <v>110</v>
      </c>
    </row>
    <row r="258" spans="1:13" x14ac:dyDescent="0.25">
      <c r="A258" s="14" t="s">
        <v>22</v>
      </c>
      <c r="B258" s="10">
        <v>1</v>
      </c>
      <c r="C258" s="10">
        <v>3</v>
      </c>
      <c r="D258" s="17" t="s">
        <v>90</v>
      </c>
      <c r="E258" s="11">
        <v>1</v>
      </c>
      <c r="F258" s="12">
        <v>2.6199999999999992</v>
      </c>
      <c r="G258" s="12">
        <v>52</v>
      </c>
      <c r="H258" s="12">
        <v>100</v>
      </c>
      <c r="I258" s="12">
        <v>0.52</v>
      </c>
      <c r="J258" s="55">
        <v>5.0384615384615368E-2</v>
      </c>
      <c r="K258" s="56">
        <v>6.0999999999999988</v>
      </c>
      <c r="L258" s="56">
        <v>101</v>
      </c>
      <c r="M258" s="12" t="s">
        <v>110</v>
      </c>
    </row>
    <row r="259" spans="1:13" x14ac:dyDescent="0.25">
      <c r="A259" s="9" t="s">
        <v>43</v>
      </c>
      <c r="B259" s="10">
        <v>2</v>
      </c>
      <c r="C259" s="10">
        <v>1</v>
      </c>
      <c r="D259" s="17" t="s">
        <v>90</v>
      </c>
      <c r="E259" s="11">
        <v>1</v>
      </c>
      <c r="F259" s="12">
        <v>3.0500000000000007</v>
      </c>
      <c r="G259" s="12">
        <v>46</v>
      </c>
      <c r="H259" s="12">
        <v>100</v>
      </c>
      <c r="I259" s="12">
        <v>0.46</v>
      </c>
      <c r="J259" s="55">
        <v>6.6304347826086976E-2</v>
      </c>
      <c r="K259" s="56">
        <v>8.742857142857142</v>
      </c>
      <c r="L259" s="56">
        <v>80</v>
      </c>
      <c r="M259" s="12" t="s">
        <v>110</v>
      </c>
    </row>
    <row r="260" spans="1:13" x14ac:dyDescent="0.25">
      <c r="A260" s="13" t="s">
        <v>43</v>
      </c>
      <c r="B260" s="10">
        <v>2</v>
      </c>
      <c r="C260" s="10">
        <v>2</v>
      </c>
      <c r="D260" s="17" t="s">
        <v>90</v>
      </c>
      <c r="E260" s="11">
        <v>1</v>
      </c>
      <c r="F260" s="12">
        <v>2.7300000000000004</v>
      </c>
      <c r="G260" s="12">
        <v>29</v>
      </c>
      <c r="H260" s="12">
        <v>100</v>
      </c>
      <c r="I260" s="12">
        <v>0.28999999999999998</v>
      </c>
      <c r="J260" s="55">
        <v>9.4137931034482772E-2</v>
      </c>
      <c r="K260" s="56">
        <v>9.6857142857142851</v>
      </c>
      <c r="L260" s="56">
        <v>83</v>
      </c>
      <c r="M260" s="12" t="s">
        <v>110</v>
      </c>
    </row>
    <row r="261" spans="1:13" x14ac:dyDescent="0.25">
      <c r="A261" s="14" t="s">
        <v>43</v>
      </c>
      <c r="B261" s="10">
        <v>2</v>
      </c>
      <c r="C261" s="10">
        <v>3</v>
      </c>
      <c r="D261" s="17" t="s">
        <v>90</v>
      </c>
      <c r="E261" s="11">
        <v>1</v>
      </c>
      <c r="F261" s="12">
        <v>4.6500000000000004</v>
      </c>
      <c r="G261" s="12">
        <v>52</v>
      </c>
      <c r="H261" s="12">
        <v>100</v>
      </c>
      <c r="I261" s="12">
        <v>0.52</v>
      </c>
      <c r="J261" s="55">
        <v>8.9423076923076925E-2</v>
      </c>
      <c r="K261" s="56">
        <v>29.333333333333332</v>
      </c>
      <c r="L261" s="56">
        <v>71.571428571428569</v>
      </c>
      <c r="M261" s="12" t="s">
        <v>110</v>
      </c>
    </row>
    <row r="262" spans="1:13" x14ac:dyDescent="0.25">
      <c r="A262" s="9" t="s">
        <v>64</v>
      </c>
      <c r="B262" s="10">
        <v>3</v>
      </c>
      <c r="C262" s="10">
        <v>1</v>
      </c>
      <c r="D262" s="17" t="s">
        <v>90</v>
      </c>
      <c r="E262" s="11">
        <v>1</v>
      </c>
      <c r="F262" s="12">
        <v>1.9299999999999997</v>
      </c>
      <c r="G262" s="12">
        <v>24</v>
      </c>
      <c r="H262" s="12">
        <v>100</v>
      </c>
      <c r="I262" s="12">
        <v>0.24</v>
      </c>
      <c r="J262" s="55">
        <v>8.041666666666665E-2</v>
      </c>
      <c r="K262" s="56">
        <v>10.033333333333333</v>
      </c>
      <c r="L262" s="56">
        <v>68.571428571428569</v>
      </c>
      <c r="M262" s="12" t="s">
        <v>110</v>
      </c>
    </row>
    <row r="263" spans="1:13" x14ac:dyDescent="0.25">
      <c r="A263" s="13" t="s">
        <v>64</v>
      </c>
      <c r="B263" s="10">
        <v>3</v>
      </c>
      <c r="C263" s="10">
        <v>2</v>
      </c>
      <c r="D263" s="17" t="s">
        <v>90</v>
      </c>
      <c r="E263" s="11">
        <v>1</v>
      </c>
      <c r="F263" s="12">
        <v>2.75</v>
      </c>
      <c r="G263" s="12">
        <v>54</v>
      </c>
      <c r="H263" s="12">
        <v>100</v>
      </c>
      <c r="I263" s="12">
        <v>0.54</v>
      </c>
      <c r="J263" s="55">
        <v>5.0925925925925923E-2</v>
      </c>
      <c r="K263" s="56">
        <v>4.5833333333333339</v>
      </c>
      <c r="L263" s="56">
        <v>88.857142857142861</v>
      </c>
      <c r="M263" s="12" t="s">
        <v>110</v>
      </c>
    </row>
    <row r="264" spans="1:13" x14ac:dyDescent="0.25">
      <c r="A264" s="14" t="s">
        <v>64</v>
      </c>
      <c r="B264" s="10">
        <v>3</v>
      </c>
      <c r="C264" s="10">
        <v>3</v>
      </c>
      <c r="D264" s="17" t="s">
        <v>90</v>
      </c>
      <c r="E264" s="11">
        <v>1</v>
      </c>
      <c r="F264" s="12">
        <v>2.4700000000000006</v>
      </c>
      <c r="G264" s="12">
        <v>48</v>
      </c>
      <c r="H264" s="12">
        <v>100</v>
      </c>
      <c r="I264" s="12">
        <v>0.48</v>
      </c>
      <c r="J264" s="55">
        <v>5.1458333333333349E-2</v>
      </c>
      <c r="K264" s="56">
        <v>3.4</v>
      </c>
      <c r="L264" s="56">
        <v>86.785714285714292</v>
      </c>
      <c r="M264" s="12" t="s">
        <v>110</v>
      </c>
    </row>
    <row r="265" spans="1:13" x14ac:dyDescent="0.25">
      <c r="A265" s="9" t="s">
        <v>23</v>
      </c>
      <c r="B265" s="10">
        <v>1</v>
      </c>
      <c r="C265" s="10">
        <v>1</v>
      </c>
      <c r="D265" s="17" t="s">
        <v>87</v>
      </c>
      <c r="E265" s="11">
        <v>2</v>
      </c>
      <c r="F265" s="12">
        <v>0.16000000000000014</v>
      </c>
      <c r="G265" s="12">
        <v>45</v>
      </c>
      <c r="H265" s="12">
        <v>100</v>
      </c>
      <c r="I265" s="12">
        <v>0.45</v>
      </c>
      <c r="J265" s="55">
        <v>3.5555555555555588E-3</v>
      </c>
      <c r="K265" s="56">
        <v>6.0200000000000005</v>
      </c>
      <c r="L265" s="56">
        <v>93.857142857142861</v>
      </c>
      <c r="M265" s="12" t="s">
        <v>110</v>
      </c>
    </row>
    <row r="266" spans="1:13" x14ac:dyDescent="0.25">
      <c r="A266" s="13" t="s">
        <v>23</v>
      </c>
      <c r="B266" s="10">
        <v>1</v>
      </c>
      <c r="C266" s="10">
        <v>2</v>
      </c>
      <c r="D266" s="17" t="s">
        <v>87</v>
      </c>
      <c r="E266" s="11">
        <v>2</v>
      </c>
      <c r="F266" s="12">
        <v>0.27999999999999936</v>
      </c>
      <c r="G266" s="12">
        <v>42</v>
      </c>
      <c r="H266" s="12">
        <v>100</v>
      </c>
      <c r="I266" s="12">
        <v>0.42</v>
      </c>
      <c r="J266" s="55">
        <v>6.6666666666666515E-3</v>
      </c>
      <c r="K266" s="56">
        <v>6.0500000000000007</v>
      </c>
      <c r="L266" s="56">
        <v>81.928571428571431</v>
      </c>
      <c r="M266" s="12" t="s">
        <v>110</v>
      </c>
    </row>
    <row r="267" spans="1:13" x14ac:dyDescent="0.25">
      <c r="A267" s="14" t="s">
        <v>23</v>
      </c>
      <c r="B267" s="10">
        <v>1</v>
      </c>
      <c r="C267" s="10">
        <v>3</v>
      </c>
      <c r="D267" s="17" t="s">
        <v>87</v>
      </c>
      <c r="E267" s="11">
        <v>2</v>
      </c>
      <c r="F267" s="12">
        <v>2.4600000000000009</v>
      </c>
      <c r="G267" s="12">
        <v>53</v>
      </c>
      <c r="H267" s="12">
        <v>100</v>
      </c>
      <c r="I267" s="12">
        <v>0.53</v>
      </c>
      <c r="J267" s="55">
        <v>4.641509433962266E-2</v>
      </c>
      <c r="K267" s="56">
        <v>4.4000000000000004</v>
      </c>
      <c r="L267" s="56">
        <v>88.214285714285708</v>
      </c>
      <c r="M267" s="12" t="s">
        <v>110</v>
      </c>
    </row>
    <row r="268" spans="1:13" x14ac:dyDescent="0.25">
      <c r="A268" s="9" t="s">
        <v>44</v>
      </c>
      <c r="B268" s="10">
        <v>2</v>
      </c>
      <c r="C268" s="10">
        <v>1</v>
      </c>
      <c r="D268" s="17" t="s">
        <v>87</v>
      </c>
      <c r="E268" s="11">
        <v>2</v>
      </c>
      <c r="F268" s="12">
        <v>3.09</v>
      </c>
      <c r="G268" s="12">
        <v>51</v>
      </c>
      <c r="H268" s="12">
        <v>100</v>
      </c>
      <c r="I268" s="12">
        <v>0.51</v>
      </c>
      <c r="J268" s="55">
        <v>6.0588235294117644E-2</v>
      </c>
      <c r="K268" s="56">
        <v>17.466666666666669</v>
      </c>
      <c r="L268" s="56">
        <v>75.5</v>
      </c>
      <c r="M268" s="12" t="s">
        <v>110</v>
      </c>
    </row>
    <row r="269" spans="1:13" x14ac:dyDescent="0.25">
      <c r="A269" s="13" t="s">
        <v>44</v>
      </c>
      <c r="B269" s="10">
        <v>2</v>
      </c>
      <c r="C269" s="10">
        <v>2</v>
      </c>
      <c r="D269" s="17" t="s">
        <v>87</v>
      </c>
      <c r="E269" s="11">
        <v>2</v>
      </c>
      <c r="F269" s="12">
        <v>5.47</v>
      </c>
      <c r="G269" s="12">
        <v>50</v>
      </c>
      <c r="H269" s="12">
        <v>100</v>
      </c>
      <c r="I269" s="12">
        <v>0.5</v>
      </c>
      <c r="J269" s="55">
        <v>0.1094</v>
      </c>
      <c r="K269" s="56">
        <v>29.057142857142853</v>
      </c>
      <c r="L269" s="56">
        <v>70.428571428571431</v>
      </c>
      <c r="M269" s="12" t="s">
        <v>110</v>
      </c>
    </row>
    <row r="270" spans="1:13" x14ac:dyDescent="0.25">
      <c r="A270" s="14" t="s">
        <v>44</v>
      </c>
      <c r="B270" s="10">
        <v>2</v>
      </c>
      <c r="C270" s="10">
        <v>3</v>
      </c>
      <c r="D270" s="17" t="s">
        <v>87</v>
      </c>
      <c r="E270" s="11">
        <v>2</v>
      </c>
      <c r="F270" s="12">
        <v>3.7300000000000004</v>
      </c>
      <c r="G270" s="12">
        <v>45</v>
      </c>
      <c r="H270" s="12">
        <v>100</v>
      </c>
      <c r="I270" s="12">
        <v>0.45</v>
      </c>
      <c r="J270" s="55">
        <v>8.2888888888888901E-2</v>
      </c>
      <c r="K270" s="56">
        <v>14.599999999999998</v>
      </c>
      <c r="L270" s="56">
        <v>89</v>
      </c>
      <c r="M270" s="12" t="s">
        <v>110</v>
      </c>
    </row>
    <row r="271" spans="1:13" x14ac:dyDescent="0.25">
      <c r="A271" s="9" t="s">
        <v>65</v>
      </c>
      <c r="B271" s="10">
        <v>3</v>
      </c>
      <c r="C271" s="10">
        <v>1</v>
      </c>
      <c r="D271" s="17" t="s">
        <v>87</v>
      </c>
      <c r="E271" s="11">
        <v>2</v>
      </c>
      <c r="F271" s="12">
        <v>0.89999999999999858</v>
      </c>
      <c r="G271" s="12">
        <v>47</v>
      </c>
      <c r="H271" s="12">
        <v>100</v>
      </c>
      <c r="I271" s="12">
        <v>0.47</v>
      </c>
      <c r="J271" s="55">
        <v>1.9148936170212735E-2</v>
      </c>
      <c r="K271" s="56">
        <v>5.95</v>
      </c>
      <c r="L271" s="56">
        <v>91.142857142857139</v>
      </c>
      <c r="M271" s="12" t="s">
        <v>110</v>
      </c>
    </row>
    <row r="272" spans="1:13" x14ac:dyDescent="0.25">
      <c r="A272" s="13" t="s">
        <v>65</v>
      </c>
      <c r="B272" s="10">
        <v>3</v>
      </c>
      <c r="C272" s="10">
        <v>2</v>
      </c>
      <c r="D272" s="17" t="s">
        <v>87</v>
      </c>
      <c r="E272" s="11">
        <v>2</v>
      </c>
      <c r="F272" s="12">
        <v>2.6400000000000006</v>
      </c>
      <c r="G272" s="12">
        <v>49</v>
      </c>
      <c r="H272" s="12">
        <v>100</v>
      </c>
      <c r="I272" s="12">
        <v>0.49</v>
      </c>
      <c r="J272" s="55">
        <v>5.3877551020408178E-2</v>
      </c>
      <c r="K272" s="56">
        <v>10.450000000000001</v>
      </c>
      <c r="L272" s="56">
        <v>81.285714285714292</v>
      </c>
      <c r="M272" s="12" t="s">
        <v>110</v>
      </c>
    </row>
    <row r="273" spans="1:13" x14ac:dyDescent="0.25">
      <c r="A273" s="14" t="s">
        <v>65</v>
      </c>
      <c r="B273" s="10">
        <v>3</v>
      </c>
      <c r="C273" s="10">
        <v>3</v>
      </c>
      <c r="D273" s="17" t="s">
        <v>87</v>
      </c>
      <c r="E273" s="11">
        <v>2</v>
      </c>
      <c r="F273" s="12">
        <v>1.3800000000000008</v>
      </c>
      <c r="G273" s="12">
        <v>47</v>
      </c>
      <c r="H273" s="12">
        <v>100</v>
      </c>
      <c r="I273" s="12">
        <v>0.47</v>
      </c>
      <c r="J273" s="55">
        <v>2.9361702127659591E-2</v>
      </c>
      <c r="K273" s="56">
        <v>10.94</v>
      </c>
      <c r="L273" s="56">
        <v>72.071428571428569</v>
      </c>
      <c r="M273" s="12" t="s">
        <v>110</v>
      </c>
    </row>
    <row r="274" spans="1:13" x14ac:dyDescent="0.25">
      <c r="A274" s="9" t="s">
        <v>24</v>
      </c>
      <c r="B274" s="10">
        <v>1</v>
      </c>
      <c r="C274" s="10">
        <v>1</v>
      </c>
      <c r="D274" s="17" t="s">
        <v>88</v>
      </c>
      <c r="E274" s="11">
        <v>2</v>
      </c>
      <c r="F274" s="12">
        <v>1.08</v>
      </c>
      <c r="G274" s="12">
        <v>23</v>
      </c>
      <c r="H274" s="12">
        <v>100</v>
      </c>
      <c r="I274" s="12">
        <v>0.23</v>
      </c>
      <c r="J274" s="55">
        <v>4.6956521739130438E-2</v>
      </c>
      <c r="K274" s="56">
        <v>6.4714285714285698</v>
      </c>
      <c r="L274" s="56">
        <v>92.285714285714292</v>
      </c>
      <c r="M274" s="12" t="s">
        <v>110</v>
      </c>
    </row>
    <row r="275" spans="1:13" x14ac:dyDescent="0.25">
      <c r="A275" s="13" t="s">
        <v>24</v>
      </c>
      <c r="B275" s="10">
        <v>1</v>
      </c>
      <c r="C275" s="10">
        <v>2</v>
      </c>
      <c r="D275" s="17" t="s">
        <v>88</v>
      </c>
      <c r="E275" s="11">
        <v>2</v>
      </c>
      <c r="F275" s="12">
        <v>3.3499999999999996</v>
      </c>
      <c r="G275" s="12">
        <v>19</v>
      </c>
      <c r="H275" s="12">
        <v>100</v>
      </c>
      <c r="I275" s="12">
        <v>0.19</v>
      </c>
      <c r="J275" s="55">
        <v>0.1763157894736842</v>
      </c>
      <c r="K275" s="56">
        <v>16.3</v>
      </c>
      <c r="L275" s="56">
        <v>73.428571428571431</v>
      </c>
      <c r="M275" s="12" t="s">
        <v>110</v>
      </c>
    </row>
    <row r="276" spans="1:13" x14ac:dyDescent="0.25">
      <c r="A276" s="14" t="s">
        <v>24</v>
      </c>
      <c r="B276" s="10">
        <v>1</v>
      </c>
      <c r="C276" s="10">
        <v>3</v>
      </c>
      <c r="D276" s="17" t="s">
        <v>88</v>
      </c>
      <c r="E276" s="11">
        <v>2</v>
      </c>
      <c r="F276" s="12">
        <v>0.87999999999999901</v>
      </c>
      <c r="G276" s="12">
        <v>26</v>
      </c>
      <c r="H276" s="12">
        <v>100</v>
      </c>
      <c r="I276" s="12">
        <v>0.26</v>
      </c>
      <c r="J276" s="55">
        <v>3.3846153846153811E-2</v>
      </c>
      <c r="K276" s="56">
        <v>7.0000000000000009</v>
      </c>
      <c r="L276" s="56">
        <v>105.07142857142857</v>
      </c>
      <c r="M276" s="12" t="s">
        <v>110</v>
      </c>
    </row>
    <row r="277" spans="1:13" x14ac:dyDescent="0.25">
      <c r="A277" s="9" t="s">
        <v>45</v>
      </c>
      <c r="B277" s="10">
        <v>2</v>
      </c>
      <c r="C277" s="10">
        <v>1</v>
      </c>
      <c r="D277" s="17" t="s">
        <v>88</v>
      </c>
      <c r="E277" s="11">
        <v>2</v>
      </c>
      <c r="F277" s="12">
        <v>3.76</v>
      </c>
      <c r="G277" s="12">
        <v>29</v>
      </c>
      <c r="H277" s="12">
        <v>100</v>
      </c>
      <c r="I277" s="12">
        <v>0.28999999999999998</v>
      </c>
      <c r="J277" s="55">
        <v>0.1296551724137931</v>
      </c>
      <c r="K277" s="56">
        <v>21.240000000000002</v>
      </c>
      <c r="L277" s="56">
        <v>74.571428571428569</v>
      </c>
      <c r="M277" s="12" t="s">
        <v>110</v>
      </c>
    </row>
    <row r="278" spans="1:13" x14ac:dyDescent="0.25">
      <c r="A278" s="13" t="s">
        <v>45</v>
      </c>
      <c r="B278" s="10">
        <v>2</v>
      </c>
      <c r="C278" s="10">
        <v>2</v>
      </c>
      <c r="D278" s="17" t="s">
        <v>88</v>
      </c>
      <c r="E278" s="11">
        <v>2</v>
      </c>
      <c r="F278" s="12">
        <v>1.7400000000000002</v>
      </c>
      <c r="G278" s="12">
        <v>30</v>
      </c>
      <c r="H278" s="12">
        <v>100</v>
      </c>
      <c r="I278" s="12">
        <v>0.3</v>
      </c>
      <c r="J278" s="55">
        <v>5.800000000000001E-2</v>
      </c>
      <c r="K278" s="56">
        <v>14.283333333333333</v>
      </c>
      <c r="L278" s="56">
        <v>81.5</v>
      </c>
      <c r="M278" s="12" t="s">
        <v>110</v>
      </c>
    </row>
    <row r="279" spans="1:13" x14ac:dyDescent="0.25">
      <c r="A279" s="14" t="s">
        <v>45</v>
      </c>
      <c r="B279" s="10">
        <v>2</v>
      </c>
      <c r="C279" s="10">
        <v>3</v>
      </c>
      <c r="D279" s="17" t="s">
        <v>88</v>
      </c>
      <c r="E279" s="11">
        <v>2</v>
      </c>
      <c r="F279" s="12">
        <v>0.26999999999999957</v>
      </c>
      <c r="G279" s="12">
        <v>22</v>
      </c>
      <c r="H279" s="12">
        <v>100</v>
      </c>
      <c r="I279" s="12">
        <v>0.22</v>
      </c>
      <c r="J279" s="55">
        <v>1.2272727272727253E-2</v>
      </c>
      <c r="K279" s="56">
        <v>7.0571428571428578</v>
      </c>
      <c r="L279" s="56">
        <v>83.642857142857139</v>
      </c>
      <c r="M279" s="12" t="s">
        <v>110</v>
      </c>
    </row>
    <row r="280" spans="1:13" x14ac:dyDescent="0.25">
      <c r="A280" s="9" t="s">
        <v>66</v>
      </c>
      <c r="B280" s="10">
        <v>3</v>
      </c>
      <c r="C280" s="10">
        <v>1</v>
      </c>
      <c r="D280" s="17" t="s">
        <v>88</v>
      </c>
      <c r="E280" s="11">
        <v>2</v>
      </c>
      <c r="F280" s="12">
        <v>2.5300000000000011</v>
      </c>
      <c r="G280" s="12">
        <v>36</v>
      </c>
      <c r="H280" s="12">
        <v>100</v>
      </c>
      <c r="I280" s="12">
        <v>0.36</v>
      </c>
      <c r="J280" s="55">
        <v>7.0277777777777814E-2</v>
      </c>
      <c r="K280" s="56">
        <v>11.54</v>
      </c>
      <c r="L280" s="56">
        <v>66.571428571428569</v>
      </c>
      <c r="M280" s="12" t="s">
        <v>110</v>
      </c>
    </row>
    <row r="281" spans="1:13" x14ac:dyDescent="0.25">
      <c r="A281" s="13" t="s">
        <v>66</v>
      </c>
      <c r="B281" s="10">
        <v>3</v>
      </c>
      <c r="C281" s="10">
        <v>2</v>
      </c>
      <c r="D281" s="17" t="s">
        <v>88</v>
      </c>
      <c r="E281" s="11">
        <v>2</v>
      </c>
      <c r="F281" s="12">
        <v>2</v>
      </c>
      <c r="G281" s="12">
        <v>33</v>
      </c>
      <c r="H281" s="12">
        <v>100</v>
      </c>
      <c r="I281" s="12">
        <v>0.33</v>
      </c>
      <c r="J281" s="55">
        <v>6.0606060606060608E-2</v>
      </c>
      <c r="K281" s="56">
        <v>8.5999999999999979</v>
      </c>
      <c r="L281" s="56">
        <v>88.785714285714292</v>
      </c>
      <c r="M281" s="12" t="s">
        <v>110</v>
      </c>
    </row>
    <row r="282" spans="1:13" x14ac:dyDescent="0.25">
      <c r="A282" s="14" t="s">
        <v>66</v>
      </c>
      <c r="B282" s="10">
        <v>3</v>
      </c>
      <c r="C282" s="10">
        <v>3</v>
      </c>
      <c r="D282" s="17" t="s">
        <v>88</v>
      </c>
      <c r="E282" s="11">
        <v>2</v>
      </c>
      <c r="F282" s="12">
        <v>1.9500000000000002</v>
      </c>
      <c r="G282" s="12">
        <v>26</v>
      </c>
      <c r="H282" s="12">
        <v>100</v>
      </c>
      <c r="I282" s="12">
        <v>0.26</v>
      </c>
      <c r="J282" s="55">
        <v>7.5000000000000011E-2</v>
      </c>
      <c r="K282" s="56">
        <v>14.5</v>
      </c>
      <c r="L282" s="56">
        <v>71.071428571428569</v>
      </c>
      <c r="M282" s="12" t="s">
        <v>110</v>
      </c>
    </row>
    <row r="283" spans="1:13" x14ac:dyDescent="0.25">
      <c r="A283" s="9" t="s">
        <v>25</v>
      </c>
      <c r="B283" s="10">
        <v>1</v>
      </c>
      <c r="C283" s="10">
        <v>1</v>
      </c>
      <c r="D283" s="17" t="s">
        <v>89</v>
      </c>
      <c r="E283" s="11">
        <v>2</v>
      </c>
      <c r="F283" s="12">
        <v>0.22000000000000064</v>
      </c>
      <c r="G283" s="12">
        <v>10</v>
      </c>
      <c r="H283" s="12">
        <v>100</v>
      </c>
      <c r="I283" s="12">
        <v>0.1</v>
      </c>
      <c r="J283" s="55">
        <v>2.2000000000000065E-2</v>
      </c>
      <c r="K283" s="56">
        <v>6.8</v>
      </c>
      <c r="L283" s="56">
        <v>112.42857142857143</v>
      </c>
      <c r="M283" s="12" t="s">
        <v>110</v>
      </c>
    </row>
    <row r="284" spans="1:13" x14ac:dyDescent="0.25">
      <c r="A284" s="13" t="s">
        <v>25</v>
      </c>
      <c r="B284" s="10">
        <v>1</v>
      </c>
      <c r="C284" s="10">
        <v>2</v>
      </c>
      <c r="D284" s="17" t="s">
        <v>89</v>
      </c>
      <c r="E284" s="11">
        <v>2</v>
      </c>
      <c r="F284" s="12">
        <v>0.1899999999999995</v>
      </c>
      <c r="G284" s="12">
        <v>18</v>
      </c>
      <c r="H284" s="12">
        <v>100</v>
      </c>
      <c r="I284" s="12">
        <v>0.18</v>
      </c>
      <c r="J284" s="55">
        <v>1.0555555555555528E-2</v>
      </c>
      <c r="K284" s="56">
        <v>6.4333333333333327</v>
      </c>
      <c r="L284" s="56">
        <v>108.92857142857143</v>
      </c>
      <c r="M284" s="12" t="s">
        <v>110</v>
      </c>
    </row>
    <row r="285" spans="1:13" x14ac:dyDescent="0.25">
      <c r="A285" s="14" t="s">
        <v>25</v>
      </c>
      <c r="B285" s="10">
        <v>1</v>
      </c>
      <c r="C285" s="10">
        <v>3</v>
      </c>
      <c r="D285" s="17" t="s">
        <v>89</v>
      </c>
      <c r="E285" s="11">
        <v>2</v>
      </c>
      <c r="F285" s="12">
        <v>3.0000000000001137E-2</v>
      </c>
      <c r="G285" s="12">
        <v>3</v>
      </c>
      <c r="H285" s="12">
        <v>100</v>
      </c>
      <c r="I285" s="12">
        <v>0.03</v>
      </c>
      <c r="J285" s="55">
        <v>1.0000000000000378E-2</v>
      </c>
      <c r="K285" s="56">
        <v>5.371428571428571</v>
      </c>
      <c r="L285" s="56">
        <v>95.714285714285708</v>
      </c>
      <c r="M285" s="12" t="s">
        <v>110</v>
      </c>
    </row>
    <row r="286" spans="1:13" x14ac:dyDescent="0.25">
      <c r="A286" s="9" t="s">
        <v>46</v>
      </c>
      <c r="B286" s="10">
        <v>2</v>
      </c>
      <c r="C286" s="10">
        <v>1</v>
      </c>
      <c r="D286" s="17" t="s">
        <v>89</v>
      </c>
      <c r="E286" s="11">
        <v>2</v>
      </c>
      <c r="F286" s="12">
        <v>1.120000000000001</v>
      </c>
      <c r="G286" s="12">
        <v>20</v>
      </c>
      <c r="H286" s="12">
        <v>100</v>
      </c>
      <c r="I286" s="12">
        <v>0.2</v>
      </c>
      <c r="J286" s="55">
        <v>5.600000000000005E-2</v>
      </c>
      <c r="K286" s="56">
        <v>8</v>
      </c>
      <c r="L286" s="56">
        <v>95.5</v>
      </c>
      <c r="M286" s="12" t="s">
        <v>110</v>
      </c>
    </row>
    <row r="287" spans="1:13" x14ac:dyDescent="0.25">
      <c r="A287" s="13" t="s">
        <v>46</v>
      </c>
      <c r="B287" s="10">
        <v>2</v>
      </c>
      <c r="C287" s="10">
        <v>2</v>
      </c>
      <c r="D287" s="17" t="s">
        <v>89</v>
      </c>
      <c r="E287" s="11">
        <v>2</v>
      </c>
      <c r="F287" s="12">
        <v>0.21000000000000085</v>
      </c>
      <c r="G287" s="12">
        <v>6</v>
      </c>
      <c r="H287" s="12">
        <v>100</v>
      </c>
      <c r="I287" s="12">
        <v>0.06</v>
      </c>
      <c r="J287" s="55">
        <v>3.5000000000000142E-2</v>
      </c>
      <c r="K287" s="56">
        <v>8.2333333333333325</v>
      </c>
      <c r="L287" s="56">
        <v>101.85714285714286</v>
      </c>
      <c r="M287" s="12" t="s">
        <v>110</v>
      </c>
    </row>
    <row r="288" spans="1:13" x14ac:dyDescent="0.25">
      <c r="A288" s="14" t="s">
        <v>46</v>
      </c>
      <c r="B288" s="10">
        <v>2</v>
      </c>
      <c r="C288" s="10">
        <v>3</v>
      </c>
      <c r="D288" s="17" t="s">
        <v>89</v>
      </c>
      <c r="E288" s="11">
        <v>2</v>
      </c>
      <c r="F288" s="12">
        <v>0.75</v>
      </c>
      <c r="G288" s="12">
        <v>21</v>
      </c>
      <c r="H288" s="12">
        <v>100</v>
      </c>
      <c r="I288" s="12">
        <v>0.21</v>
      </c>
      <c r="J288" s="55">
        <v>3.5714285714285712E-2</v>
      </c>
      <c r="K288" s="56">
        <v>6.88</v>
      </c>
      <c r="L288" s="56">
        <v>87.785714285714292</v>
      </c>
      <c r="M288" s="12" t="s">
        <v>110</v>
      </c>
    </row>
    <row r="289" spans="1:13" x14ac:dyDescent="0.25">
      <c r="A289" s="9" t="s">
        <v>67</v>
      </c>
      <c r="B289" s="10">
        <v>3</v>
      </c>
      <c r="C289" s="10">
        <v>1</v>
      </c>
      <c r="D289" s="17" t="s">
        <v>89</v>
      </c>
      <c r="E289" s="11">
        <v>2</v>
      </c>
      <c r="F289" s="12">
        <v>0.22000000000000064</v>
      </c>
      <c r="G289" s="12">
        <v>25</v>
      </c>
      <c r="H289" s="12">
        <v>100</v>
      </c>
      <c r="I289" s="12">
        <v>0.25</v>
      </c>
      <c r="J289" s="55">
        <v>8.8000000000000248E-3</v>
      </c>
      <c r="K289" s="56">
        <v>6.7</v>
      </c>
      <c r="L289" s="56">
        <v>84.714285714285708</v>
      </c>
      <c r="M289" s="12" t="s">
        <v>110</v>
      </c>
    </row>
    <row r="290" spans="1:13" x14ac:dyDescent="0.25">
      <c r="A290" s="13" t="s">
        <v>67</v>
      </c>
      <c r="B290" s="10">
        <v>3</v>
      </c>
      <c r="C290" s="10">
        <v>2</v>
      </c>
      <c r="D290" s="17" t="s">
        <v>89</v>
      </c>
      <c r="E290" s="11">
        <v>2</v>
      </c>
      <c r="F290" s="12">
        <v>1.3699999999999992</v>
      </c>
      <c r="G290" s="12">
        <v>33</v>
      </c>
      <c r="H290" s="12">
        <v>100</v>
      </c>
      <c r="I290" s="12">
        <v>0.33</v>
      </c>
      <c r="J290" s="55">
        <v>4.1515151515151491E-2</v>
      </c>
      <c r="K290" s="56">
        <v>11.166666666666666</v>
      </c>
      <c r="L290" s="56">
        <v>88.571428571428569</v>
      </c>
      <c r="M290" s="12" t="s">
        <v>110</v>
      </c>
    </row>
    <row r="291" spans="1:13" x14ac:dyDescent="0.25">
      <c r="A291" s="14" t="s">
        <v>67</v>
      </c>
      <c r="B291" s="10">
        <v>3</v>
      </c>
      <c r="C291" s="10">
        <v>3</v>
      </c>
      <c r="D291" s="17" t="s">
        <v>89</v>
      </c>
      <c r="E291" s="11">
        <v>2</v>
      </c>
      <c r="F291" s="12">
        <v>0.4399999999999995</v>
      </c>
      <c r="G291" s="12">
        <v>12</v>
      </c>
      <c r="H291" s="12">
        <v>100</v>
      </c>
      <c r="I291" s="12">
        <v>0.12</v>
      </c>
      <c r="J291" s="55">
        <v>3.6666666666666625E-2</v>
      </c>
      <c r="K291" s="56">
        <v>9.3428571428571434</v>
      </c>
      <c r="L291" s="56">
        <v>95.642857142857139</v>
      </c>
      <c r="M291" s="12" t="s">
        <v>110</v>
      </c>
    </row>
    <row r="292" spans="1:13" x14ac:dyDescent="0.25">
      <c r="A292" s="9" t="s">
        <v>26</v>
      </c>
      <c r="B292" s="10">
        <v>1</v>
      </c>
      <c r="C292" s="10">
        <v>1</v>
      </c>
      <c r="D292" s="17" t="s">
        <v>90</v>
      </c>
      <c r="E292" s="11">
        <v>2</v>
      </c>
      <c r="F292" s="12">
        <v>2.75</v>
      </c>
      <c r="G292" s="12">
        <v>61</v>
      </c>
      <c r="H292" s="12">
        <v>100</v>
      </c>
      <c r="I292" s="12">
        <v>0.61</v>
      </c>
      <c r="J292" s="55">
        <v>4.5081967213114756E-2</v>
      </c>
      <c r="K292" s="56">
        <v>6.8999999999999986</v>
      </c>
      <c r="L292" s="56">
        <v>80</v>
      </c>
      <c r="M292" s="12" t="s">
        <v>110</v>
      </c>
    </row>
    <row r="293" spans="1:13" x14ac:dyDescent="0.25">
      <c r="A293" s="13" t="s">
        <v>26</v>
      </c>
      <c r="B293" s="10">
        <v>1</v>
      </c>
      <c r="C293" s="10">
        <v>2</v>
      </c>
      <c r="D293" s="17" t="s">
        <v>90</v>
      </c>
      <c r="E293" s="11">
        <v>2</v>
      </c>
      <c r="F293" s="12">
        <v>3.1999999999999993</v>
      </c>
      <c r="G293" s="12">
        <v>56</v>
      </c>
      <c r="H293" s="12">
        <v>100</v>
      </c>
      <c r="I293" s="12">
        <v>0.56000000000000005</v>
      </c>
      <c r="J293" s="55">
        <v>5.7142857142857127E-2</v>
      </c>
      <c r="K293" s="56">
        <v>6.5428571428571436</v>
      </c>
      <c r="L293" s="56">
        <v>92.642857142857139</v>
      </c>
      <c r="M293" s="12" t="s">
        <v>110</v>
      </c>
    </row>
    <row r="294" spans="1:13" x14ac:dyDescent="0.25">
      <c r="A294" s="14" t="s">
        <v>26</v>
      </c>
      <c r="B294" s="10">
        <v>1</v>
      </c>
      <c r="C294" s="10">
        <v>3</v>
      </c>
      <c r="D294" s="17" t="s">
        <v>90</v>
      </c>
      <c r="E294" s="11">
        <v>2</v>
      </c>
      <c r="F294" s="12">
        <v>4.6099999999999994</v>
      </c>
      <c r="G294" s="12">
        <v>66</v>
      </c>
      <c r="H294" s="12">
        <v>100</v>
      </c>
      <c r="I294" s="12">
        <v>0.66</v>
      </c>
      <c r="J294" s="55">
        <v>6.984848484848484E-2</v>
      </c>
      <c r="K294" s="56">
        <v>6.12</v>
      </c>
      <c r="L294" s="56">
        <v>105.35714285714286</v>
      </c>
      <c r="M294" s="12" t="s">
        <v>110</v>
      </c>
    </row>
    <row r="295" spans="1:13" x14ac:dyDescent="0.25">
      <c r="A295" s="9" t="s">
        <v>47</v>
      </c>
      <c r="B295" s="10">
        <v>2</v>
      </c>
      <c r="C295" s="10">
        <v>1</v>
      </c>
      <c r="D295" s="17" t="s">
        <v>90</v>
      </c>
      <c r="E295" s="11">
        <v>2</v>
      </c>
      <c r="F295" s="12">
        <v>12.129999999999999</v>
      </c>
      <c r="G295" s="12">
        <v>62</v>
      </c>
      <c r="H295" s="12">
        <v>100</v>
      </c>
      <c r="I295" s="12">
        <v>0.62</v>
      </c>
      <c r="J295" s="55">
        <v>0.19564516129032256</v>
      </c>
      <c r="K295" s="56">
        <v>18.16</v>
      </c>
      <c r="L295" s="56">
        <v>80.714285714285708</v>
      </c>
      <c r="M295" s="12" t="s">
        <v>110</v>
      </c>
    </row>
    <row r="296" spans="1:13" x14ac:dyDescent="0.25">
      <c r="A296" s="13" t="s">
        <v>47</v>
      </c>
      <c r="B296" s="10">
        <v>2</v>
      </c>
      <c r="C296" s="10">
        <v>2</v>
      </c>
      <c r="D296" s="17" t="s">
        <v>90</v>
      </c>
      <c r="E296" s="11">
        <v>2</v>
      </c>
      <c r="F296" s="12">
        <v>5.99</v>
      </c>
      <c r="G296" s="12">
        <v>61</v>
      </c>
      <c r="H296" s="12">
        <v>100</v>
      </c>
      <c r="I296" s="12">
        <v>0.61</v>
      </c>
      <c r="J296" s="55">
        <v>9.8196721311475416E-2</v>
      </c>
      <c r="K296" s="56">
        <v>33.56666666666667</v>
      </c>
      <c r="L296" s="56">
        <v>71.071428571428569</v>
      </c>
      <c r="M296" s="12" t="s">
        <v>110</v>
      </c>
    </row>
    <row r="297" spans="1:13" x14ac:dyDescent="0.25">
      <c r="A297" s="14" t="s">
        <v>47</v>
      </c>
      <c r="B297" s="10">
        <v>2</v>
      </c>
      <c r="C297" s="10">
        <v>3</v>
      </c>
      <c r="D297" s="17" t="s">
        <v>90</v>
      </c>
      <c r="E297" s="11">
        <v>2</v>
      </c>
      <c r="F297" s="12">
        <v>6.8099999999999987</v>
      </c>
      <c r="G297" s="12">
        <v>59</v>
      </c>
      <c r="H297" s="12">
        <v>100</v>
      </c>
      <c r="I297" s="12">
        <v>0.59</v>
      </c>
      <c r="J297" s="55">
        <v>0.11542372881355931</v>
      </c>
      <c r="K297" s="56">
        <v>36.614285714285714</v>
      </c>
      <c r="L297" s="56">
        <v>71.857142857142861</v>
      </c>
      <c r="M297" s="12" t="s">
        <v>110</v>
      </c>
    </row>
    <row r="298" spans="1:13" x14ac:dyDescent="0.25">
      <c r="A298" s="9" t="s">
        <v>68</v>
      </c>
      <c r="B298" s="10">
        <v>3</v>
      </c>
      <c r="C298" s="10">
        <v>1</v>
      </c>
      <c r="D298" s="17" t="s">
        <v>90</v>
      </c>
      <c r="E298" s="11">
        <v>2</v>
      </c>
      <c r="F298" s="12">
        <v>8.4099999999999984</v>
      </c>
      <c r="G298" s="12">
        <v>78</v>
      </c>
      <c r="H298" s="12">
        <v>100</v>
      </c>
      <c r="I298" s="12">
        <v>0.78</v>
      </c>
      <c r="J298" s="55">
        <v>0.1078205128205128</v>
      </c>
      <c r="K298" s="56">
        <v>7.9</v>
      </c>
      <c r="L298" s="56">
        <v>87.642857142857139</v>
      </c>
      <c r="M298" s="12" t="s">
        <v>110</v>
      </c>
    </row>
    <row r="299" spans="1:13" x14ac:dyDescent="0.25">
      <c r="A299" s="13" t="s">
        <v>68</v>
      </c>
      <c r="B299" s="10">
        <v>3</v>
      </c>
      <c r="C299" s="10">
        <v>2</v>
      </c>
      <c r="D299" s="17" t="s">
        <v>90</v>
      </c>
      <c r="E299" s="11">
        <v>2</v>
      </c>
      <c r="F299" s="12">
        <v>3.6999999999999993</v>
      </c>
      <c r="G299" s="12">
        <v>70</v>
      </c>
      <c r="H299" s="12">
        <v>100</v>
      </c>
      <c r="I299" s="12">
        <v>0.7</v>
      </c>
      <c r="J299" s="55">
        <v>5.2857142857142846E-2</v>
      </c>
      <c r="K299" s="56">
        <v>5.083333333333333</v>
      </c>
      <c r="L299" s="56">
        <v>87.571428571428569</v>
      </c>
      <c r="M299" s="12" t="s">
        <v>110</v>
      </c>
    </row>
    <row r="300" spans="1:13" x14ac:dyDescent="0.25">
      <c r="A300" s="14" t="s">
        <v>68</v>
      </c>
      <c r="B300" s="10">
        <v>3</v>
      </c>
      <c r="C300" s="10">
        <v>3</v>
      </c>
      <c r="D300" s="17" t="s">
        <v>90</v>
      </c>
      <c r="E300" s="11">
        <v>2</v>
      </c>
      <c r="F300" s="12">
        <v>2.6099999999999994</v>
      </c>
      <c r="G300" s="12">
        <v>59</v>
      </c>
      <c r="H300" s="12">
        <v>100</v>
      </c>
      <c r="I300" s="12">
        <v>0.59</v>
      </c>
      <c r="J300" s="55">
        <v>4.423728813559321E-2</v>
      </c>
      <c r="K300" s="56">
        <v>7.6428571428571441</v>
      </c>
      <c r="L300" s="56">
        <v>87.785714285714292</v>
      </c>
      <c r="M300" s="12" t="s">
        <v>110</v>
      </c>
    </row>
  </sheetData>
  <sortState ref="A3:E191">
    <sortCondition ref="A3:A191"/>
    <sortCondition sortBy="cellColor" ref="A3:A191" dxfId="3"/>
    <sortCondition descending="1" sortBy="cellColor" ref="A3:A191" dxfId="2"/>
  </sortState>
  <hyperlinks>
    <hyperlink ref="K1" location="Notes!A7" display="Hydro Avg."/>
    <hyperlink ref="L1" location="Notes!A8" display="Temp Avg."/>
    <hyperlink ref="J1" location="Notes!A3" display="IA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95"/>
  <sheetViews>
    <sheetView workbookViewId="0">
      <selection activeCell="Z177" sqref="Z177"/>
    </sheetView>
  </sheetViews>
  <sheetFormatPr defaultRowHeight="15" x14ac:dyDescent="0.25"/>
  <cols>
    <col min="1" max="1" width="9.140625" style="15"/>
    <col min="2" max="2" width="6.42578125" style="44" bestFit="1" customWidth="1"/>
    <col min="3" max="3" width="6.85546875" style="44" bestFit="1" customWidth="1"/>
    <col min="4" max="4" width="8.85546875" style="44" bestFit="1" customWidth="1"/>
    <col min="5" max="5" width="7.140625" style="44" bestFit="1" customWidth="1"/>
    <col min="6" max="6" width="7.5703125" style="44" bestFit="1" customWidth="1"/>
    <col min="7" max="7" width="0.7109375" style="44" customWidth="1"/>
    <col min="8" max="8" width="6.42578125" style="44" bestFit="1" customWidth="1"/>
    <col min="9" max="9" width="6.85546875" style="44" bestFit="1" customWidth="1"/>
    <col min="10" max="10" width="8.85546875" style="44" bestFit="1" customWidth="1"/>
    <col min="11" max="11" width="7.140625" style="44" bestFit="1" customWidth="1"/>
    <col min="12" max="12" width="7.5703125" style="44" bestFit="1" customWidth="1"/>
    <col min="13" max="13" width="0.7109375" style="44" customWidth="1"/>
    <col min="14" max="14" width="6.42578125" style="44" bestFit="1" customWidth="1"/>
    <col min="15" max="15" width="6.85546875" style="44" bestFit="1" customWidth="1"/>
    <col min="16" max="16" width="8.85546875" style="44" bestFit="1" customWidth="1"/>
    <col min="17" max="17" width="7.140625" style="44" bestFit="1" customWidth="1"/>
    <col min="18" max="18" width="7.5703125" style="44" bestFit="1" customWidth="1"/>
    <col min="19" max="19" width="0.7109375" style="44" customWidth="1"/>
    <col min="20" max="20" width="6.42578125" style="44" bestFit="1" customWidth="1"/>
    <col min="21" max="21" width="6.85546875" style="44" bestFit="1" customWidth="1"/>
    <col min="22" max="22" width="8.85546875" style="44" bestFit="1" customWidth="1"/>
    <col min="23" max="23" width="7.140625" style="44" bestFit="1" customWidth="1"/>
    <col min="24" max="24" width="7.5703125" style="44" bestFit="1" customWidth="1"/>
    <col min="25" max="25" width="0.7109375" style="44" customWidth="1"/>
    <col min="26" max="26" width="6.42578125" style="44" bestFit="1" customWidth="1"/>
    <col min="27" max="27" width="6.85546875" style="44" bestFit="1" customWidth="1"/>
    <col min="28" max="28" width="8.85546875" style="44" bestFit="1" customWidth="1"/>
    <col min="29" max="29" width="7.140625" style="44" bestFit="1" customWidth="1"/>
    <col min="30" max="30" width="7.5703125" style="44" bestFit="1" customWidth="1"/>
    <col min="31" max="31" width="0.7109375" style="44" customWidth="1"/>
    <col min="32" max="32" width="6.42578125" style="44" bestFit="1" customWidth="1"/>
    <col min="33" max="33" width="6.85546875" style="44" bestFit="1" customWidth="1"/>
    <col min="34" max="34" width="8.85546875" style="44" bestFit="1" customWidth="1"/>
    <col min="35" max="35" width="7.140625" style="44" bestFit="1" customWidth="1"/>
    <col min="36" max="36" width="7.5703125" style="44" bestFit="1" customWidth="1"/>
    <col min="37" max="37" width="0.7109375" style="44" customWidth="1"/>
    <col min="38" max="38" width="7.28515625" style="44" customWidth="1"/>
    <col min="39" max="39" width="6.85546875" style="44" bestFit="1" customWidth="1"/>
    <col min="40" max="40" width="8.85546875" style="44" bestFit="1" customWidth="1"/>
    <col min="41" max="41" width="7.140625" style="44" bestFit="1" customWidth="1"/>
    <col min="42" max="42" width="7.5703125" style="44" bestFit="1" customWidth="1"/>
    <col min="43" max="43" width="0.7109375" style="44" customWidth="1"/>
    <col min="44" max="16384" width="9.140625" style="15"/>
  </cols>
  <sheetData>
    <row r="1" spans="1:43" ht="15.75" thickBot="1" x14ac:dyDescent="0.3">
      <c r="A1" s="18"/>
      <c r="B1" s="75" t="s">
        <v>70</v>
      </c>
      <c r="C1" s="76"/>
      <c r="D1" s="76"/>
      <c r="E1" s="76"/>
      <c r="F1" s="76"/>
      <c r="G1" s="77"/>
      <c r="H1" s="75" t="s">
        <v>71</v>
      </c>
      <c r="I1" s="76"/>
      <c r="J1" s="76"/>
      <c r="K1" s="76"/>
      <c r="L1" s="77"/>
      <c r="M1" s="1"/>
      <c r="N1" s="75" t="s">
        <v>72</v>
      </c>
      <c r="O1" s="76"/>
      <c r="P1" s="76"/>
      <c r="Q1" s="76"/>
      <c r="R1" s="77"/>
      <c r="S1" s="1"/>
      <c r="T1" s="75" t="s">
        <v>73</v>
      </c>
      <c r="U1" s="76"/>
      <c r="V1" s="76"/>
      <c r="W1" s="76"/>
      <c r="X1" s="77"/>
      <c r="Y1" s="2"/>
      <c r="Z1" s="75" t="s">
        <v>74</v>
      </c>
      <c r="AA1" s="76"/>
      <c r="AB1" s="76"/>
      <c r="AC1" s="76"/>
      <c r="AD1" s="76"/>
      <c r="AE1" s="2"/>
      <c r="AF1" s="75" t="s">
        <v>75</v>
      </c>
      <c r="AG1" s="76"/>
      <c r="AH1" s="76"/>
      <c r="AI1" s="76"/>
      <c r="AJ1" s="76"/>
      <c r="AK1" s="77"/>
      <c r="AL1" s="75" t="s">
        <v>76</v>
      </c>
      <c r="AM1" s="76"/>
      <c r="AN1" s="76"/>
      <c r="AO1" s="76"/>
      <c r="AP1" s="76"/>
      <c r="AQ1" s="77"/>
    </row>
    <row r="2" spans="1:43" ht="15.75" thickBot="1" x14ac:dyDescent="0.3">
      <c r="A2" s="3" t="s">
        <v>2</v>
      </c>
      <c r="B2" s="4" t="s">
        <v>92</v>
      </c>
      <c r="C2" s="4" t="s">
        <v>93</v>
      </c>
      <c r="D2" s="4" t="s">
        <v>94</v>
      </c>
      <c r="E2" s="4" t="s">
        <v>95</v>
      </c>
      <c r="F2" s="4" t="s">
        <v>96</v>
      </c>
      <c r="G2" s="5"/>
      <c r="H2" s="4" t="s">
        <v>92</v>
      </c>
      <c r="I2" s="4" t="s">
        <v>93</v>
      </c>
      <c r="J2" s="4" t="s">
        <v>94</v>
      </c>
      <c r="K2" s="4" t="s">
        <v>95</v>
      </c>
      <c r="L2" s="4" t="s">
        <v>96</v>
      </c>
      <c r="M2" s="5"/>
      <c r="N2" s="4" t="s">
        <v>92</v>
      </c>
      <c r="O2" s="4" t="s">
        <v>93</v>
      </c>
      <c r="P2" s="4" t="s">
        <v>94</v>
      </c>
      <c r="Q2" s="4" t="s">
        <v>95</v>
      </c>
      <c r="R2" s="4" t="s">
        <v>96</v>
      </c>
      <c r="S2" s="5"/>
      <c r="T2" s="4" t="s">
        <v>92</v>
      </c>
      <c r="U2" s="4" t="s">
        <v>93</v>
      </c>
      <c r="V2" s="4" t="s">
        <v>94</v>
      </c>
      <c r="W2" s="4" t="s">
        <v>95</v>
      </c>
      <c r="X2" s="4" t="s">
        <v>96</v>
      </c>
      <c r="Y2" s="5"/>
      <c r="Z2" s="4" t="s">
        <v>92</v>
      </c>
      <c r="AA2" s="4" t="s">
        <v>93</v>
      </c>
      <c r="AB2" s="4" t="s">
        <v>94</v>
      </c>
      <c r="AC2" s="4" t="s">
        <v>95</v>
      </c>
      <c r="AD2" s="4" t="s">
        <v>96</v>
      </c>
      <c r="AE2" s="5"/>
      <c r="AF2" s="4" t="s">
        <v>92</v>
      </c>
      <c r="AG2" s="4" t="s">
        <v>93</v>
      </c>
      <c r="AH2" s="4" t="s">
        <v>94</v>
      </c>
      <c r="AI2" s="4" t="s">
        <v>95</v>
      </c>
      <c r="AJ2" s="4" t="s">
        <v>96</v>
      </c>
      <c r="AK2" s="5"/>
      <c r="AL2" s="4" t="s">
        <v>92</v>
      </c>
      <c r="AM2" s="4" t="s">
        <v>93</v>
      </c>
      <c r="AN2" s="4" t="s">
        <v>94</v>
      </c>
      <c r="AO2" s="4" t="s">
        <v>95</v>
      </c>
      <c r="AP2" s="4" t="s">
        <v>96</v>
      </c>
      <c r="AQ2" s="6"/>
    </row>
    <row r="3" spans="1:43" x14ac:dyDescent="0.25">
      <c r="A3" s="19" t="s">
        <v>77</v>
      </c>
      <c r="B3" s="20">
        <v>88</v>
      </c>
      <c r="C3" s="21">
        <v>96</v>
      </c>
      <c r="D3" s="21">
        <f>(B3+C3)/2</f>
        <v>92</v>
      </c>
      <c r="E3" s="21">
        <v>13.3</v>
      </c>
      <c r="F3" s="21">
        <v>1.319</v>
      </c>
      <c r="G3" s="6"/>
      <c r="H3" s="20">
        <v>84</v>
      </c>
      <c r="I3" s="21">
        <v>126</v>
      </c>
      <c r="J3" s="21">
        <f>(H3+I3)/2</f>
        <v>105</v>
      </c>
      <c r="K3" s="21">
        <v>11.8</v>
      </c>
      <c r="L3" s="21">
        <v>1.294</v>
      </c>
      <c r="M3" s="6"/>
      <c r="N3" s="20">
        <v>104</v>
      </c>
      <c r="O3" s="21">
        <v>129</v>
      </c>
      <c r="P3" s="21">
        <f>(N3+O3)/2</f>
        <v>116.5</v>
      </c>
      <c r="Q3" s="21">
        <v>7.8</v>
      </c>
      <c r="R3" s="21">
        <v>1.2290000000000001</v>
      </c>
      <c r="S3" s="6"/>
      <c r="T3" s="20">
        <v>111</v>
      </c>
      <c r="U3" s="21">
        <v>128</v>
      </c>
      <c r="V3" s="21">
        <f>(T3+U3)/2</f>
        <v>119.5</v>
      </c>
      <c r="W3" s="21">
        <v>5.4</v>
      </c>
      <c r="X3" s="21">
        <v>1.1779999999999999</v>
      </c>
      <c r="Y3" s="6"/>
      <c r="Z3" s="20">
        <v>95</v>
      </c>
      <c r="AA3" s="21">
        <v>105</v>
      </c>
      <c r="AB3" s="21">
        <f>(Z3+AA3)/2</f>
        <v>100</v>
      </c>
      <c r="AC3" s="21">
        <v>3.1</v>
      </c>
      <c r="AD3" s="21">
        <v>1.131</v>
      </c>
      <c r="AE3" s="6"/>
      <c r="AF3" s="20">
        <v>120</v>
      </c>
      <c r="AG3" s="21">
        <v>137</v>
      </c>
      <c r="AH3" s="21">
        <f>(AF3+AG3)/2</f>
        <v>128.5</v>
      </c>
      <c r="AI3" s="21">
        <v>4.0999999999999996</v>
      </c>
      <c r="AJ3" s="21">
        <v>1.1519999999999999</v>
      </c>
      <c r="AK3" s="6"/>
      <c r="AL3" s="20">
        <v>72</v>
      </c>
      <c r="AM3" s="21">
        <v>95</v>
      </c>
      <c r="AN3" s="21">
        <f>(AL3+AM3)/2</f>
        <v>83.5</v>
      </c>
      <c r="AO3" s="21">
        <v>3.7</v>
      </c>
      <c r="AP3" s="21">
        <v>1.147</v>
      </c>
      <c r="AQ3" s="6"/>
    </row>
    <row r="4" spans="1:43" ht="15.75" thickBot="1" x14ac:dyDescent="0.3">
      <c r="A4" s="22" t="s">
        <v>18</v>
      </c>
      <c r="B4" s="23">
        <v>90</v>
      </c>
      <c r="C4" s="7">
        <v>105</v>
      </c>
      <c r="D4" s="7">
        <f t="shared" ref="D4:D66" si="0">(B4+C4)/2</f>
        <v>97.5</v>
      </c>
      <c r="E4" s="7">
        <v>14.2</v>
      </c>
      <c r="F4" s="7">
        <v>1.333</v>
      </c>
      <c r="G4" s="6"/>
      <c r="H4" s="23">
        <v>94</v>
      </c>
      <c r="I4" s="7">
        <v>126</v>
      </c>
      <c r="J4" s="7">
        <f t="shared" ref="J4:J66" si="1">(H4+I4)/2</f>
        <v>110</v>
      </c>
      <c r="K4" s="7">
        <v>12.7</v>
      </c>
      <c r="L4" s="7">
        <v>1.3089999999999999</v>
      </c>
      <c r="M4" s="6"/>
      <c r="N4" s="23">
        <v>98</v>
      </c>
      <c r="O4" s="7">
        <v>125</v>
      </c>
      <c r="P4" s="7">
        <f t="shared" ref="P4:P66" si="2">(N4+O4)/2</f>
        <v>111.5</v>
      </c>
      <c r="Q4" s="7">
        <v>8.6999999999999993</v>
      </c>
      <c r="R4" s="7">
        <v>1.2390000000000001</v>
      </c>
      <c r="S4" s="6"/>
      <c r="T4" s="23">
        <v>15</v>
      </c>
      <c r="U4" s="7">
        <v>115</v>
      </c>
      <c r="V4" s="7">
        <f t="shared" ref="V4:V66" si="3">(T4+U4)/2</f>
        <v>65</v>
      </c>
      <c r="W4" s="7">
        <v>6.6</v>
      </c>
      <c r="X4" s="7">
        <v>1.202</v>
      </c>
      <c r="Y4" s="6"/>
      <c r="Z4" s="23">
        <v>79</v>
      </c>
      <c r="AA4" s="7">
        <v>92</v>
      </c>
      <c r="AB4" s="7">
        <f t="shared" ref="AB4:AB66" si="4">(Z4+AA4)/2</f>
        <v>85.5</v>
      </c>
      <c r="AC4" s="7">
        <v>5.5</v>
      </c>
      <c r="AD4" s="7">
        <v>1.179</v>
      </c>
      <c r="AE4" s="6"/>
      <c r="AF4" s="23">
        <v>101</v>
      </c>
      <c r="AG4" s="7">
        <v>119</v>
      </c>
      <c r="AH4" s="7">
        <f t="shared" ref="AH4:AH66" si="5">(AF4+AG4)/2</f>
        <v>110</v>
      </c>
      <c r="AI4" s="7">
        <v>5.5</v>
      </c>
      <c r="AJ4" s="7">
        <v>1.1779999999999999</v>
      </c>
      <c r="AK4" s="6"/>
      <c r="AL4" s="23">
        <v>76</v>
      </c>
      <c r="AM4" s="7">
        <v>85</v>
      </c>
      <c r="AN4" s="7">
        <f t="shared" ref="AN4:AN66" si="6">(AL4+AM4)/2</f>
        <v>80.5</v>
      </c>
      <c r="AO4" s="7">
        <v>4.3</v>
      </c>
      <c r="AP4" s="7">
        <v>1.1539999999999999</v>
      </c>
      <c r="AQ4" s="6"/>
    </row>
    <row r="5" spans="1:43" x14ac:dyDescent="0.25">
      <c r="A5" s="24" t="s">
        <v>7</v>
      </c>
      <c r="B5" s="23">
        <v>85</v>
      </c>
      <c r="C5" s="7">
        <v>104</v>
      </c>
      <c r="D5" s="7">
        <f t="shared" si="0"/>
        <v>94.5</v>
      </c>
      <c r="E5" s="7">
        <v>18.600000000000001</v>
      </c>
      <c r="F5" s="7">
        <v>1.403</v>
      </c>
      <c r="G5" s="6"/>
      <c r="H5" s="23">
        <v>73</v>
      </c>
      <c r="I5" s="7">
        <v>110</v>
      </c>
      <c r="J5" s="7">
        <f t="shared" si="1"/>
        <v>91.5</v>
      </c>
      <c r="K5" s="7">
        <v>18.8</v>
      </c>
      <c r="L5" s="7">
        <v>1.403</v>
      </c>
      <c r="M5" s="6"/>
      <c r="N5" s="23">
        <v>80</v>
      </c>
      <c r="O5" s="7">
        <v>96</v>
      </c>
      <c r="P5" s="7">
        <f t="shared" si="2"/>
        <v>88</v>
      </c>
      <c r="Q5" s="7">
        <v>16.600000000000001</v>
      </c>
      <c r="R5" s="7">
        <v>1.3220000000000001</v>
      </c>
      <c r="S5" s="6"/>
      <c r="T5" s="23">
        <v>72</v>
      </c>
      <c r="U5" s="7">
        <v>75</v>
      </c>
      <c r="V5" s="7">
        <f t="shared" si="3"/>
        <v>73.5</v>
      </c>
      <c r="W5" s="25" t="s">
        <v>78</v>
      </c>
      <c r="X5" s="7">
        <v>1.3049999999999999</v>
      </c>
      <c r="Y5" s="6"/>
      <c r="Z5" s="23">
        <v>86</v>
      </c>
      <c r="AA5" s="7">
        <v>96</v>
      </c>
      <c r="AB5" s="7">
        <f t="shared" si="4"/>
        <v>91</v>
      </c>
      <c r="AC5" s="7">
        <v>8.9</v>
      </c>
      <c r="AD5" s="7">
        <v>1.246</v>
      </c>
      <c r="AE5" s="6"/>
      <c r="AF5" s="23">
        <v>88</v>
      </c>
      <c r="AG5" s="7">
        <v>93</v>
      </c>
      <c r="AH5" s="7">
        <f t="shared" si="5"/>
        <v>90.5</v>
      </c>
      <c r="AI5" s="7">
        <v>10.199999999999999</v>
      </c>
      <c r="AJ5" s="7">
        <v>1.27</v>
      </c>
      <c r="AK5" s="6"/>
      <c r="AL5" s="23">
        <v>73</v>
      </c>
      <c r="AM5" s="7">
        <v>92</v>
      </c>
      <c r="AN5" s="7">
        <f t="shared" si="6"/>
        <v>82.5</v>
      </c>
      <c r="AO5" s="7">
        <v>9.4</v>
      </c>
      <c r="AP5" s="7">
        <v>1.2569999999999999</v>
      </c>
      <c r="AQ5" s="6"/>
    </row>
    <row r="6" spans="1:43" ht="15.75" thickBot="1" x14ac:dyDescent="0.3">
      <c r="A6" s="26" t="s">
        <v>15</v>
      </c>
      <c r="B6" s="23">
        <v>76</v>
      </c>
      <c r="C6" s="7">
        <v>89</v>
      </c>
      <c r="D6" s="7">
        <f t="shared" si="0"/>
        <v>82.5</v>
      </c>
      <c r="E6" s="7">
        <v>15.9</v>
      </c>
      <c r="F6" s="7">
        <v>1.359</v>
      </c>
      <c r="G6" s="6"/>
      <c r="H6" s="23">
        <v>66</v>
      </c>
      <c r="I6" s="7">
        <v>83</v>
      </c>
      <c r="J6" s="7">
        <f t="shared" si="1"/>
        <v>74.5</v>
      </c>
      <c r="K6" s="7">
        <v>14.6</v>
      </c>
      <c r="L6" s="7">
        <v>1.339</v>
      </c>
      <c r="M6" s="6"/>
      <c r="N6" s="23">
        <v>86</v>
      </c>
      <c r="O6" s="7">
        <v>99</v>
      </c>
      <c r="P6" s="7">
        <f t="shared" si="2"/>
        <v>92.5</v>
      </c>
      <c r="Q6" s="7">
        <v>11.1</v>
      </c>
      <c r="R6" s="7">
        <v>1.2849999999999999</v>
      </c>
      <c r="S6" s="6"/>
      <c r="T6" s="23">
        <v>80</v>
      </c>
      <c r="U6" s="7">
        <v>115</v>
      </c>
      <c r="V6" s="7">
        <f t="shared" si="3"/>
        <v>97.5</v>
      </c>
      <c r="W6" s="7">
        <v>7</v>
      </c>
      <c r="X6" s="7">
        <v>1.2150000000000001</v>
      </c>
      <c r="Y6" s="6"/>
      <c r="Z6" s="23">
        <v>95</v>
      </c>
      <c r="AA6" s="7">
        <v>107</v>
      </c>
      <c r="AB6" s="7">
        <f t="shared" si="4"/>
        <v>101</v>
      </c>
      <c r="AC6" s="7">
        <v>6.1</v>
      </c>
      <c r="AD6" s="7">
        <v>1.1919999999999999</v>
      </c>
      <c r="AE6" s="6"/>
      <c r="AF6" s="23">
        <v>101</v>
      </c>
      <c r="AG6" s="7">
        <v>124</v>
      </c>
      <c r="AH6" s="7">
        <f t="shared" si="5"/>
        <v>112.5</v>
      </c>
      <c r="AI6" s="7">
        <v>4.3</v>
      </c>
      <c r="AJ6" s="7">
        <v>1.159</v>
      </c>
      <c r="AK6" s="6"/>
      <c r="AL6" s="23">
        <v>81</v>
      </c>
      <c r="AM6" s="7">
        <v>95</v>
      </c>
      <c r="AN6" s="7">
        <f t="shared" si="6"/>
        <v>88</v>
      </c>
      <c r="AO6" s="7">
        <v>4.0999999999999996</v>
      </c>
      <c r="AP6" s="7">
        <v>1.1519999999999999</v>
      </c>
      <c r="AQ6" s="6"/>
    </row>
    <row r="7" spans="1:43" x14ac:dyDescent="0.25">
      <c r="A7" s="27" t="s">
        <v>27</v>
      </c>
      <c r="B7" s="23">
        <v>78</v>
      </c>
      <c r="C7" s="7">
        <v>119</v>
      </c>
      <c r="D7" s="7">
        <f t="shared" si="0"/>
        <v>98.5</v>
      </c>
      <c r="E7" s="25">
        <v>15.5</v>
      </c>
      <c r="F7" s="7">
        <v>1.393</v>
      </c>
      <c r="G7" s="6"/>
      <c r="H7" s="23">
        <v>81</v>
      </c>
      <c r="I7" s="7">
        <v>115</v>
      </c>
      <c r="J7" s="7">
        <f t="shared" si="1"/>
        <v>98</v>
      </c>
      <c r="K7" s="7">
        <v>12.3</v>
      </c>
      <c r="L7" s="7">
        <v>1299</v>
      </c>
      <c r="M7" s="6"/>
      <c r="N7" s="23">
        <v>96</v>
      </c>
      <c r="O7" s="7">
        <v>134</v>
      </c>
      <c r="P7" s="7">
        <f t="shared" si="2"/>
        <v>115</v>
      </c>
      <c r="Q7" s="7">
        <v>9.9</v>
      </c>
      <c r="R7" s="7">
        <v>1.2649999999999999</v>
      </c>
      <c r="S7" s="6"/>
      <c r="T7" s="23">
        <v>77</v>
      </c>
      <c r="U7" s="7">
        <v>123</v>
      </c>
      <c r="V7" s="7">
        <f t="shared" si="3"/>
        <v>100</v>
      </c>
      <c r="W7" s="7">
        <v>11</v>
      </c>
      <c r="X7" s="7">
        <v>1.284</v>
      </c>
      <c r="Y7" s="6"/>
      <c r="Z7" s="23">
        <v>94</v>
      </c>
      <c r="AA7" s="7">
        <v>106</v>
      </c>
      <c r="AB7" s="7">
        <f t="shared" si="4"/>
        <v>100</v>
      </c>
      <c r="AC7" s="7">
        <v>9.5</v>
      </c>
      <c r="AD7" s="7">
        <v>1.2569999999999999</v>
      </c>
      <c r="AE7" s="6"/>
      <c r="AF7" s="23">
        <v>111</v>
      </c>
      <c r="AG7" s="7">
        <v>140</v>
      </c>
      <c r="AH7" s="7">
        <f t="shared" si="5"/>
        <v>125.5</v>
      </c>
      <c r="AI7" s="7">
        <v>6.4</v>
      </c>
      <c r="AJ7" s="7">
        <v>1.202</v>
      </c>
      <c r="AK7" s="6"/>
      <c r="AL7" s="23">
        <v>81</v>
      </c>
      <c r="AM7" s="7">
        <v>98</v>
      </c>
      <c r="AN7" s="7">
        <f t="shared" si="6"/>
        <v>89.5</v>
      </c>
      <c r="AO7" s="7">
        <v>4.9000000000000004</v>
      </c>
      <c r="AP7" s="7">
        <v>1.1719999999999999</v>
      </c>
      <c r="AQ7" s="6"/>
    </row>
    <row r="8" spans="1:43" ht="15.75" thickBot="1" x14ac:dyDescent="0.3">
      <c r="A8" s="22" t="s">
        <v>7</v>
      </c>
      <c r="B8" s="23">
        <v>86</v>
      </c>
      <c r="C8" s="7">
        <v>96</v>
      </c>
      <c r="D8" s="7">
        <f t="shared" si="0"/>
        <v>91</v>
      </c>
      <c r="E8" s="25" t="s">
        <v>78</v>
      </c>
      <c r="F8" s="7">
        <v>1.3280000000000001</v>
      </c>
      <c r="G8" s="6"/>
      <c r="H8" s="23">
        <v>74</v>
      </c>
      <c r="I8" s="7">
        <v>111</v>
      </c>
      <c r="J8" s="7">
        <f t="shared" si="1"/>
        <v>92.5</v>
      </c>
      <c r="K8" s="7">
        <v>12.1</v>
      </c>
      <c r="L8" s="7">
        <v>1.3029999999999999</v>
      </c>
      <c r="M8" s="6"/>
      <c r="N8" s="23">
        <v>104</v>
      </c>
      <c r="O8" s="7">
        <v>134</v>
      </c>
      <c r="P8" s="7">
        <f t="shared" si="2"/>
        <v>119</v>
      </c>
      <c r="Q8" s="7">
        <v>13.7</v>
      </c>
      <c r="R8" s="7">
        <v>1.329</v>
      </c>
      <c r="S8" s="6"/>
      <c r="T8" s="23">
        <v>95</v>
      </c>
      <c r="U8" s="7">
        <v>122</v>
      </c>
      <c r="V8" s="7">
        <f t="shared" si="3"/>
        <v>108.5</v>
      </c>
      <c r="W8" s="7">
        <v>10.3</v>
      </c>
      <c r="X8" s="7">
        <v>1.272</v>
      </c>
      <c r="Y8" s="6"/>
      <c r="Z8" s="23">
        <v>88</v>
      </c>
      <c r="AA8" s="7">
        <v>97</v>
      </c>
      <c r="AB8" s="7">
        <f t="shared" si="4"/>
        <v>92.5</v>
      </c>
      <c r="AC8" s="7">
        <v>7.6</v>
      </c>
      <c r="AD8" s="7">
        <v>1.226</v>
      </c>
      <c r="AE8" s="6"/>
      <c r="AF8" s="23">
        <v>110</v>
      </c>
      <c r="AG8" s="7">
        <v>135</v>
      </c>
      <c r="AH8" s="7">
        <f t="shared" si="5"/>
        <v>122.5</v>
      </c>
      <c r="AI8" s="7">
        <v>6.4</v>
      </c>
      <c r="AJ8" s="7">
        <v>1.1990000000000001</v>
      </c>
      <c r="AK8" s="6"/>
      <c r="AL8" s="23">
        <v>79</v>
      </c>
      <c r="AM8" s="7">
        <v>86</v>
      </c>
      <c r="AN8" s="7">
        <f t="shared" si="6"/>
        <v>82.5</v>
      </c>
      <c r="AO8" s="7">
        <v>3.6</v>
      </c>
      <c r="AP8" s="7">
        <v>1.1419999999999999</v>
      </c>
      <c r="AQ8" s="6"/>
    </row>
    <row r="9" spans="1:43" x14ac:dyDescent="0.25">
      <c r="A9" s="24" t="s">
        <v>24</v>
      </c>
      <c r="B9" s="23">
        <v>89</v>
      </c>
      <c r="C9" s="7">
        <v>115</v>
      </c>
      <c r="D9" s="7">
        <f t="shared" si="0"/>
        <v>102</v>
      </c>
      <c r="E9" s="17">
        <v>12.2</v>
      </c>
      <c r="F9" s="7">
        <v>1.3029999999999999</v>
      </c>
      <c r="G9" s="6"/>
      <c r="H9" s="23">
        <v>92</v>
      </c>
      <c r="I9" s="7">
        <v>110</v>
      </c>
      <c r="J9" s="7">
        <f t="shared" si="1"/>
        <v>101</v>
      </c>
      <c r="K9" s="7">
        <v>10.8</v>
      </c>
      <c r="L9" s="7">
        <v>1.276</v>
      </c>
      <c r="M9" s="6"/>
      <c r="N9" s="23">
        <v>103</v>
      </c>
      <c r="O9" s="7">
        <v>122</v>
      </c>
      <c r="P9" s="7">
        <f t="shared" si="2"/>
        <v>112.5</v>
      </c>
      <c r="Q9" s="7">
        <v>10</v>
      </c>
      <c r="R9" s="7">
        <v>1.629</v>
      </c>
      <c r="S9" s="6"/>
      <c r="T9" s="23">
        <v>103</v>
      </c>
      <c r="U9" s="7">
        <v>133</v>
      </c>
      <c r="V9" s="7">
        <f t="shared" si="3"/>
        <v>118</v>
      </c>
      <c r="W9" s="7">
        <v>1.9</v>
      </c>
      <c r="X9" s="7">
        <v>1.2070000000000001</v>
      </c>
      <c r="Y9" s="6"/>
      <c r="Z9" s="23">
        <v>95</v>
      </c>
      <c r="AA9" s="7">
        <v>107</v>
      </c>
      <c r="AB9" s="7">
        <f t="shared" si="4"/>
        <v>101</v>
      </c>
      <c r="AC9" s="7">
        <v>5.7</v>
      </c>
      <c r="AD9" s="7">
        <v>1.1890000000000001</v>
      </c>
      <c r="AE9" s="6"/>
      <c r="AF9" s="23">
        <v>104</v>
      </c>
      <c r="AG9" s="7">
        <v>138</v>
      </c>
      <c r="AH9" s="7">
        <f t="shared" si="5"/>
        <v>121</v>
      </c>
      <c r="AI9" s="7">
        <v>4.7</v>
      </c>
      <c r="AJ9" s="7">
        <v>1.163</v>
      </c>
      <c r="AK9" s="6"/>
      <c r="AL9" s="23">
        <v>71</v>
      </c>
      <c r="AM9" s="7">
        <v>89</v>
      </c>
      <c r="AN9" s="7">
        <f t="shared" si="6"/>
        <v>80</v>
      </c>
      <c r="AO9" s="7">
        <v>3.7</v>
      </c>
      <c r="AP9" s="7">
        <v>1.143</v>
      </c>
      <c r="AQ9" s="6"/>
    </row>
    <row r="10" spans="1:43" ht="15.75" thickBot="1" x14ac:dyDescent="0.3">
      <c r="A10" s="26" t="s">
        <v>25</v>
      </c>
      <c r="B10" s="23">
        <v>94</v>
      </c>
      <c r="C10" s="7">
        <v>118</v>
      </c>
      <c r="D10" s="7">
        <f t="shared" si="0"/>
        <v>106</v>
      </c>
      <c r="E10" s="7">
        <v>9.6999999999999993</v>
      </c>
      <c r="F10" s="7">
        <v>1.266</v>
      </c>
      <c r="G10" s="6"/>
      <c r="H10" s="23">
        <v>111</v>
      </c>
      <c r="I10" s="7">
        <v>124</v>
      </c>
      <c r="J10" s="7">
        <f t="shared" si="1"/>
        <v>117.5</v>
      </c>
      <c r="K10" s="7">
        <v>9.1</v>
      </c>
      <c r="L10" s="7">
        <v>1.25</v>
      </c>
      <c r="M10" s="6"/>
      <c r="N10" s="23">
        <v>114</v>
      </c>
      <c r="O10" s="7">
        <v>140</v>
      </c>
      <c r="P10" s="7">
        <f t="shared" si="2"/>
        <v>127</v>
      </c>
      <c r="Q10" s="7">
        <v>7.4</v>
      </c>
      <c r="R10" s="7">
        <v>1.2210000000000001</v>
      </c>
      <c r="S10" s="6"/>
      <c r="T10" s="23">
        <v>92</v>
      </c>
      <c r="U10" s="7">
        <v>120</v>
      </c>
      <c r="V10" s="7">
        <f t="shared" si="3"/>
        <v>106</v>
      </c>
      <c r="W10" s="7">
        <v>6.2</v>
      </c>
      <c r="X10" s="7">
        <v>1.2050000000000001</v>
      </c>
      <c r="Y10" s="6"/>
      <c r="Z10" s="23">
        <v>97</v>
      </c>
      <c r="AA10" s="7">
        <v>105</v>
      </c>
      <c r="AB10" s="7">
        <f t="shared" si="4"/>
        <v>101</v>
      </c>
      <c r="AC10" s="7">
        <v>6.6</v>
      </c>
      <c r="AD10" s="7">
        <v>1.2030000000000001</v>
      </c>
      <c r="AE10" s="6"/>
      <c r="AF10" s="23">
        <v>127</v>
      </c>
      <c r="AG10" s="7">
        <v>152</v>
      </c>
      <c r="AH10" s="7">
        <f t="shared" si="5"/>
        <v>139.5</v>
      </c>
      <c r="AI10" s="7">
        <v>4.9000000000000004</v>
      </c>
      <c r="AJ10" s="7">
        <v>1.169</v>
      </c>
      <c r="AK10" s="6"/>
      <c r="AL10" s="23">
        <v>87</v>
      </c>
      <c r="AM10" s="7">
        <v>93</v>
      </c>
      <c r="AN10" s="7">
        <f t="shared" si="6"/>
        <v>90</v>
      </c>
      <c r="AO10" s="7">
        <v>3.7</v>
      </c>
      <c r="AP10" s="7">
        <v>1.1439999999999999</v>
      </c>
      <c r="AQ10" s="6"/>
    </row>
    <row r="11" spans="1:43" x14ac:dyDescent="0.25">
      <c r="A11" s="24" t="s">
        <v>79</v>
      </c>
      <c r="B11" s="23">
        <v>97</v>
      </c>
      <c r="C11" s="7">
        <v>104</v>
      </c>
      <c r="D11" s="7">
        <f t="shared" si="0"/>
        <v>100.5</v>
      </c>
      <c r="E11" s="25" t="s">
        <v>78</v>
      </c>
      <c r="F11" s="7">
        <v>1.3009999999999999</v>
      </c>
      <c r="G11" s="6"/>
      <c r="H11" s="23">
        <v>73</v>
      </c>
      <c r="I11" s="7">
        <v>91</v>
      </c>
      <c r="J11" s="7">
        <f t="shared" si="1"/>
        <v>82</v>
      </c>
      <c r="K11" s="7">
        <v>11.1</v>
      </c>
      <c r="L11" s="7">
        <v>1.2869999999999999</v>
      </c>
      <c r="M11" s="6"/>
      <c r="N11" s="23">
        <v>103</v>
      </c>
      <c r="O11" s="7">
        <v>127</v>
      </c>
      <c r="P11" s="7">
        <f t="shared" si="2"/>
        <v>115</v>
      </c>
      <c r="Q11" s="7">
        <v>9.1</v>
      </c>
      <c r="R11" s="7">
        <v>0.251</v>
      </c>
      <c r="S11" s="6"/>
      <c r="T11" s="23">
        <v>79</v>
      </c>
      <c r="U11" s="7">
        <v>86</v>
      </c>
      <c r="V11" s="7">
        <f t="shared" si="3"/>
        <v>82.5</v>
      </c>
      <c r="W11" s="7">
        <v>8.8000000000000007</v>
      </c>
      <c r="X11" s="7">
        <v>1.246</v>
      </c>
      <c r="Y11" s="6"/>
      <c r="Z11" s="23">
        <v>82</v>
      </c>
      <c r="AA11" s="7">
        <v>91</v>
      </c>
      <c r="AB11" s="7">
        <f t="shared" si="4"/>
        <v>86.5</v>
      </c>
      <c r="AC11" s="7">
        <v>6.4</v>
      </c>
      <c r="AD11" s="7">
        <v>1.1990000000000001</v>
      </c>
      <c r="AE11" s="6"/>
      <c r="AF11" s="23">
        <v>87</v>
      </c>
      <c r="AG11" s="7">
        <v>119</v>
      </c>
      <c r="AH11" s="7">
        <f t="shared" si="5"/>
        <v>103</v>
      </c>
      <c r="AI11" s="7">
        <v>9.1</v>
      </c>
      <c r="AJ11" s="7">
        <v>1.2529999999999999</v>
      </c>
      <c r="AK11" s="6"/>
      <c r="AL11" s="23">
        <v>69</v>
      </c>
      <c r="AM11" s="7">
        <v>76</v>
      </c>
      <c r="AN11" s="7">
        <f t="shared" si="6"/>
        <v>72.5</v>
      </c>
      <c r="AO11" s="7">
        <v>8.8000000000000007</v>
      </c>
      <c r="AP11" s="7">
        <v>1.2969999999999999</v>
      </c>
      <c r="AQ11" s="6"/>
    </row>
    <row r="12" spans="1:43" ht="15.75" thickBot="1" x14ac:dyDescent="0.3">
      <c r="A12" s="26" t="s">
        <v>24</v>
      </c>
      <c r="B12" s="23">
        <v>101</v>
      </c>
      <c r="C12" s="7">
        <v>114</v>
      </c>
      <c r="D12" s="7">
        <f t="shared" si="0"/>
        <v>107.5</v>
      </c>
      <c r="E12" s="7">
        <v>11.1</v>
      </c>
      <c r="F12" s="7">
        <v>1.2849999999999999</v>
      </c>
      <c r="G12" s="6"/>
      <c r="H12" s="23">
        <v>72</v>
      </c>
      <c r="I12" s="7">
        <v>119</v>
      </c>
      <c r="J12" s="7">
        <f t="shared" si="1"/>
        <v>95.5</v>
      </c>
      <c r="K12" s="7">
        <v>9.1999999999999993</v>
      </c>
      <c r="L12" s="7">
        <v>1.25</v>
      </c>
      <c r="M12" s="6"/>
      <c r="N12" s="23">
        <v>90</v>
      </c>
      <c r="O12" s="7">
        <v>94</v>
      </c>
      <c r="P12" s="7">
        <f t="shared" si="2"/>
        <v>92</v>
      </c>
      <c r="Q12" s="7">
        <v>6.7</v>
      </c>
      <c r="R12" s="7">
        <v>1.206</v>
      </c>
      <c r="S12" s="6"/>
      <c r="T12" s="23">
        <v>73</v>
      </c>
      <c r="U12" s="7">
        <v>83</v>
      </c>
      <c r="V12" s="7">
        <f t="shared" si="3"/>
        <v>78</v>
      </c>
      <c r="W12" s="7">
        <v>3.4</v>
      </c>
      <c r="X12" s="7">
        <v>1.147</v>
      </c>
      <c r="Y12" s="6"/>
      <c r="Z12" s="23">
        <v>92</v>
      </c>
      <c r="AA12" s="7">
        <v>106</v>
      </c>
      <c r="AB12" s="7">
        <f t="shared" si="4"/>
        <v>99</v>
      </c>
      <c r="AC12" s="7">
        <v>5.5</v>
      </c>
      <c r="AD12" s="7">
        <v>1.1819999999999999</v>
      </c>
      <c r="AE12" s="6"/>
      <c r="AF12" s="23">
        <v>92</v>
      </c>
      <c r="AG12" s="7">
        <v>100</v>
      </c>
      <c r="AH12" s="7">
        <f t="shared" si="5"/>
        <v>96</v>
      </c>
      <c r="AI12" s="7">
        <v>5.5</v>
      </c>
      <c r="AJ12" s="7">
        <v>1.18</v>
      </c>
      <c r="AK12" s="6"/>
      <c r="AL12" s="23">
        <v>74</v>
      </c>
      <c r="AM12" s="7">
        <v>82</v>
      </c>
      <c r="AN12" s="7">
        <f t="shared" si="6"/>
        <v>78</v>
      </c>
      <c r="AO12" s="7">
        <v>3.9</v>
      </c>
      <c r="AP12" s="7">
        <v>1.147</v>
      </c>
      <c r="AQ12" s="6"/>
    </row>
    <row r="13" spans="1:43" x14ac:dyDescent="0.25">
      <c r="A13" s="27" t="s">
        <v>22</v>
      </c>
      <c r="B13" s="23">
        <v>66</v>
      </c>
      <c r="C13" s="7">
        <v>66</v>
      </c>
      <c r="D13" s="7">
        <f t="shared" si="0"/>
        <v>66</v>
      </c>
      <c r="E13" s="7">
        <v>29.1</v>
      </c>
      <c r="F13" s="7">
        <v>1.554</v>
      </c>
      <c r="G13" s="6"/>
      <c r="H13" s="23">
        <v>64</v>
      </c>
      <c r="I13" s="7">
        <v>64</v>
      </c>
      <c r="J13" s="7">
        <f t="shared" si="1"/>
        <v>64</v>
      </c>
      <c r="K13" s="7">
        <v>29.5</v>
      </c>
      <c r="L13" s="7">
        <v>1.5569999999999999</v>
      </c>
      <c r="M13" s="6"/>
      <c r="N13" s="23">
        <v>76</v>
      </c>
      <c r="O13" s="7">
        <v>85</v>
      </c>
      <c r="P13" s="7">
        <f t="shared" si="2"/>
        <v>80.5</v>
      </c>
      <c r="Q13" s="7">
        <v>19.5</v>
      </c>
      <c r="R13" s="7">
        <v>1.917</v>
      </c>
      <c r="S13" s="6"/>
      <c r="T13" s="23">
        <v>81</v>
      </c>
      <c r="U13" s="7">
        <v>102</v>
      </c>
      <c r="V13" s="7">
        <f t="shared" si="3"/>
        <v>91.5</v>
      </c>
      <c r="W13" s="7">
        <v>7.7</v>
      </c>
      <c r="X13" s="7">
        <v>1.2230000000000001</v>
      </c>
      <c r="Y13" s="6"/>
      <c r="Z13" s="23">
        <v>82</v>
      </c>
      <c r="AA13" s="7">
        <v>89</v>
      </c>
      <c r="AB13" s="7">
        <f t="shared" si="4"/>
        <v>85.5</v>
      </c>
      <c r="AC13" s="7">
        <v>4.7</v>
      </c>
      <c r="AD13" s="7">
        <v>1.1639999999999999</v>
      </c>
      <c r="AE13" s="6"/>
      <c r="AF13" s="23">
        <v>93</v>
      </c>
      <c r="AG13" s="7">
        <v>109</v>
      </c>
      <c r="AH13" s="7">
        <f t="shared" si="5"/>
        <v>101</v>
      </c>
      <c r="AI13" s="7">
        <v>6.3</v>
      </c>
      <c r="AJ13" s="7">
        <v>1.196</v>
      </c>
      <c r="AK13" s="6"/>
      <c r="AL13" s="23">
        <v>74</v>
      </c>
      <c r="AM13" s="7">
        <v>77</v>
      </c>
      <c r="AN13" s="7">
        <f t="shared" si="6"/>
        <v>75.5</v>
      </c>
      <c r="AO13" s="7">
        <v>4.5</v>
      </c>
      <c r="AP13" s="7">
        <v>1.139</v>
      </c>
      <c r="AQ13" s="6"/>
    </row>
    <row r="14" spans="1:43" ht="15.75" thickBot="1" x14ac:dyDescent="0.3">
      <c r="A14" s="22" t="s">
        <v>19</v>
      </c>
      <c r="B14" s="23">
        <v>66</v>
      </c>
      <c r="C14" s="7">
        <v>78</v>
      </c>
      <c r="D14" s="7">
        <f t="shared" si="0"/>
        <v>72</v>
      </c>
      <c r="E14" s="7">
        <v>34.9</v>
      </c>
      <c r="F14" s="7">
        <v>1.641</v>
      </c>
      <c r="G14" s="6"/>
      <c r="H14" s="23">
        <v>71</v>
      </c>
      <c r="I14" s="7">
        <v>88</v>
      </c>
      <c r="J14" s="7">
        <f t="shared" si="1"/>
        <v>79.5</v>
      </c>
      <c r="K14" s="7">
        <v>26.1</v>
      </c>
      <c r="L14" s="7">
        <v>1.51</v>
      </c>
      <c r="M14" s="6"/>
      <c r="N14" s="23">
        <v>87</v>
      </c>
      <c r="O14" s="7">
        <v>115</v>
      </c>
      <c r="P14" s="7">
        <f t="shared" si="2"/>
        <v>101</v>
      </c>
      <c r="Q14" s="7">
        <v>16.899999999999999</v>
      </c>
      <c r="R14" s="7">
        <v>1.3779999999999999</v>
      </c>
      <c r="S14" s="6"/>
      <c r="T14" s="23">
        <v>74</v>
      </c>
      <c r="U14" s="7">
        <v>87</v>
      </c>
      <c r="V14" s="7">
        <f t="shared" si="3"/>
        <v>80.5</v>
      </c>
      <c r="W14" s="7">
        <v>9.3000000000000007</v>
      </c>
      <c r="X14" s="7">
        <v>1.2529999999999999</v>
      </c>
      <c r="Y14" s="6"/>
      <c r="Z14" s="23">
        <v>86</v>
      </c>
      <c r="AA14" s="7">
        <v>92</v>
      </c>
      <c r="AB14" s="7">
        <f t="shared" si="4"/>
        <v>89</v>
      </c>
      <c r="AC14" s="7">
        <v>7.7</v>
      </c>
      <c r="AD14" s="7">
        <v>1.222</v>
      </c>
      <c r="AE14" s="6"/>
      <c r="AF14" s="23">
        <v>88</v>
      </c>
      <c r="AG14" s="7">
        <v>97</v>
      </c>
      <c r="AH14" s="7">
        <f t="shared" si="5"/>
        <v>92.5</v>
      </c>
      <c r="AI14" s="7">
        <v>7.2</v>
      </c>
      <c r="AJ14" s="7">
        <v>1.212</v>
      </c>
      <c r="AK14" s="6"/>
      <c r="AL14" s="23">
        <v>79</v>
      </c>
      <c r="AM14" s="7">
        <v>87</v>
      </c>
      <c r="AN14" s="7">
        <f t="shared" si="6"/>
        <v>83</v>
      </c>
      <c r="AO14" s="7">
        <v>5</v>
      </c>
      <c r="AP14" s="7">
        <v>1.1719999999999999</v>
      </c>
      <c r="AQ14" s="6"/>
    </row>
    <row r="15" spans="1:43" x14ac:dyDescent="0.25">
      <c r="A15" s="19" t="s">
        <v>22</v>
      </c>
      <c r="B15" s="23">
        <v>91</v>
      </c>
      <c r="C15" s="7">
        <v>97</v>
      </c>
      <c r="D15" s="7">
        <f t="shared" si="0"/>
        <v>94</v>
      </c>
      <c r="E15" s="25" t="s">
        <v>78</v>
      </c>
      <c r="F15" s="7">
        <v>1.2909999999999999</v>
      </c>
      <c r="G15" s="6"/>
      <c r="H15" s="23">
        <v>81</v>
      </c>
      <c r="I15" s="7">
        <v>102</v>
      </c>
      <c r="J15" s="7">
        <f t="shared" si="1"/>
        <v>91.5</v>
      </c>
      <c r="K15" s="7">
        <v>9.1</v>
      </c>
      <c r="L15" s="7">
        <v>1.2509999999999999</v>
      </c>
      <c r="M15" s="6"/>
      <c r="N15" s="23">
        <v>84</v>
      </c>
      <c r="O15" s="7">
        <v>93</v>
      </c>
      <c r="P15" s="7">
        <f t="shared" si="2"/>
        <v>88.5</v>
      </c>
      <c r="Q15" s="7">
        <v>7</v>
      </c>
      <c r="R15" s="7">
        <v>1.212</v>
      </c>
      <c r="S15" s="6"/>
      <c r="T15" s="23">
        <v>81</v>
      </c>
      <c r="U15" s="7">
        <v>101</v>
      </c>
      <c r="V15" s="7">
        <f t="shared" si="3"/>
        <v>91</v>
      </c>
      <c r="W15" s="7">
        <v>5.6</v>
      </c>
      <c r="X15" s="7">
        <v>1.1830000000000001</v>
      </c>
      <c r="Y15" s="6"/>
      <c r="Z15" s="23">
        <v>93</v>
      </c>
      <c r="AA15" s="7">
        <v>101</v>
      </c>
      <c r="AB15" s="7">
        <f t="shared" si="4"/>
        <v>97</v>
      </c>
      <c r="AC15" s="7">
        <v>3.6</v>
      </c>
      <c r="AD15" s="7">
        <v>1.1419999999999999</v>
      </c>
      <c r="AE15" s="6"/>
      <c r="AF15" s="23">
        <v>89</v>
      </c>
      <c r="AG15" s="7">
        <v>110</v>
      </c>
      <c r="AH15" s="7">
        <f t="shared" si="5"/>
        <v>99.5</v>
      </c>
      <c r="AI15" s="7">
        <v>3.3</v>
      </c>
      <c r="AJ15" s="7">
        <v>1.135</v>
      </c>
      <c r="AK15" s="6"/>
      <c r="AL15" s="23">
        <v>75</v>
      </c>
      <c r="AM15" s="7">
        <v>86</v>
      </c>
      <c r="AN15" s="7">
        <f t="shared" si="6"/>
        <v>80.5</v>
      </c>
      <c r="AO15" s="7">
        <v>2.4</v>
      </c>
      <c r="AP15" s="7">
        <v>1.1140000000000001</v>
      </c>
      <c r="AQ15" s="6"/>
    </row>
    <row r="16" spans="1:43" ht="15.75" thickBot="1" x14ac:dyDescent="0.3">
      <c r="A16" s="22" t="s">
        <v>21</v>
      </c>
      <c r="B16" s="23">
        <v>93</v>
      </c>
      <c r="C16" s="7">
        <v>103</v>
      </c>
      <c r="D16" s="7">
        <f t="shared" si="0"/>
        <v>98</v>
      </c>
      <c r="E16" s="25" t="s">
        <v>78</v>
      </c>
      <c r="F16" s="7">
        <v>1.3080000000000001</v>
      </c>
      <c r="G16" s="6"/>
      <c r="H16" s="23">
        <v>74</v>
      </c>
      <c r="I16" s="7">
        <v>84</v>
      </c>
      <c r="J16" s="7">
        <f t="shared" si="1"/>
        <v>79</v>
      </c>
      <c r="K16" s="7">
        <v>9.8000000000000007</v>
      </c>
      <c r="L16" s="7">
        <v>1.266</v>
      </c>
      <c r="M16" s="6"/>
      <c r="N16" s="23">
        <v>89</v>
      </c>
      <c r="O16" s="7">
        <v>94</v>
      </c>
      <c r="P16" s="7">
        <f t="shared" si="2"/>
        <v>91.5</v>
      </c>
      <c r="Q16" s="7">
        <v>9.1999999999999993</v>
      </c>
      <c r="R16" s="7">
        <v>1.256</v>
      </c>
      <c r="S16" s="6"/>
      <c r="T16" s="23">
        <v>67</v>
      </c>
      <c r="U16" s="7">
        <v>83</v>
      </c>
      <c r="V16" s="7">
        <f t="shared" si="3"/>
        <v>75</v>
      </c>
      <c r="W16" s="7">
        <v>7.8</v>
      </c>
      <c r="X16" s="7">
        <v>1.2290000000000001</v>
      </c>
      <c r="Y16" s="6"/>
      <c r="Z16" s="23">
        <v>92</v>
      </c>
      <c r="AA16" s="7">
        <v>92</v>
      </c>
      <c r="AB16" s="7">
        <f t="shared" si="4"/>
        <v>92</v>
      </c>
      <c r="AC16" s="7">
        <v>5.3</v>
      </c>
      <c r="AD16" s="7">
        <v>1.1779999999999999</v>
      </c>
      <c r="AE16" s="6"/>
      <c r="AF16" s="23">
        <v>101</v>
      </c>
      <c r="AG16" s="7">
        <v>115</v>
      </c>
      <c r="AH16" s="7">
        <f t="shared" si="5"/>
        <v>108</v>
      </c>
      <c r="AI16" s="7">
        <v>5.9</v>
      </c>
      <c r="AJ16" s="7">
        <v>1.1890000000000001</v>
      </c>
      <c r="AK16" s="6"/>
      <c r="AL16" s="23">
        <v>77</v>
      </c>
      <c r="AM16" s="7">
        <v>90</v>
      </c>
      <c r="AN16" s="7">
        <f t="shared" si="6"/>
        <v>83.5</v>
      </c>
      <c r="AO16" s="7">
        <v>5.2</v>
      </c>
      <c r="AP16" s="7">
        <v>1.173</v>
      </c>
      <c r="AQ16" s="6"/>
    </row>
    <row r="17" spans="1:43" x14ac:dyDescent="0.25">
      <c r="A17" s="28" t="s">
        <v>80</v>
      </c>
      <c r="B17" s="23">
        <v>71</v>
      </c>
      <c r="C17" s="7">
        <v>89</v>
      </c>
      <c r="D17" s="7">
        <f t="shared" si="0"/>
        <v>80</v>
      </c>
      <c r="E17" s="7">
        <v>13.6</v>
      </c>
      <c r="F17" s="7">
        <v>1.3160000000000001</v>
      </c>
      <c r="G17" s="6"/>
      <c r="H17" s="23">
        <v>56</v>
      </c>
      <c r="I17" s="7">
        <v>87</v>
      </c>
      <c r="J17" s="7">
        <f t="shared" si="1"/>
        <v>71.5</v>
      </c>
      <c r="K17" s="7">
        <v>11.2</v>
      </c>
      <c r="L17" s="7">
        <v>1.2769999999999999</v>
      </c>
      <c r="M17" s="6"/>
      <c r="N17" s="23">
        <v>78</v>
      </c>
      <c r="O17" s="7">
        <v>95</v>
      </c>
      <c r="P17" s="7">
        <f t="shared" si="2"/>
        <v>86.5</v>
      </c>
      <c r="Q17" s="7">
        <v>8.9</v>
      </c>
      <c r="R17" s="7">
        <v>1.208</v>
      </c>
      <c r="S17" s="6"/>
      <c r="T17" s="23">
        <v>64</v>
      </c>
      <c r="U17" s="7">
        <v>81</v>
      </c>
      <c r="V17" s="7">
        <f t="shared" si="3"/>
        <v>72.5</v>
      </c>
      <c r="W17" s="7">
        <v>1.9</v>
      </c>
      <c r="X17" s="7">
        <v>1.1080000000000001</v>
      </c>
      <c r="Y17" s="6"/>
      <c r="Z17" s="23">
        <v>83</v>
      </c>
      <c r="AA17" s="7">
        <v>94</v>
      </c>
      <c r="AB17" s="7">
        <f t="shared" si="4"/>
        <v>88.5</v>
      </c>
      <c r="AC17" s="7">
        <v>2.4</v>
      </c>
      <c r="AD17" s="7">
        <v>1.119</v>
      </c>
      <c r="AE17" s="6"/>
      <c r="AF17" s="23">
        <v>77</v>
      </c>
      <c r="AG17" s="7">
        <v>105</v>
      </c>
      <c r="AH17" s="7">
        <f t="shared" si="5"/>
        <v>91</v>
      </c>
      <c r="AI17" s="7">
        <v>1</v>
      </c>
      <c r="AJ17" s="7">
        <v>1.1870000000000001</v>
      </c>
      <c r="AK17" s="6"/>
      <c r="AL17" s="23">
        <v>75</v>
      </c>
      <c r="AM17" s="7">
        <v>87</v>
      </c>
      <c r="AN17" s="7">
        <f t="shared" si="6"/>
        <v>81</v>
      </c>
      <c r="AO17" s="7">
        <v>0</v>
      </c>
      <c r="AP17" s="7">
        <v>1.05</v>
      </c>
      <c r="AQ17" s="6"/>
    </row>
    <row r="18" spans="1:43" ht="15.75" thickBot="1" x14ac:dyDescent="0.3">
      <c r="A18" s="22" t="s">
        <v>79</v>
      </c>
      <c r="B18" s="23">
        <v>75</v>
      </c>
      <c r="C18" s="7">
        <v>80</v>
      </c>
      <c r="D18" s="7">
        <f t="shared" si="0"/>
        <v>77.5</v>
      </c>
      <c r="E18" s="7">
        <v>16.3</v>
      </c>
      <c r="F18" s="7">
        <v>1.633</v>
      </c>
      <c r="G18" s="6"/>
      <c r="H18" s="23">
        <v>63</v>
      </c>
      <c r="I18" s="7">
        <v>72</v>
      </c>
      <c r="J18" s="7">
        <f t="shared" si="1"/>
        <v>67.5</v>
      </c>
      <c r="K18" s="7">
        <v>17.600000000000001</v>
      </c>
      <c r="L18" s="7">
        <v>1.383</v>
      </c>
      <c r="M18" s="6"/>
      <c r="N18" s="23">
        <v>80</v>
      </c>
      <c r="O18" s="7">
        <v>87</v>
      </c>
      <c r="P18" s="7">
        <f t="shared" si="2"/>
        <v>83.5</v>
      </c>
      <c r="Q18" s="7">
        <v>13.9</v>
      </c>
      <c r="R18" s="7">
        <v>1.329</v>
      </c>
      <c r="S18" s="6"/>
      <c r="T18" s="23">
        <v>67</v>
      </c>
      <c r="U18" s="7">
        <v>84</v>
      </c>
      <c r="V18" s="7">
        <f t="shared" si="3"/>
        <v>75.5</v>
      </c>
      <c r="W18" s="7">
        <v>4</v>
      </c>
      <c r="X18" s="7">
        <v>1.151</v>
      </c>
      <c r="Y18" s="6"/>
      <c r="Z18" s="23">
        <v>79</v>
      </c>
      <c r="AA18" s="7">
        <v>94</v>
      </c>
      <c r="AB18" s="7">
        <f t="shared" si="4"/>
        <v>86.5</v>
      </c>
      <c r="AC18" s="7">
        <v>14.9</v>
      </c>
      <c r="AD18" s="7">
        <v>1.3360000000000001</v>
      </c>
      <c r="AE18" s="6"/>
      <c r="AF18" s="23">
        <v>78</v>
      </c>
      <c r="AG18" s="7">
        <v>96</v>
      </c>
      <c r="AH18" s="7">
        <f t="shared" si="5"/>
        <v>87</v>
      </c>
      <c r="AI18" s="7">
        <v>16.2</v>
      </c>
      <c r="AJ18" s="7">
        <v>1.3660000000000001</v>
      </c>
      <c r="AK18" s="6"/>
      <c r="AL18" s="23">
        <v>74</v>
      </c>
      <c r="AM18" s="7">
        <v>91</v>
      </c>
      <c r="AN18" s="7">
        <f t="shared" si="6"/>
        <v>82.5</v>
      </c>
      <c r="AO18" s="7">
        <v>10.7</v>
      </c>
      <c r="AP18" s="7">
        <v>1.2769999999999999</v>
      </c>
      <c r="AQ18" s="6"/>
    </row>
    <row r="19" spans="1:43" x14ac:dyDescent="0.25">
      <c r="A19" s="24" t="s">
        <v>81</v>
      </c>
      <c r="B19" s="23">
        <v>66</v>
      </c>
      <c r="C19" s="7">
        <v>83</v>
      </c>
      <c r="D19" s="7">
        <f t="shared" si="0"/>
        <v>74.5</v>
      </c>
      <c r="E19" s="7">
        <v>18.600000000000001</v>
      </c>
      <c r="F19" s="7">
        <v>1.399</v>
      </c>
      <c r="G19" s="6"/>
      <c r="H19" s="23">
        <v>56</v>
      </c>
      <c r="I19" s="7">
        <v>74</v>
      </c>
      <c r="J19" s="7">
        <f t="shared" si="1"/>
        <v>65</v>
      </c>
      <c r="K19" s="7">
        <v>22.9</v>
      </c>
      <c r="L19" s="7">
        <v>1.4530000000000001</v>
      </c>
      <c r="M19" s="6"/>
      <c r="N19" s="23">
        <v>69</v>
      </c>
      <c r="O19" s="7">
        <v>86</v>
      </c>
      <c r="P19" s="7">
        <f t="shared" si="2"/>
        <v>77.5</v>
      </c>
      <c r="Q19" s="7">
        <v>18.100000000000001</v>
      </c>
      <c r="R19" s="7">
        <v>1.381</v>
      </c>
      <c r="S19" s="6"/>
      <c r="T19" s="23">
        <v>74</v>
      </c>
      <c r="U19" s="7">
        <v>91</v>
      </c>
      <c r="V19" s="7">
        <f t="shared" si="3"/>
        <v>82.5</v>
      </c>
      <c r="W19" s="7">
        <v>20.100000000000001</v>
      </c>
      <c r="X19" s="7">
        <v>1.423</v>
      </c>
      <c r="Y19" s="6"/>
      <c r="Z19" s="23">
        <v>77</v>
      </c>
      <c r="AA19" s="7">
        <v>91</v>
      </c>
      <c r="AB19" s="7">
        <f t="shared" si="4"/>
        <v>84</v>
      </c>
      <c r="AC19" s="7">
        <v>17.100000000000001</v>
      </c>
      <c r="AD19" s="7">
        <v>1.377</v>
      </c>
      <c r="AE19" s="6"/>
      <c r="AF19" s="23">
        <v>81</v>
      </c>
      <c r="AG19" s="7">
        <v>101</v>
      </c>
      <c r="AH19" s="7">
        <f t="shared" si="5"/>
        <v>91</v>
      </c>
      <c r="AI19" s="7">
        <v>21.4</v>
      </c>
      <c r="AJ19" s="7">
        <v>1.4139999999999999</v>
      </c>
      <c r="AK19" s="6"/>
      <c r="AL19" s="23">
        <v>80</v>
      </c>
      <c r="AM19" s="7">
        <v>89</v>
      </c>
      <c r="AN19" s="7">
        <f t="shared" si="6"/>
        <v>84.5</v>
      </c>
      <c r="AO19" s="7">
        <v>17.399999999999999</v>
      </c>
      <c r="AP19" s="7">
        <v>1.3819999999999999</v>
      </c>
      <c r="AQ19" s="6"/>
    </row>
    <row r="20" spans="1:43" ht="15.75" thickBot="1" x14ac:dyDescent="0.3">
      <c r="A20" s="29" t="s">
        <v>19</v>
      </c>
      <c r="B20" s="23">
        <v>77</v>
      </c>
      <c r="C20" s="7">
        <v>86</v>
      </c>
      <c r="D20" s="7">
        <f t="shared" si="0"/>
        <v>81.5</v>
      </c>
      <c r="E20" s="7">
        <v>14.6</v>
      </c>
      <c r="F20" s="7">
        <v>1.339</v>
      </c>
      <c r="G20" s="6"/>
      <c r="H20" s="23">
        <v>58</v>
      </c>
      <c r="I20" s="7">
        <v>66</v>
      </c>
      <c r="J20" s="7">
        <f t="shared" si="1"/>
        <v>62</v>
      </c>
      <c r="K20" s="7">
        <v>12.5</v>
      </c>
      <c r="L20" s="7">
        <v>1.3069999999999999</v>
      </c>
      <c r="M20" s="6"/>
      <c r="N20" s="23">
        <v>78</v>
      </c>
      <c r="O20" s="7">
        <v>90</v>
      </c>
      <c r="P20" s="7">
        <f t="shared" si="2"/>
        <v>84</v>
      </c>
      <c r="Q20" s="7">
        <v>10.9</v>
      </c>
      <c r="R20" s="7">
        <v>1.282</v>
      </c>
      <c r="S20" s="6"/>
      <c r="T20" s="23">
        <v>71</v>
      </c>
      <c r="U20" s="7">
        <v>82</v>
      </c>
      <c r="V20" s="7">
        <f t="shared" si="3"/>
        <v>76.5</v>
      </c>
      <c r="W20" s="7">
        <v>9.4</v>
      </c>
      <c r="X20" s="7">
        <v>1.2549999999999999</v>
      </c>
      <c r="Y20" s="6"/>
      <c r="Z20" s="23">
        <v>90</v>
      </c>
      <c r="AA20" s="7">
        <v>100</v>
      </c>
      <c r="AB20" s="7">
        <f t="shared" si="4"/>
        <v>95</v>
      </c>
      <c r="AC20" s="7">
        <v>7.3</v>
      </c>
      <c r="AD20" s="7">
        <v>1.2150000000000001</v>
      </c>
      <c r="AE20" s="6"/>
      <c r="AF20" s="23">
        <v>85</v>
      </c>
      <c r="AG20" s="7">
        <v>95</v>
      </c>
      <c r="AH20" s="7">
        <f t="shared" si="5"/>
        <v>90</v>
      </c>
      <c r="AI20" s="7">
        <v>7.3</v>
      </c>
      <c r="AJ20" s="7">
        <v>1.216</v>
      </c>
      <c r="AK20" s="6"/>
      <c r="AL20" s="23">
        <v>83</v>
      </c>
      <c r="AM20" s="7">
        <v>89</v>
      </c>
      <c r="AN20" s="7">
        <f t="shared" si="6"/>
        <v>86</v>
      </c>
      <c r="AO20" s="7">
        <v>4.7</v>
      </c>
      <c r="AP20" s="7">
        <v>1.1639999999999999</v>
      </c>
      <c r="AQ20" s="6"/>
    </row>
    <row r="21" spans="1:43" x14ac:dyDescent="0.25">
      <c r="A21" s="27" t="s">
        <v>9</v>
      </c>
      <c r="B21" s="23">
        <v>64</v>
      </c>
      <c r="C21" s="7">
        <v>64</v>
      </c>
      <c r="D21" s="7">
        <f t="shared" si="0"/>
        <v>64</v>
      </c>
      <c r="E21" s="7">
        <v>32.299999999999997</v>
      </c>
      <c r="F21" s="7">
        <v>1.601</v>
      </c>
      <c r="G21" s="6"/>
      <c r="H21" s="23">
        <v>62</v>
      </c>
      <c r="I21" s="7">
        <v>62</v>
      </c>
      <c r="J21" s="7">
        <f t="shared" si="1"/>
        <v>62</v>
      </c>
      <c r="K21" s="7">
        <v>20.399999999999999</v>
      </c>
      <c r="L21" s="7">
        <v>1.4239999999999999</v>
      </c>
      <c r="M21" s="6"/>
      <c r="N21" s="23">
        <v>80</v>
      </c>
      <c r="O21" s="7">
        <v>83</v>
      </c>
      <c r="P21" s="7">
        <f t="shared" si="2"/>
        <v>81.5</v>
      </c>
      <c r="Q21" s="7">
        <v>14.3</v>
      </c>
      <c r="R21" s="7">
        <v>1.3380000000000001</v>
      </c>
      <c r="S21" s="6"/>
      <c r="T21" s="23">
        <v>77</v>
      </c>
      <c r="U21" s="7">
        <v>106</v>
      </c>
      <c r="V21" s="7">
        <f t="shared" si="3"/>
        <v>91.5</v>
      </c>
      <c r="W21" s="7">
        <v>8.8000000000000007</v>
      </c>
      <c r="X21" s="7">
        <v>1.244</v>
      </c>
      <c r="Y21" s="6"/>
      <c r="Z21" s="23">
        <v>90</v>
      </c>
      <c r="AA21" s="7">
        <v>93</v>
      </c>
      <c r="AB21" s="7">
        <f t="shared" si="4"/>
        <v>91.5</v>
      </c>
      <c r="AC21" s="7">
        <v>6.5</v>
      </c>
      <c r="AD21" s="7">
        <v>1.2</v>
      </c>
      <c r="AE21" s="6"/>
      <c r="AF21" s="23">
        <v>85</v>
      </c>
      <c r="AG21" s="7">
        <v>96</v>
      </c>
      <c r="AH21" s="7">
        <f t="shared" si="5"/>
        <v>90.5</v>
      </c>
      <c r="AI21" s="7">
        <v>8.1</v>
      </c>
      <c r="AJ21" s="7">
        <v>1.238</v>
      </c>
      <c r="AK21" s="6"/>
      <c r="AL21" s="23">
        <v>73</v>
      </c>
      <c r="AM21" s="7">
        <v>92</v>
      </c>
      <c r="AN21" s="7">
        <f t="shared" si="6"/>
        <v>82.5</v>
      </c>
      <c r="AO21" s="7">
        <v>5.8</v>
      </c>
      <c r="AP21" s="7">
        <v>1.1950000000000001</v>
      </c>
      <c r="AQ21" s="6"/>
    </row>
    <row r="22" spans="1:43" ht="15.75" thickBot="1" x14ac:dyDescent="0.3">
      <c r="A22" s="26" t="s">
        <v>17</v>
      </c>
      <c r="B22" s="23">
        <v>71</v>
      </c>
      <c r="C22" s="7">
        <v>77</v>
      </c>
      <c r="D22" s="7">
        <f t="shared" si="0"/>
        <v>74</v>
      </c>
      <c r="E22" s="7">
        <v>19.100000000000001</v>
      </c>
      <c r="F22" s="7">
        <v>1.405</v>
      </c>
      <c r="G22" s="6"/>
      <c r="H22" s="23">
        <v>62</v>
      </c>
      <c r="I22" s="7">
        <v>91</v>
      </c>
      <c r="J22" s="7">
        <f t="shared" si="1"/>
        <v>76.5</v>
      </c>
      <c r="K22" s="7">
        <v>20.3</v>
      </c>
      <c r="L22" s="7">
        <v>1.423</v>
      </c>
      <c r="M22" s="6"/>
      <c r="N22" s="23">
        <v>84</v>
      </c>
      <c r="O22" s="7">
        <v>101</v>
      </c>
      <c r="P22" s="7">
        <f t="shared" si="2"/>
        <v>92.5</v>
      </c>
      <c r="Q22" s="7">
        <v>15</v>
      </c>
      <c r="R22" s="7">
        <v>1.3480000000000001</v>
      </c>
      <c r="S22" s="6"/>
      <c r="T22" s="23">
        <v>75</v>
      </c>
      <c r="U22" s="7">
        <v>100</v>
      </c>
      <c r="V22" s="7">
        <f t="shared" si="3"/>
        <v>87.5</v>
      </c>
      <c r="W22" s="7">
        <v>15.7</v>
      </c>
      <c r="X22" s="7">
        <v>1.357</v>
      </c>
      <c r="Y22" s="6"/>
      <c r="Z22" s="23">
        <v>84</v>
      </c>
      <c r="AA22" s="7">
        <v>96</v>
      </c>
      <c r="AB22" s="7">
        <f t="shared" si="4"/>
        <v>90</v>
      </c>
      <c r="AC22" s="7">
        <v>12.3</v>
      </c>
      <c r="AD22" s="7">
        <v>1.302</v>
      </c>
      <c r="AE22" s="6"/>
      <c r="AF22" s="23">
        <v>91</v>
      </c>
      <c r="AG22" s="7">
        <v>117</v>
      </c>
      <c r="AH22" s="7">
        <f t="shared" si="5"/>
        <v>104</v>
      </c>
      <c r="AI22" s="7">
        <v>11.1</v>
      </c>
      <c r="AJ22" s="7">
        <v>1.284</v>
      </c>
      <c r="AK22" s="6"/>
      <c r="AL22" s="23">
        <v>70</v>
      </c>
      <c r="AM22" s="7">
        <v>73</v>
      </c>
      <c r="AN22" s="7">
        <f t="shared" si="6"/>
        <v>71.5</v>
      </c>
      <c r="AO22" s="7">
        <v>8.1</v>
      </c>
      <c r="AP22" s="7">
        <v>1.2310000000000001</v>
      </c>
      <c r="AQ22" s="6"/>
    </row>
    <row r="23" spans="1:43" x14ac:dyDescent="0.25">
      <c r="A23" s="19" t="s">
        <v>10</v>
      </c>
      <c r="B23" s="23">
        <v>89</v>
      </c>
      <c r="C23" s="7">
        <v>94</v>
      </c>
      <c r="D23" s="7">
        <f t="shared" si="0"/>
        <v>91.5</v>
      </c>
      <c r="E23" s="25" t="s">
        <v>78</v>
      </c>
      <c r="F23" s="7">
        <v>1.359</v>
      </c>
      <c r="G23" s="6"/>
      <c r="H23" s="23">
        <v>76</v>
      </c>
      <c r="I23" s="7">
        <v>82</v>
      </c>
      <c r="J23" s="7">
        <f t="shared" si="1"/>
        <v>79</v>
      </c>
      <c r="K23" s="7">
        <v>10.199999999999999</v>
      </c>
      <c r="L23" s="7">
        <v>1.2789999999999999</v>
      </c>
      <c r="M23" s="6"/>
      <c r="N23" s="23">
        <v>85</v>
      </c>
      <c r="O23" s="7">
        <v>100</v>
      </c>
      <c r="P23" s="7">
        <f t="shared" si="2"/>
        <v>92.5</v>
      </c>
      <c r="Q23" s="7">
        <v>10.1</v>
      </c>
      <c r="R23" s="7">
        <v>1.2689999999999999</v>
      </c>
      <c r="S23" s="6"/>
      <c r="T23" s="23">
        <v>73</v>
      </c>
      <c r="U23" s="7">
        <v>112</v>
      </c>
      <c r="V23" s="7">
        <f t="shared" si="3"/>
        <v>92.5</v>
      </c>
      <c r="W23" s="7">
        <v>2.5</v>
      </c>
      <c r="X23" s="7">
        <v>1.121</v>
      </c>
      <c r="Y23" s="6"/>
      <c r="Z23" s="23">
        <v>80</v>
      </c>
      <c r="AA23" s="7">
        <v>94</v>
      </c>
      <c r="AB23" s="7">
        <f t="shared" si="4"/>
        <v>87</v>
      </c>
      <c r="AC23" s="7">
        <v>1.9</v>
      </c>
      <c r="AD23" s="7">
        <v>1.105</v>
      </c>
      <c r="AE23" s="6"/>
      <c r="AF23" s="23">
        <v>85</v>
      </c>
      <c r="AG23" s="7">
        <v>126</v>
      </c>
      <c r="AH23" s="7">
        <f t="shared" si="5"/>
        <v>105.5</v>
      </c>
      <c r="AI23" s="7">
        <v>1.9</v>
      </c>
      <c r="AJ23" s="7">
        <v>1.1080000000000001</v>
      </c>
      <c r="AK23" s="6"/>
      <c r="AL23" s="23">
        <v>83</v>
      </c>
      <c r="AM23" s="7">
        <v>102</v>
      </c>
      <c r="AN23" s="7">
        <f t="shared" si="6"/>
        <v>92.5</v>
      </c>
      <c r="AO23" s="7">
        <v>2.4</v>
      </c>
      <c r="AP23" s="7">
        <v>1.1160000000000001</v>
      </c>
      <c r="AQ23" s="6"/>
    </row>
    <row r="24" spans="1:43" ht="15.75" thickBot="1" x14ac:dyDescent="0.3">
      <c r="A24" s="26" t="s">
        <v>82</v>
      </c>
      <c r="B24" s="23">
        <v>71</v>
      </c>
      <c r="C24" s="7">
        <v>85</v>
      </c>
      <c r="D24" s="7">
        <f t="shared" si="0"/>
        <v>78</v>
      </c>
      <c r="E24" s="7">
        <v>24.2</v>
      </c>
      <c r="F24" s="7">
        <v>1.484</v>
      </c>
      <c r="G24" s="6"/>
      <c r="H24" s="23">
        <v>62</v>
      </c>
      <c r="I24" s="7">
        <v>62</v>
      </c>
      <c r="J24" s="7">
        <f t="shared" si="1"/>
        <v>62</v>
      </c>
      <c r="K24" s="7">
        <v>21.9</v>
      </c>
      <c r="L24" s="7">
        <v>1.448</v>
      </c>
      <c r="M24" s="6"/>
      <c r="N24" s="23">
        <v>80</v>
      </c>
      <c r="O24" s="7">
        <v>89</v>
      </c>
      <c r="P24" s="7">
        <f t="shared" si="2"/>
        <v>84.5</v>
      </c>
      <c r="Q24" s="7">
        <v>13.8</v>
      </c>
      <c r="R24" s="7">
        <v>1.327</v>
      </c>
      <c r="S24" s="6"/>
      <c r="T24" s="23">
        <v>74</v>
      </c>
      <c r="U24" s="7">
        <v>112</v>
      </c>
      <c r="V24" s="7">
        <f t="shared" si="3"/>
        <v>93</v>
      </c>
      <c r="W24" s="7">
        <v>9.9</v>
      </c>
      <c r="X24" s="7">
        <v>1.2609999999999999</v>
      </c>
      <c r="Y24" s="6"/>
      <c r="Z24" s="23">
        <v>90</v>
      </c>
      <c r="AA24" s="7">
        <v>109</v>
      </c>
      <c r="AB24" s="7">
        <f t="shared" si="4"/>
        <v>99.5</v>
      </c>
      <c r="AC24" s="7">
        <v>8.1</v>
      </c>
      <c r="AD24" s="7">
        <v>1.2310000000000001</v>
      </c>
      <c r="AE24" s="6"/>
      <c r="AF24" s="23">
        <v>89</v>
      </c>
      <c r="AG24" s="7">
        <v>103</v>
      </c>
      <c r="AH24" s="7">
        <f t="shared" si="5"/>
        <v>96</v>
      </c>
      <c r="AI24" s="7">
        <v>5.6</v>
      </c>
      <c r="AJ24" s="7">
        <v>1.1819999999999999</v>
      </c>
      <c r="AK24" s="6"/>
      <c r="AL24" s="23">
        <v>77</v>
      </c>
      <c r="AM24" s="7">
        <v>94</v>
      </c>
      <c r="AN24" s="7">
        <f t="shared" si="6"/>
        <v>85.5</v>
      </c>
      <c r="AO24" s="7">
        <v>4.3</v>
      </c>
      <c r="AP24" s="7">
        <v>1.155</v>
      </c>
      <c r="AQ24" s="6"/>
    </row>
    <row r="25" spans="1:43" x14ac:dyDescent="0.25">
      <c r="A25" s="19" t="s">
        <v>16</v>
      </c>
      <c r="B25" s="23">
        <v>83</v>
      </c>
      <c r="C25" s="7">
        <v>98</v>
      </c>
      <c r="D25" s="7">
        <f t="shared" si="0"/>
        <v>90.5</v>
      </c>
      <c r="E25" s="7">
        <v>18.399999999999999</v>
      </c>
      <c r="F25" s="7">
        <v>1.403</v>
      </c>
      <c r="G25" s="6"/>
      <c r="H25" s="23">
        <v>71</v>
      </c>
      <c r="I25" s="7">
        <v>102</v>
      </c>
      <c r="J25" s="7">
        <f t="shared" si="1"/>
        <v>86.5</v>
      </c>
      <c r="K25" s="7">
        <v>20.6</v>
      </c>
      <c r="L25" s="7">
        <v>1.4430000000000001</v>
      </c>
      <c r="M25" s="6"/>
      <c r="N25" s="23">
        <v>90</v>
      </c>
      <c r="O25" s="7">
        <v>111</v>
      </c>
      <c r="P25" s="7">
        <f t="shared" si="2"/>
        <v>100.5</v>
      </c>
      <c r="Q25" s="25" t="s">
        <v>78</v>
      </c>
      <c r="R25" s="7">
        <v>1.32</v>
      </c>
      <c r="S25" s="6"/>
      <c r="T25" s="23">
        <v>83</v>
      </c>
      <c r="U25" s="7">
        <v>111</v>
      </c>
      <c r="V25" s="7">
        <f t="shared" si="3"/>
        <v>97</v>
      </c>
      <c r="W25" s="7">
        <v>8.4</v>
      </c>
      <c r="X25" s="7">
        <v>1.2390000000000001</v>
      </c>
      <c r="Y25" s="6"/>
      <c r="Z25" s="23">
        <v>94</v>
      </c>
      <c r="AA25" s="7">
        <v>102</v>
      </c>
      <c r="AB25" s="7">
        <f>(Z25+AA25)/2</f>
        <v>98</v>
      </c>
      <c r="AC25" s="7">
        <v>5.9</v>
      </c>
      <c r="AD25" s="7">
        <v>1.1910000000000001</v>
      </c>
      <c r="AE25" s="6"/>
      <c r="AF25" s="23">
        <v>100</v>
      </c>
      <c r="AG25" s="7">
        <v>135</v>
      </c>
      <c r="AH25" s="7">
        <f t="shared" si="5"/>
        <v>117.5</v>
      </c>
      <c r="AI25" s="7">
        <v>17.8</v>
      </c>
      <c r="AJ25" s="7">
        <v>1.3959999999999999</v>
      </c>
      <c r="AK25" s="6"/>
      <c r="AL25" s="23">
        <v>79</v>
      </c>
      <c r="AM25" s="7">
        <v>85</v>
      </c>
      <c r="AN25" s="7">
        <f t="shared" si="6"/>
        <v>82</v>
      </c>
      <c r="AO25" s="7">
        <v>14.7</v>
      </c>
      <c r="AP25" s="7">
        <v>1.3440000000000001</v>
      </c>
      <c r="AQ25" s="6"/>
    </row>
    <row r="26" spans="1:43" ht="15.75" thickBot="1" x14ac:dyDescent="0.3">
      <c r="A26" s="29" t="s">
        <v>22</v>
      </c>
      <c r="B26" s="23">
        <v>100</v>
      </c>
      <c r="C26" s="7">
        <v>122</v>
      </c>
      <c r="D26" s="7">
        <f t="shared" si="0"/>
        <v>111</v>
      </c>
      <c r="E26" s="25" t="s">
        <v>78</v>
      </c>
      <c r="F26" s="7">
        <v>1.3009999999999999</v>
      </c>
      <c r="G26" s="6"/>
      <c r="H26" s="23">
        <v>94</v>
      </c>
      <c r="I26" s="7">
        <v>110</v>
      </c>
      <c r="J26" s="7">
        <f t="shared" si="1"/>
        <v>102</v>
      </c>
      <c r="K26" s="7">
        <v>9.4</v>
      </c>
      <c r="L26" s="7">
        <v>1.26</v>
      </c>
      <c r="M26" s="6"/>
      <c r="N26" s="23">
        <v>96</v>
      </c>
      <c r="O26" s="7">
        <v>112</v>
      </c>
      <c r="P26" s="7">
        <f t="shared" si="2"/>
        <v>104</v>
      </c>
      <c r="Q26" s="7">
        <v>9</v>
      </c>
      <c r="R26" s="7">
        <v>1.2549999999999999</v>
      </c>
      <c r="S26" s="6"/>
      <c r="T26" s="23">
        <v>84</v>
      </c>
      <c r="U26" s="7">
        <v>106</v>
      </c>
      <c r="V26" s="7">
        <f t="shared" si="3"/>
        <v>95</v>
      </c>
      <c r="W26" s="7">
        <v>4</v>
      </c>
      <c r="X26" s="7">
        <v>1.151</v>
      </c>
      <c r="Y26" s="6"/>
      <c r="Z26" s="23">
        <v>91</v>
      </c>
      <c r="AA26" s="7">
        <v>95</v>
      </c>
      <c r="AB26" s="7">
        <f t="shared" si="4"/>
        <v>93</v>
      </c>
      <c r="AC26" s="7">
        <v>3.7</v>
      </c>
      <c r="AD26" s="7">
        <v>1.145</v>
      </c>
      <c r="AE26" s="6"/>
      <c r="AF26" s="23">
        <v>101</v>
      </c>
      <c r="AG26" s="7">
        <v>140</v>
      </c>
      <c r="AH26" s="7">
        <f t="shared" si="5"/>
        <v>120.5</v>
      </c>
      <c r="AI26" s="7">
        <v>6.6</v>
      </c>
      <c r="AJ26" s="7">
        <v>1.2050000000000001</v>
      </c>
      <c r="AK26" s="6"/>
      <c r="AL26" s="23">
        <v>77</v>
      </c>
      <c r="AM26" s="7">
        <v>86</v>
      </c>
      <c r="AN26" s="7">
        <f t="shared" si="6"/>
        <v>81.5</v>
      </c>
      <c r="AO26" s="7">
        <v>3.9</v>
      </c>
      <c r="AP26" s="7">
        <v>1.1479999999999999</v>
      </c>
      <c r="AQ26" s="6"/>
    </row>
    <row r="27" spans="1:43" x14ac:dyDescent="0.25">
      <c r="A27" s="19" t="s">
        <v>15</v>
      </c>
      <c r="B27" s="23">
        <v>103</v>
      </c>
      <c r="C27" s="7">
        <v>108</v>
      </c>
      <c r="D27" s="7">
        <f t="shared" si="0"/>
        <v>105.5</v>
      </c>
      <c r="E27" s="25" t="s">
        <v>78</v>
      </c>
      <c r="F27" s="7">
        <v>1.34</v>
      </c>
      <c r="G27" s="6"/>
      <c r="H27" s="23">
        <v>69</v>
      </c>
      <c r="I27" s="7">
        <v>91</v>
      </c>
      <c r="J27" s="7">
        <f t="shared" si="1"/>
        <v>80</v>
      </c>
      <c r="K27" s="7">
        <v>13.7</v>
      </c>
      <c r="L27" s="7">
        <v>1.329</v>
      </c>
      <c r="M27" s="6"/>
      <c r="N27" s="23">
        <v>81</v>
      </c>
      <c r="O27" s="7">
        <v>92</v>
      </c>
      <c r="P27" s="7">
        <f t="shared" si="2"/>
        <v>86.5</v>
      </c>
      <c r="Q27" s="7">
        <v>15.8</v>
      </c>
      <c r="R27" s="7">
        <v>1.3660000000000001</v>
      </c>
      <c r="S27" s="6"/>
      <c r="T27" s="23">
        <v>69</v>
      </c>
      <c r="U27" s="7">
        <v>76</v>
      </c>
      <c r="V27" s="7">
        <f t="shared" si="3"/>
        <v>72.5</v>
      </c>
      <c r="W27" s="25" t="s">
        <v>78</v>
      </c>
      <c r="X27" s="7">
        <v>1.325</v>
      </c>
      <c r="Y27" s="6"/>
      <c r="Z27" s="23">
        <v>91</v>
      </c>
      <c r="AA27" s="7">
        <v>96</v>
      </c>
      <c r="AB27" s="7">
        <f t="shared" si="4"/>
        <v>93.5</v>
      </c>
      <c r="AC27" s="7">
        <v>9.4</v>
      </c>
      <c r="AD27" s="7">
        <v>1.2569999999999999</v>
      </c>
      <c r="AE27" s="6"/>
      <c r="AF27" s="23">
        <v>86</v>
      </c>
      <c r="AG27" s="7">
        <v>93</v>
      </c>
      <c r="AH27" s="7">
        <f t="shared" si="5"/>
        <v>89.5</v>
      </c>
      <c r="AI27" s="7">
        <v>11.7</v>
      </c>
      <c r="AJ27" s="7">
        <v>1.298</v>
      </c>
      <c r="AK27" s="6"/>
      <c r="AL27" s="23">
        <v>81</v>
      </c>
      <c r="AM27" s="7">
        <v>109</v>
      </c>
      <c r="AN27" s="7">
        <f t="shared" si="6"/>
        <v>95</v>
      </c>
      <c r="AO27" s="7">
        <v>11.3</v>
      </c>
      <c r="AP27" s="7">
        <v>1.2869999999999999</v>
      </c>
      <c r="AQ27" s="6"/>
    </row>
    <row r="28" spans="1:43" ht="15.75" thickBot="1" x14ac:dyDescent="0.3">
      <c r="A28" s="26" t="s">
        <v>8</v>
      </c>
      <c r="B28" s="23">
        <v>81</v>
      </c>
      <c r="C28" s="7">
        <v>93</v>
      </c>
      <c r="D28" s="7">
        <f t="shared" si="0"/>
        <v>87</v>
      </c>
      <c r="E28" s="25" t="s">
        <v>78</v>
      </c>
      <c r="F28" s="7">
        <v>1.3089999999999999</v>
      </c>
      <c r="G28" s="6"/>
      <c r="H28" s="23">
        <v>66</v>
      </c>
      <c r="I28" s="7">
        <v>75</v>
      </c>
      <c r="J28" s="7">
        <f t="shared" si="1"/>
        <v>70.5</v>
      </c>
      <c r="K28" s="25" t="s">
        <v>78</v>
      </c>
      <c r="L28" s="7">
        <v>1.2989999999999999</v>
      </c>
      <c r="M28" s="6"/>
      <c r="N28" s="23">
        <v>91</v>
      </c>
      <c r="O28" s="7">
        <v>121</v>
      </c>
      <c r="P28" s="7">
        <f t="shared" si="2"/>
        <v>106</v>
      </c>
      <c r="Q28" s="7">
        <v>8.9</v>
      </c>
      <c r="R28" s="7">
        <v>1.256</v>
      </c>
      <c r="S28" s="6"/>
      <c r="T28" s="23">
        <v>73</v>
      </c>
      <c r="U28" s="7">
        <v>121</v>
      </c>
      <c r="V28" s="7">
        <f t="shared" si="3"/>
        <v>97</v>
      </c>
      <c r="W28" s="7">
        <v>10.1</v>
      </c>
      <c r="X28" s="7">
        <v>1.2729999999999999</v>
      </c>
      <c r="Y28" s="6"/>
      <c r="Z28" s="23">
        <v>87</v>
      </c>
      <c r="AA28" s="7">
        <v>102</v>
      </c>
      <c r="AB28" s="7">
        <f t="shared" si="4"/>
        <v>94.5</v>
      </c>
      <c r="AC28" s="7">
        <v>5.7</v>
      </c>
      <c r="AD28" s="7">
        <v>1.19</v>
      </c>
      <c r="AE28" s="6"/>
      <c r="AF28" s="23">
        <v>131</v>
      </c>
      <c r="AG28" s="7">
        <v>139</v>
      </c>
      <c r="AH28" s="7">
        <f t="shared" si="5"/>
        <v>135</v>
      </c>
      <c r="AI28" s="25" t="s">
        <v>78</v>
      </c>
      <c r="AJ28" s="7">
        <v>1.2829999999999999</v>
      </c>
      <c r="AK28" s="6"/>
      <c r="AL28" s="23">
        <v>93</v>
      </c>
      <c r="AM28" s="7">
        <v>101</v>
      </c>
      <c r="AN28" s="7">
        <f t="shared" si="6"/>
        <v>97</v>
      </c>
      <c r="AO28" s="7">
        <v>8.6999999999999993</v>
      </c>
      <c r="AP28" s="7">
        <v>1.244</v>
      </c>
      <c r="AQ28" s="6"/>
    </row>
    <row r="29" spans="1:43" x14ac:dyDescent="0.25">
      <c r="A29" s="24" t="s">
        <v>16</v>
      </c>
      <c r="B29" s="23">
        <v>90</v>
      </c>
      <c r="C29" s="7">
        <v>122</v>
      </c>
      <c r="D29" s="7">
        <f t="shared" si="0"/>
        <v>106</v>
      </c>
      <c r="E29" s="7">
        <v>0</v>
      </c>
      <c r="F29" s="7">
        <v>1.3080000000000001</v>
      </c>
      <c r="G29" s="6"/>
      <c r="H29" s="23">
        <v>99</v>
      </c>
      <c r="I29" s="7">
        <v>113</v>
      </c>
      <c r="J29" s="7">
        <f t="shared" si="1"/>
        <v>106</v>
      </c>
      <c r="K29" s="7">
        <v>8.3000000000000007</v>
      </c>
      <c r="L29" s="7">
        <v>1.2410000000000001</v>
      </c>
      <c r="M29" s="6"/>
      <c r="N29" s="23">
        <v>102</v>
      </c>
      <c r="O29" s="7">
        <v>131</v>
      </c>
      <c r="P29" s="7">
        <f t="shared" si="2"/>
        <v>116.5</v>
      </c>
      <c r="Q29" s="7">
        <v>7.9</v>
      </c>
      <c r="R29" s="7">
        <v>1.232</v>
      </c>
      <c r="S29" s="6"/>
      <c r="T29" s="23">
        <v>100</v>
      </c>
      <c r="U29" s="7">
        <v>134</v>
      </c>
      <c r="V29" s="7">
        <f t="shared" si="3"/>
        <v>117</v>
      </c>
      <c r="W29" s="7">
        <v>5.3</v>
      </c>
      <c r="X29" s="7">
        <v>1.179</v>
      </c>
      <c r="Y29" s="6"/>
      <c r="Z29" s="23">
        <v>102</v>
      </c>
      <c r="AA29" s="7">
        <v>111</v>
      </c>
      <c r="AB29" s="7">
        <f t="shared" si="4"/>
        <v>106.5</v>
      </c>
      <c r="AC29" s="7">
        <v>5.0999999999999996</v>
      </c>
      <c r="AD29" s="7">
        <v>1.1759999999999999</v>
      </c>
      <c r="AE29" s="6"/>
      <c r="AF29" s="23">
        <v>137</v>
      </c>
      <c r="AG29" s="7">
        <v>150</v>
      </c>
      <c r="AH29" s="7">
        <f t="shared" si="5"/>
        <v>143.5</v>
      </c>
      <c r="AI29" s="7">
        <v>3.7</v>
      </c>
      <c r="AJ29" s="7">
        <v>1.1140000000000001</v>
      </c>
      <c r="AK29" s="6"/>
      <c r="AL29" s="23">
        <v>73</v>
      </c>
      <c r="AM29" s="7">
        <v>100</v>
      </c>
      <c r="AN29" s="7">
        <f t="shared" si="6"/>
        <v>86.5</v>
      </c>
      <c r="AO29" s="7">
        <v>7.9</v>
      </c>
      <c r="AP29" s="7">
        <v>1.1160000000000001</v>
      </c>
      <c r="AQ29" s="6"/>
    </row>
    <row r="30" spans="1:43" ht="15.75" thickBot="1" x14ac:dyDescent="0.3">
      <c r="A30" s="29" t="s">
        <v>21</v>
      </c>
      <c r="B30" s="23">
        <v>87</v>
      </c>
      <c r="C30" s="7">
        <v>99</v>
      </c>
      <c r="D30" s="7">
        <f t="shared" si="0"/>
        <v>93</v>
      </c>
      <c r="E30" s="7">
        <v>13.8</v>
      </c>
      <c r="F30" s="7">
        <v>1.331</v>
      </c>
      <c r="G30" s="6"/>
      <c r="H30" s="23">
        <v>75</v>
      </c>
      <c r="I30" s="7">
        <v>94</v>
      </c>
      <c r="J30" s="7">
        <f t="shared" si="1"/>
        <v>84.5</v>
      </c>
      <c r="K30" s="7">
        <v>4.0999999999999996</v>
      </c>
      <c r="L30" s="7">
        <v>1.2490000000000001</v>
      </c>
      <c r="M30" s="6"/>
      <c r="N30" s="23">
        <v>107</v>
      </c>
      <c r="O30" s="7">
        <v>119</v>
      </c>
      <c r="P30" s="7">
        <f t="shared" si="2"/>
        <v>113</v>
      </c>
      <c r="Q30" s="7">
        <v>6.4</v>
      </c>
      <c r="R30" s="7">
        <v>1.2</v>
      </c>
      <c r="S30" s="6"/>
      <c r="T30" s="23">
        <v>99</v>
      </c>
      <c r="U30" s="7">
        <v>104</v>
      </c>
      <c r="V30" s="7">
        <f t="shared" si="3"/>
        <v>101.5</v>
      </c>
      <c r="W30" s="7">
        <v>4.7</v>
      </c>
      <c r="X30" s="7">
        <v>1.163</v>
      </c>
      <c r="Y30" s="6"/>
      <c r="Z30" s="23">
        <v>84</v>
      </c>
      <c r="AA30" s="7">
        <v>110</v>
      </c>
      <c r="AB30" s="7">
        <f t="shared" si="4"/>
        <v>97</v>
      </c>
      <c r="AC30" s="7">
        <v>3.7</v>
      </c>
      <c r="AD30" s="7">
        <v>1.44</v>
      </c>
      <c r="AE30" s="6"/>
      <c r="AF30" s="23">
        <v>119</v>
      </c>
      <c r="AG30" s="7">
        <v>130</v>
      </c>
      <c r="AH30" s="7">
        <f t="shared" si="5"/>
        <v>124.5</v>
      </c>
      <c r="AI30" s="7">
        <v>3.5</v>
      </c>
      <c r="AJ30" s="7">
        <v>1.1379999999999999</v>
      </c>
      <c r="AK30" s="6"/>
      <c r="AL30" s="23">
        <v>79</v>
      </c>
      <c r="AM30" s="7">
        <v>81</v>
      </c>
      <c r="AN30" s="7">
        <f t="shared" si="6"/>
        <v>80</v>
      </c>
      <c r="AO30" s="7">
        <v>2.8</v>
      </c>
      <c r="AP30" s="7">
        <v>1.123</v>
      </c>
      <c r="AQ30" s="6"/>
    </row>
    <row r="31" spans="1:43" x14ac:dyDescent="0.25">
      <c r="A31" s="24" t="s">
        <v>26</v>
      </c>
      <c r="B31" s="23">
        <v>98</v>
      </c>
      <c r="C31" s="7">
        <v>112</v>
      </c>
      <c r="D31" s="7">
        <f t="shared" si="0"/>
        <v>105</v>
      </c>
      <c r="E31" s="25" t="s">
        <v>78</v>
      </c>
      <c r="F31" s="7">
        <v>1.343</v>
      </c>
      <c r="G31" s="6"/>
      <c r="H31" s="23">
        <v>72</v>
      </c>
      <c r="I31" s="7">
        <v>103</v>
      </c>
      <c r="J31" s="7">
        <f t="shared" si="1"/>
        <v>87.5</v>
      </c>
      <c r="K31" s="25" t="s">
        <v>78</v>
      </c>
      <c r="L31" s="7">
        <v>1.3089999999999999</v>
      </c>
      <c r="M31" s="6"/>
      <c r="N31" s="23">
        <v>100</v>
      </c>
      <c r="O31" s="7">
        <v>121</v>
      </c>
      <c r="P31" s="7">
        <f t="shared" si="2"/>
        <v>110.5</v>
      </c>
      <c r="Q31" s="7">
        <v>6.2</v>
      </c>
      <c r="R31" s="7">
        <v>1.196</v>
      </c>
      <c r="S31" s="6"/>
      <c r="T31" s="23">
        <v>105</v>
      </c>
      <c r="U31" s="7">
        <v>136</v>
      </c>
      <c r="V31" s="7">
        <f t="shared" si="3"/>
        <v>120.5</v>
      </c>
      <c r="W31" s="7">
        <v>4</v>
      </c>
      <c r="X31" s="7">
        <v>1.151</v>
      </c>
      <c r="Y31" s="6"/>
      <c r="Z31" s="23">
        <v>90</v>
      </c>
      <c r="AA31" s="7">
        <v>104</v>
      </c>
      <c r="AB31" s="7">
        <f t="shared" si="4"/>
        <v>97</v>
      </c>
      <c r="AC31" s="7">
        <v>4.9000000000000004</v>
      </c>
      <c r="AD31" s="7">
        <v>1.169</v>
      </c>
      <c r="AE31" s="6"/>
      <c r="AF31" s="23">
        <v>97</v>
      </c>
      <c r="AG31" s="7">
        <v>140</v>
      </c>
      <c r="AH31" s="7">
        <f t="shared" si="5"/>
        <v>118.5</v>
      </c>
      <c r="AI31" s="7">
        <v>8.9</v>
      </c>
      <c r="AJ31" s="7">
        <v>1.2490000000000001</v>
      </c>
      <c r="AK31" s="6"/>
      <c r="AL31" s="23">
        <v>90</v>
      </c>
      <c r="AM31" s="7">
        <v>107</v>
      </c>
      <c r="AN31" s="7">
        <f t="shared" si="6"/>
        <v>98.5</v>
      </c>
      <c r="AO31" s="7">
        <v>6.6</v>
      </c>
      <c r="AP31" s="7">
        <v>1.2050000000000001</v>
      </c>
      <c r="AQ31" s="6"/>
    </row>
    <row r="32" spans="1:43" ht="15.75" thickBot="1" x14ac:dyDescent="0.3">
      <c r="A32" s="22" t="s">
        <v>25</v>
      </c>
      <c r="B32" s="23">
        <v>107</v>
      </c>
      <c r="C32" s="7">
        <v>117</v>
      </c>
      <c r="D32" s="7">
        <f t="shared" si="0"/>
        <v>112</v>
      </c>
      <c r="E32" s="25" t="s">
        <v>78</v>
      </c>
      <c r="F32" s="7">
        <v>1.3080000000000001</v>
      </c>
      <c r="G32" s="6"/>
      <c r="H32" s="23">
        <v>91</v>
      </c>
      <c r="I32" s="7">
        <v>117</v>
      </c>
      <c r="J32" s="7">
        <f t="shared" si="1"/>
        <v>104</v>
      </c>
      <c r="K32" s="7">
        <v>8.6999999999999993</v>
      </c>
      <c r="L32" s="7">
        <v>1.2529999999999999</v>
      </c>
      <c r="M32" s="6"/>
      <c r="N32" s="23">
        <v>106</v>
      </c>
      <c r="O32" s="7">
        <v>133</v>
      </c>
      <c r="P32" s="7">
        <f t="shared" si="2"/>
        <v>119.5</v>
      </c>
      <c r="Q32" s="7">
        <v>7.5</v>
      </c>
      <c r="R32" s="7">
        <v>1.232</v>
      </c>
      <c r="S32" s="6"/>
      <c r="T32" s="23">
        <v>88</v>
      </c>
      <c r="U32" s="7">
        <v>126</v>
      </c>
      <c r="V32" s="7">
        <f t="shared" si="3"/>
        <v>107</v>
      </c>
      <c r="W32" s="7">
        <v>7.1</v>
      </c>
      <c r="X32" s="7">
        <v>1.2250000000000001</v>
      </c>
      <c r="Y32" s="6"/>
      <c r="Z32" s="23">
        <v>95</v>
      </c>
      <c r="AA32" s="7">
        <v>110</v>
      </c>
      <c r="AB32" s="7">
        <f t="shared" si="4"/>
        <v>102.5</v>
      </c>
      <c r="AC32" s="7">
        <v>5.4</v>
      </c>
      <c r="AD32" s="7">
        <v>1.1819999999999999</v>
      </c>
      <c r="AE32" s="6"/>
      <c r="AF32" s="23">
        <v>125</v>
      </c>
      <c r="AG32" s="7">
        <v>150</v>
      </c>
      <c r="AH32" s="7">
        <f t="shared" si="5"/>
        <v>137.5</v>
      </c>
      <c r="AI32" s="7">
        <v>6</v>
      </c>
      <c r="AJ32" s="7">
        <v>1.1970000000000001</v>
      </c>
      <c r="AK32" s="6"/>
      <c r="AL32" s="23">
        <v>77</v>
      </c>
      <c r="AM32" s="7">
        <v>83</v>
      </c>
      <c r="AN32" s="7">
        <f t="shared" si="6"/>
        <v>80</v>
      </c>
      <c r="AO32" s="7">
        <v>3.9</v>
      </c>
      <c r="AP32" s="7">
        <v>1.149</v>
      </c>
      <c r="AQ32" s="6"/>
    </row>
    <row r="33" spans="1:43" x14ac:dyDescent="0.25">
      <c r="A33" s="19" t="s">
        <v>81</v>
      </c>
      <c r="B33" s="23">
        <v>92</v>
      </c>
      <c r="C33" s="7">
        <v>102</v>
      </c>
      <c r="D33" s="7">
        <f t="shared" si="0"/>
        <v>97</v>
      </c>
      <c r="E33" s="7">
        <v>14.8</v>
      </c>
      <c r="F33" s="7">
        <v>1.3480000000000001</v>
      </c>
      <c r="G33" s="6"/>
      <c r="H33" s="23">
        <v>85</v>
      </c>
      <c r="I33" s="7">
        <v>109</v>
      </c>
      <c r="J33" s="7">
        <f t="shared" si="1"/>
        <v>97</v>
      </c>
      <c r="K33" s="7">
        <v>8.6</v>
      </c>
      <c r="L33" s="7">
        <v>1.2509999999999999</v>
      </c>
      <c r="M33" s="6"/>
      <c r="N33" s="23">
        <v>104</v>
      </c>
      <c r="O33" s="7">
        <v>123</v>
      </c>
      <c r="P33" s="7">
        <f t="shared" si="2"/>
        <v>113.5</v>
      </c>
      <c r="Q33" s="7">
        <v>7.7</v>
      </c>
      <c r="R33" s="7">
        <v>1.2370000000000001</v>
      </c>
      <c r="S33" s="6"/>
      <c r="T33" s="23">
        <v>68</v>
      </c>
      <c r="U33" s="7">
        <v>71</v>
      </c>
      <c r="V33" s="7">
        <f t="shared" si="3"/>
        <v>69.5</v>
      </c>
      <c r="W33" s="7">
        <v>6.1</v>
      </c>
      <c r="X33" s="7">
        <v>1.198</v>
      </c>
      <c r="Y33" s="6"/>
      <c r="Z33" s="23">
        <v>88</v>
      </c>
      <c r="AA33" s="7">
        <v>88</v>
      </c>
      <c r="AB33" s="7">
        <f t="shared" si="4"/>
        <v>88</v>
      </c>
      <c r="AC33" s="7">
        <v>5.2</v>
      </c>
      <c r="AD33" s="7">
        <v>1.18</v>
      </c>
      <c r="AE33" s="6"/>
      <c r="AF33" s="23">
        <v>89</v>
      </c>
      <c r="AG33" s="7">
        <v>136</v>
      </c>
      <c r="AH33" s="7">
        <f t="shared" si="5"/>
        <v>112.5</v>
      </c>
      <c r="AI33" s="7">
        <v>4.4000000000000004</v>
      </c>
      <c r="AJ33" s="7">
        <v>1.157</v>
      </c>
      <c r="AK33" s="6"/>
      <c r="AL33" s="23">
        <v>75</v>
      </c>
      <c r="AM33" s="7">
        <v>78</v>
      </c>
      <c r="AN33" s="7">
        <f t="shared" si="6"/>
        <v>76.5</v>
      </c>
      <c r="AO33" s="7">
        <v>3.3</v>
      </c>
      <c r="AP33" s="7">
        <v>1.1359999999999999</v>
      </c>
      <c r="AQ33" s="6"/>
    </row>
    <row r="34" spans="1:43" ht="15.75" thickBot="1" x14ac:dyDescent="0.3">
      <c r="A34" s="29" t="s">
        <v>23</v>
      </c>
      <c r="B34" s="23">
        <v>92</v>
      </c>
      <c r="C34" s="7">
        <v>121</v>
      </c>
      <c r="D34" s="7">
        <f t="shared" si="0"/>
        <v>106.5</v>
      </c>
      <c r="E34" s="7">
        <v>1</v>
      </c>
      <c r="F34" s="7">
        <v>1.284</v>
      </c>
      <c r="G34" s="6"/>
      <c r="H34" s="23">
        <v>64</v>
      </c>
      <c r="I34" s="7">
        <v>81</v>
      </c>
      <c r="J34" s="7">
        <f t="shared" si="1"/>
        <v>72.5</v>
      </c>
      <c r="K34" s="25" t="s">
        <v>78</v>
      </c>
      <c r="L34" s="7">
        <v>1.3069999999999999</v>
      </c>
      <c r="M34" s="6"/>
      <c r="N34" s="23">
        <v>77</v>
      </c>
      <c r="O34" s="7">
        <v>86</v>
      </c>
      <c r="P34" s="7">
        <f t="shared" si="2"/>
        <v>81.5</v>
      </c>
      <c r="Q34" s="25" t="s">
        <v>78</v>
      </c>
      <c r="R34" s="7">
        <v>1.298</v>
      </c>
      <c r="S34" s="6"/>
      <c r="T34" s="23">
        <v>85</v>
      </c>
      <c r="U34" s="7">
        <v>120</v>
      </c>
      <c r="V34" s="7">
        <f t="shared" si="3"/>
        <v>102.5</v>
      </c>
      <c r="W34" s="25" t="s">
        <v>78</v>
      </c>
      <c r="X34" s="7">
        <v>1.319</v>
      </c>
      <c r="Y34" s="6"/>
      <c r="Z34" s="23">
        <v>83</v>
      </c>
      <c r="AA34" s="7">
        <v>97</v>
      </c>
      <c r="AB34" s="7">
        <f t="shared" si="4"/>
        <v>90</v>
      </c>
      <c r="AC34" s="25" t="s">
        <v>78</v>
      </c>
      <c r="AD34" s="7">
        <v>1.3140000000000001</v>
      </c>
      <c r="AE34" s="6"/>
      <c r="AF34" s="23">
        <v>79</v>
      </c>
      <c r="AG34" s="7">
        <v>82</v>
      </c>
      <c r="AH34" s="7">
        <f t="shared" si="5"/>
        <v>80.5</v>
      </c>
      <c r="AI34" s="7">
        <v>7.8</v>
      </c>
      <c r="AJ34" s="7">
        <v>1.2330000000000001</v>
      </c>
      <c r="AK34" s="6"/>
      <c r="AL34" s="23">
        <v>82</v>
      </c>
      <c r="AM34" s="7">
        <v>86</v>
      </c>
      <c r="AN34" s="7">
        <f t="shared" si="6"/>
        <v>84</v>
      </c>
      <c r="AO34" s="25" t="s">
        <v>78</v>
      </c>
      <c r="AP34" s="7">
        <v>1.319</v>
      </c>
      <c r="AQ34" s="6"/>
    </row>
    <row r="35" spans="1:43" x14ac:dyDescent="0.25">
      <c r="A35" s="19" t="s">
        <v>82</v>
      </c>
      <c r="B35" s="23">
        <v>73</v>
      </c>
      <c r="C35" s="7">
        <v>80</v>
      </c>
      <c r="D35" s="7">
        <f t="shared" si="0"/>
        <v>76.5</v>
      </c>
      <c r="E35" s="25" t="s">
        <v>78</v>
      </c>
      <c r="F35" s="7">
        <v>1.274</v>
      </c>
      <c r="G35" s="6"/>
      <c r="H35" s="23">
        <v>63</v>
      </c>
      <c r="I35" s="7">
        <v>74</v>
      </c>
      <c r="J35" s="7">
        <f t="shared" si="1"/>
        <v>68.5</v>
      </c>
      <c r="K35" s="7">
        <v>10.5</v>
      </c>
      <c r="L35" s="7">
        <v>1.2789999999999999</v>
      </c>
      <c r="M35" s="6"/>
      <c r="N35" s="23">
        <v>90</v>
      </c>
      <c r="O35" s="7">
        <v>114</v>
      </c>
      <c r="P35" s="7">
        <f t="shared" si="2"/>
        <v>102</v>
      </c>
      <c r="Q35" s="7">
        <v>10.199999999999999</v>
      </c>
      <c r="R35" s="7">
        <v>1.274</v>
      </c>
      <c r="S35" s="6"/>
      <c r="T35" s="23">
        <v>82</v>
      </c>
      <c r="U35" s="7">
        <v>93</v>
      </c>
      <c r="V35" s="7">
        <f t="shared" si="3"/>
        <v>87.5</v>
      </c>
      <c r="W35" s="7">
        <v>5.7</v>
      </c>
      <c r="X35" s="7">
        <v>1.1890000000000001</v>
      </c>
      <c r="Y35" s="6"/>
      <c r="Z35" s="23">
        <v>89</v>
      </c>
      <c r="AA35" s="7">
        <v>92</v>
      </c>
      <c r="AB35" s="7">
        <f t="shared" si="4"/>
        <v>90.5</v>
      </c>
      <c r="AC35" s="7">
        <v>6.5</v>
      </c>
      <c r="AD35" s="7">
        <v>1.2050000000000001</v>
      </c>
      <c r="AE35" s="6"/>
      <c r="AF35" s="23">
        <v>116</v>
      </c>
      <c r="AG35" s="7">
        <v>133</v>
      </c>
      <c r="AH35" s="7">
        <f t="shared" si="5"/>
        <v>124.5</v>
      </c>
      <c r="AI35" s="7">
        <v>5.7</v>
      </c>
      <c r="AJ35" s="7">
        <v>1.1890000000000001</v>
      </c>
      <c r="AK35" s="6"/>
      <c r="AL35" s="23">
        <v>67</v>
      </c>
      <c r="AM35" s="7">
        <v>76</v>
      </c>
      <c r="AN35" s="7">
        <f t="shared" si="6"/>
        <v>71.5</v>
      </c>
      <c r="AO35" s="7">
        <v>5.2</v>
      </c>
      <c r="AP35" s="7">
        <v>1.1759999999999999</v>
      </c>
      <c r="AQ35" s="6"/>
    </row>
    <row r="36" spans="1:43" ht="15.75" thickBot="1" x14ac:dyDescent="0.3">
      <c r="A36" s="22" t="s">
        <v>17</v>
      </c>
      <c r="B36" s="23">
        <v>63</v>
      </c>
      <c r="C36" s="7">
        <v>76</v>
      </c>
      <c r="D36" s="7">
        <f t="shared" si="0"/>
        <v>69.5</v>
      </c>
      <c r="E36" s="7">
        <v>28.4</v>
      </c>
      <c r="F36" s="7">
        <v>1.8620000000000001</v>
      </c>
      <c r="G36" s="6"/>
      <c r="H36" s="23">
        <v>61</v>
      </c>
      <c r="I36" s="7">
        <v>77</v>
      </c>
      <c r="J36" s="7">
        <f t="shared" si="1"/>
        <v>69</v>
      </c>
      <c r="K36" s="7">
        <v>21.5</v>
      </c>
      <c r="L36" s="7">
        <v>1.448</v>
      </c>
      <c r="M36" s="6"/>
      <c r="N36" s="23">
        <v>92</v>
      </c>
      <c r="O36" s="7">
        <v>109</v>
      </c>
      <c r="P36" s="7">
        <f t="shared" si="2"/>
        <v>100.5</v>
      </c>
      <c r="Q36" s="7">
        <v>17.2</v>
      </c>
      <c r="R36" s="7">
        <v>1.389</v>
      </c>
      <c r="S36" s="6"/>
      <c r="T36" s="23">
        <v>79</v>
      </c>
      <c r="U36" s="7">
        <v>92</v>
      </c>
      <c r="V36" s="7">
        <f t="shared" si="3"/>
        <v>85.5</v>
      </c>
      <c r="W36" s="7">
        <v>14.1</v>
      </c>
      <c r="X36" s="7">
        <v>1.3360000000000001</v>
      </c>
      <c r="Y36" s="6"/>
      <c r="Z36" s="23">
        <v>82</v>
      </c>
      <c r="AA36" s="7">
        <v>96</v>
      </c>
      <c r="AB36" s="7">
        <f t="shared" si="4"/>
        <v>89</v>
      </c>
      <c r="AC36" s="7">
        <v>9.1</v>
      </c>
      <c r="AD36" s="7">
        <v>1.25</v>
      </c>
      <c r="AE36" s="6"/>
      <c r="AF36" s="23">
        <v>83</v>
      </c>
      <c r="AG36" s="7">
        <v>95</v>
      </c>
      <c r="AH36" s="7">
        <f t="shared" si="5"/>
        <v>89</v>
      </c>
      <c r="AI36" s="7">
        <v>9.4</v>
      </c>
      <c r="AJ36" s="7">
        <v>1.26</v>
      </c>
      <c r="AK36" s="6"/>
      <c r="AL36" s="23">
        <v>73</v>
      </c>
      <c r="AM36" s="7">
        <v>82</v>
      </c>
      <c r="AN36" s="7">
        <f t="shared" si="6"/>
        <v>77.5</v>
      </c>
      <c r="AO36" s="7">
        <v>5.7</v>
      </c>
      <c r="AP36" s="7">
        <v>1.1879999999999999</v>
      </c>
      <c r="AQ36" s="6"/>
    </row>
    <row r="37" spans="1:43" x14ac:dyDescent="0.25">
      <c r="A37" s="24" t="s">
        <v>27</v>
      </c>
      <c r="B37" s="23">
        <v>96</v>
      </c>
      <c r="C37" s="7">
        <v>102</v>
      </c>
      <c r="D37" s="7">
        <f t="shared" si="0"/>
        <v>99</v>
      </c>
      <c r="E37" s="7">
        <v>17.899999999999999</v>
      </c>
      <c r="F37" s="7">
        <v>1.3919999999999999</v>
      </c>
      <c r="G37" s="6"/>
      <c r="H37" s="23">
        <v>85</v>
      </c>
      <c r="I37" s="7">
        <v>91</v>
      </c>
      <c r="J37" s="7">
        <f t="shared" si="1"/>
        <v>88</v>
      </c>
      <c r="K37" s="7">
        <v>15.6</v>
      </c>
      <c r="L37" s="7">
        <v>1.357</v>
      </c>
      <c r="M37" s="6"/>
      <c r="N37" s="23">
        <v>89</v>
      </c>
      <c r="O37" s="7">
        <v>92</v>
      </c>
      <c r="P37" s="7">
        <f t="shared" si="2"/>
        <v>90.5</v>
      </c>
      <c r="Q37" s="7">
        <v>12.3</v>
      </c>
      <c r="R37" s="7">
        <v>1.2989999999999999</v>
      </c>
      <c r="S37" s="6"/>
      <c r="T37" s="23">
        <v>82</v>
      </c>
      <c r="U37" s="7">
        <v>91</v>
      </c>
      <c r="V37" s="7">
        <f t="shared" si="3"/>
        <v>86.5</v>
      </c>
      <c r="W37" s="7">
        <v>11.8</v>
      </c>
      <c r="X37" s="7">
        <v>1.296</v>
      </c>
      <c r="Y37" s="6"/>
      <c r="Z37" s="23">
        <v>92</v>
      </c>
      <c r="AA37" s="7">
        <v>95</v>
      </c>
      <c r="AB37" s="7">
        <f t="shared" si="4"/>
        <v>93.5</v>
      </c>
      <c r="AC37" s="7">
        <v>7.3</v>
      </c>
      <c r="AD37" s="7">
        <v>1.2170000000000001</v>
      </c>
      <c r="AE37" s="6"/>
      <c r="AF37" s="23">
        <v>88</v>
      </c>
      <c r="AG37" s="7">
        <v>104</v>
      </c>
      <c r="AH37" s="7">
        <f t="shared" si="5"/>
        <v>96</v>
      </c>
      <c r="AI37" s="7">
        <v>10.3</v>
      </c>
      <c r="AJ37" s="7">
        <v>1.1719999999999999</v>
      </c>
      <c r="AK37" s="6"/>
      <c r="AL37" s="23">
        <v>73</v>
      </c>
      <c r="AM37" s="7">
        <v>80</v>
      </c>
      <c r="AN37" s="7">
        <f t="shared" si="6"/>
        <v>76.5</v>
      </c>
      <c r="AO37" s="7">
        <v>8.1</v>
      </c>
      <c r="AP37" s="7">
        <v>1.2290000000000001</v>
      </c>
      <c r="AQ37" s="6"/>
    </row>
    <row r="38" spans="1:43" ht="15.75" thickBot="1" x14ac:dyDescent="0.3">
      <c r="A38" s="22" t="s">
        <v>9</v>
      </c>
      <c r="B38" s="23">
        <v>86</v>
      </c>
      <c r="C38" s="7">
        <v>93</v>
      </c>
      <c r="D38" s="7">
        <f t="shared" si="0"/>
        <v>89.5</v>
      </c>
      <c r="E38" s="7">
        <v>14.9</v>
      </c>
      <c r="F38" s="7">
        <v>1.343</v>
      </c>
      <c r="G38" s="6"/>
      <c r="H38" s="23">
        <v>67</v>
      </c>
      <c r="I38" s="7">
        <v>78</v>
      </c>
      <c r="J38" s="7">
        <f t="shared" si="1"/>
        <v>72.5</v>
      </c>
      <c r="K38" s="7">
        <v>13.6</v>
      </c>
      <c r="L38" s="7">
        <v>1.3220000000000001</v>
      </c>
      <c r="M38" s="6"/>
      <c r="N38" s="23">
        <v>88</v>
      </c>
      <c r="O38" s="7">
        <v>86</v>
      </c>
      <c r="P38" s="7">
        <f t="shared" si="2"/>
        <v>87</v>
      </c>
      <c r="Q38" s="7">
        <v>10.199999999999999</v>
      </c>
      <c r="R38" s="7">
        <v>1.2669999999999999</v>
      </c>
      <c r="S38" s="6"/>
      <c r="T38" s="23">
        <v>74</v>
      </c>
      <c r="U38" s="7">
        <v>80</v>
      </c>
      <c r="V38" s="7">
        <f t="shared" si="3"/>
        <v>77</v>
      </c>
      <c r="W38" s="7">
        <v>9.1</v>
      </c>
      <c r="X38" s="7">
        <v>1.2509999999999999</v>
      </c>
      <c r="Y38" s="6"/>
      <c r="Z38" s="23">
        <v>88</v>
      </c>
      <c r="AA38" s="7">
        <v>90</v>
      </c>
      <c r="AB38" s="7">
        <f t="shared" si="4"/>
        <v>89</v>
      </c>
      <c r="AC38" s="7">
        <v>5.0999999999999996</v>
      </c>
      <c r="AD38" s="7">
        <v>1.1719999999999999</v>
      </c>
      <c r="AE38" s="6"/>
      <c r="AF38" s="23">
        <v>90</v>
      </c>
      <c r="AG38" s="7">
        <v>105</v>
      </c>
      <c r="AH38" s="7">
        <f t="shared" si="5"/>
        <v>97.5</v>
      </c>
      <c r="AI38" s="7">
        <v>6</v>
      </c>
      <c r="AJ38" s="7">
        <v>1.1910000000000001</v>
      </c>
      <c r="AK38" s="6"/>
      <c r="AL38" s="23">
        <v>79</v>
      </c>
      <c r="AM38" s="7">
        <v>86</v>
      </c>
      <c r="AN38" s="7">
        <f t="shared" si="6"/>
        <v>82.5</v>
      </c>
      <c r="AO38" s="7">
        <v>4.5999999999999996</v>
      </c>
      <c r="AP38" s="7">
        <v>1.163</v>
      </c>
      <c r="AQ38" s="6"/>
    </row>
    <row r="39" spans="1:43" x14ac:dyDescent="0.25">
      <c r="A39" s="19" t="s">
        <v>23</v>
      </c>
      <c r="B39" s="23">
        <v>76</v>
      </c>
      <c r="C39" s="7">
        <v>76</v>
      </c>
      <c r="D39" s="7">
        <f t="shared" si="0"/>
        <v>76</v>
      </c>
      <c r="E39" s="25" t="s">
        <v>78</v>
      </c>
      <c r="F39" s="7">
        <v>1.33</v>
      </c>
      <c r="G39" s="6"/>
      <c r="H39" s="23">
        <v>65</v>
      </c>
      <c r="I39" s="7">
        <v>85</v>
      </c>
      <c r="J39" s="7">
        <f t="shared" si="1"/>
        <v>75</v>
      </c>
      <c r="K39" s="7">
        <v>8.6</v>
      </c>
      <c r="L39" s="7">
        <v>1.2430000000000001</v>
      </c>
      <c r="M39" s="6"/>
      <c r="N39" s="23">
        <v>88</v>
      </c>
      <c r="O39" s="7">
        <v>97</v>
      </c>
      <c r="P39" s="7">
        <f t="shared" si="2"/>
        <v>92.5</v>
      </c>
      <c r="Q39" s="7">
        <v>7.9</v>
      </c>
      <c r="R39" s="7">
        <v>1.224</v>
      </c>
      <c r="S39" s="6"/>
      <c r="T39" s="23">
        <v>64</v>
      </c>
      <c r="U39" s="7">
        <v>71</v>
      </c>
      <c r="V39" s="7">
        <f t="shared" si="3"/>
        <v>67.5</v>
      </c>
      <c r="W39" s="7">
        <v>6.2</v>
      </c>
      <c r="X39" s="7">
        <v>1.1950000000000001</v>
      </c>
      <c r="Y39" s="6"/>
      <c r="Z39" s="23">
        <v>91</v>
      </c>
      <c r="AA39" s="7">
        <v>94</v>
      </c>
      <c r="AB39" s="7">
        <f t="shared" si="4"/>
        <v>92.5</v>
      </c>
      <c r="AC39" s="7">
        <v>5.9</v>
      </c>
      <c r="AD39" s="7">
        <v>1.1919999999999999</v>
      </c>
      <c r="AE39" s="6"/>
      <c r="AF39" s="23">
        <v>89</v>
      </c>
      <c r="AG39" s="7">
        <v>93</v>
      </c>
      <c r="AH39" s="7">
        <f t="shared" si="5"/>
        <v>91</v>
      </c>
      <c r="AI39" s="7">
        <v>4</v>
      </c>
      <c r="AJ39" s="7">
        <v>1.153</v>
      </c>
      <c r="AK39" s="6"/>
      <c r="AL39" s="23">
        <v>76</v>
      </c>
      <c r="AM39" s="7">
        <v>82</v>
      </c>
      <c r="AN39" s="7">
        <f t="shared" si="6"/>
        <v>79</v>
      </c>
      <c r="AO39" s="7">
        <v>3.7</v>
      </c>
      <c r="AP39" s="7">
        <v>1.1439999999999999</v>
      </c>
      <c r="AQ39" s="6"/>
    </row>
    <row r="40" spans="1:43" ht="15.75" thickBot="1" x14ac:dyDescent="0.3">
      <c r="A40" s="26" t="s">
        <v>10</v>
      </c>
      <c r="B40" s="23">
        <v>62</v>
      </c>
      <c r="C40" s="7">
        <v>67</v>
      </c>
      <c r="D40" s="7">
        <f t="shared" si="0"/>
        <v>64.5</v>
      </c>
      <c r="E40" s="7">
        <v>20.100000000000001</v>
      </c>
      <c r="F40" s="7">
        <v>1.421</v>
      </c>
      <c r="G40" s="6"/>
      <c r="H40" s="23">
        <v>56</v>
      </c>
      <c r="I40" s="7">
        <v>65</v>
      </c>
      <c r="J40" s="7">
        <f t="shared" si="1"/>
        <v>60.5</v>
      </c>
      <c r="K40" s="7">
        <v>12.5</v>
      </c>
      <c r="L40" s="7">
        <v>1.304</v>
      </c>
      <c r="M40" s="6"/>
      <c r="N40" s="23">
        <v>77</v>
      </c>
      <c r="O40" s="7">
        <v>85</v>
      </c>
      <c r="P40" s="7">
        <f t="shared" si="2"/>
        <v>81</v>
      </c>
      <c r="Q40" s="7">
        <v>9.6</v>
      </c>
      <c r="R40" s="7">
        <v>1.258</v>
      </c>
      <c r="S40" s="6"/>
      <c r="T40" s="23">
        <v>65</v>
      </c>
      <c r="U40" s="7">
        <v>70</v>
      </c>
      <c r="V40" s="7">
        <f t="shared" si="3"/>
        <v>67.5</v>
      </c>
      <c r="W40" s="7">
        <v>5.3</v>
      </c>
      <c r="X40" s="7">
        <v>1.1759999999999999</v>
      </c>
      <c r="Y40" s="6"/>
      <c r="Z40" s="23">
        <v>77</v>
      </c>
      <c r="AA40" s="7">
        <v>90</v>
      </c>
      <c r="AB40" s="7">
        <f t="shared" si="4"/>
        <v>83.5</v>
      </c>
      <c r="AC40" s="7">
        <v>4.7</v>
      </c>
      <c r="AD40" s="7">
        <v>1.1639999999999999</v>
      </c>
      <c r="AE40" s="6"/>
      <c r="AF40" s="23">
        <v>76</v>
      </c>
      <c r="AG40" s="7">
        <v>83</v>
      </c>
      <c r="AH40" s="7">
        <f t="shared" si="5"/>
        <v>79.5</v>
      </c>
      <c r="AI40" s="7">
        <v>4.5</v>
      </c>
      <c r="AJ40" s="7">
        <v>1.153</v>
      </c>
      <c r="AK40" s="6"/>
      <c r="AL40" s="23">
        <v>68</v>
      </c>
      <c r="AM40" s="7">
        <v>78</v>
      </c>
      <c r="AN40" s="7">
        <f t="shared" si="6"/>
        <v>73</v>
      </c>
      <c r="AO40" s="7">
        <v>2.9</v>
      </c>
      <c r="AP40" s="7">
        <v>1.1259999999999999</v>
      </c>
      <c r="AQ40" s="6"/>
    </row>
    <row r="41" spans="1:43" x14ac:dyDescent="0.25">
      <c r="A41" s="19" t="s">
        <v>24</v>
      </c>
      <c r="B41" s="23">
        <v>61</v>
      </c>
      <c r="C41" s="7">
        <v>65</v>
      </c>
      <c r="D41" s="7">
        <f t="shared" si="0"/>
        <v>63</v>
      </c>
      <c r="E41" s="7">
        <v>19.899999999999999</v>
      </c>
      <c r="F41" s="7">
        <v>1.4179999999999999</v>
      </c>
      <c r="G41" s="6"/>
      <c r="H41" s="23">
        <v>55</v>
      </c>
      <c r="I41" s="7">
        <v>60</v>
      </c>
      <c r="J41" s="7">
        <f t="shared" si="1"/>
        <v>57.5</v>
      </c>
      <c r="K41" s="7">
        <v>17.8</v>
      </c>
      <c r="L41" s="7">
        <v>1.3879999999999999</v>
      </c>
      <c r="M41" s="6"/>
      <c r="N41" s="23">
        <v>77</v>
      </c>
      <c r="O41" s="7">
        <v>82</v>
      </c>
      <c r="P41" s="7">
        <f t="shared" si="2"/>
        <v>79.5</v>
      </c>
      <c r="Q41" s="7">
        <v>16.8</v>
      </c>
      <c r="R41" s="7">
        <v>1.3779999999999999</v>
      </c>
      <c r="S41" s="6"/>
      <c r="T41" s="23">
        <v>77</v>
      </c>
      <c r="U41" s="7">
        <v>82</v>
      </c>
      <c r="V41" s="7">
        <f t="shared" si="3"/>
        <v>79.5</v>
      </c>
      <c r="W41" s="7">
        <v>13.2</v>
      </c>
      <c r="X41" s="7">
        <v>1.34</v>
      </c>
      <c r="Y41" s="6"/>
      <c r="Z41" s="23">
        <v>76</v>
      </c>
      <c r="AA41" s="7">
        <v>87</v>
      </c>
      <c r="AB41" s="7">
        <f t="shared" si="4"/>
        <v>81.5</v>
      </c>
      <c r="AC41" s="7">
        <v>13.7</v>
      </c>
      <c r="AD41" s="7">
        <v>1.327</v>
      </c>
      <c r="AE41" s="6"/>
      <c r="AF41" s="23">
        <v>77</v>
      </c>
      <c r="AG41" s="7">
        <v>83</v>
      </c>
      <c r="AH41" s="7">
        <f t="shared" si="5"/>
        <v>80</v>
      </c>
      <c r="AI41" s="7">
        <v>16.399999999999999</v>
      </c>
      <c r="AJ41" s="7">
        <v>1.369</v>
      </c>
      <c r="AK41" s="6"/>
      <c r="AL41" s="23">
        <v>65</v>
      </c>
      <c r="AM41" s="7">
        <v>81</v>
      </c>
      <c r="AN41" s="7">
        <f t="shared" si="6"/>
        <v>73</v>
      </c>
      <c r="AO41" s="25" t="s">
        <v>78</v>
      </c>
      <c r="AP41" s="7">
        <v>1.321</v>
      </c>
      <c r="AQ41" s="6"/>
    </row>
    <row r="42" spans="1:43" ht="15.75" thickBot="1" x14ac:dyDescent="0.3">
      <c r="A42" s="29" t="s">
        <v>77</v>
      </c>
      <c r="B42" s="23">
        <v>81</v>
      </c>
      <c r="C42" s="7">
        <v>81</v>
      </c>
      <c r="D42" s="7">
        <f t="shared" si="0"/>
        <v>81</v>
      </c>
      <c r="E42" s="7">
        <v>0</v>
      </c>
      <c r="F42" s="7">
        <v>1.3069999999999999</v>
      </c>
      <c r="G42" s="6"/>
      <c r="H42" s="23">
        <v>58</v>
      </c>
      <c r="I42" s="7">
        <v>65</v>
      </c>
      <c r="J42" s="7">
        <f t="shared" si="1"/>
        <v>61.5</v>
      </c>
      <c r="K42" s="7">
        <v>8.3000000000000007</v>
      </c>
      <c r="L42" s="7">
        <v>1.2370000000000001</v>
      </c>
      <c r="M42" s="6"/>
      <c r="N42" s="23">
        <v>85</v>
      </c>
      <c r="O42" s="7">
        <v>92</v>
      </c>
      <c r="P42" s="7">
        <f t="shared" si="2"/>
        <v>88.5</v>
      </c>
      <c r="Q42" s="7">
        <v>8.3000000000000007</v>
      </c>
      <c r="R42" s="7">
        <v>1.2370000000000001</v>
      </c>
      <c r="S42" s="6"/>
      <c r="T42" s="23">
        <v>74</v>
      </c>
      <c r="U42" s="7">
        <v>81</v>
      </c>
      <c r="V42" s="7">
        <f t="shared" si="3"/>
        <v>77.5</v>
      </c>
      <c r="W42" s="7">
        <v>5.0999999999999996</v>
      </c>
      <c r="X42" s="7">
        <v>1.1739999999999999</v>
      </c>
      <c r="Y42" s="6"/>
      <c r="Z42" s="23">
        <v>90</v>
      </c>
      <c r="AA42" s="7">
        <v>102</v>
      </c>
      <c r="AB42" s="7">
        <f t="shared" si="4"/>
        <v>96</v>
      </c>
      <c r="AC42" s="7">
        <v>4.5</v>
      </c>
      <c r="AD42" s="7">
        <v>1.1619999999999999</v>
      </c>
      <c r="AE42" s="6"/>
      <c r="AF42" s="23">
        <v>87</v>
      </c>
      <c r="AG42" s="7">
        <v>92</v>
      </c>
      <c r="AH42" s="7">
        <f t="shared" si="5"/>
        <v>89.5</v>
      </c>
      <c r="AI42" s="7">
        <v>4.0999999999999996</v>
      </c>
      <c r="AJ42" s="7">
        <v>1.1519999999999999</v>
      </c>
      <c r="AK42" s="6"/>
      <c r="AL42" s="23">
        <v>82</v>
      </c>
      <c r="AM42" s="7">
        <v>94</v>
      </c>
      <c r="AN42" s="7">
        <f t="shared" si="6"/>
        <v>88</v>
      </c>
      <c r="AO42" s="7">
        <v>3.4</v>
      </c>
      <c r="AP42" s="7">
        <v>1.135</v>
      </c>
      <c r="AQ42" s="6"/>
    </row>
    <row r="43" spans="1:43" x14ac:dyDescent="0.25">
      <c r="A43" s="27" t="s">
        <v>77</v>
      </c>
      <c r="B43" s="23">
        <v>72</v>
      </c>
      <c r="C43" s="7">
        <v>72</v>
      </c>
      <c r="D43" s="7">
        <f t="shared" si="0"/>
        <v>72</v>
      </c>
      <c r="E43" s="7">
        <v>16.2</v>
      </c>
      <c r="F43" s="7">
        <v>1.363</v>
      </c>
      <c r="G43" s="6"/>
      <c r="H43" s="23">
        <v>63</v>
      </c>
      <c r="I43" s="7">
        <v>74</v>
      </c>
      <c r="J43" s="7">
        <f t="shared" si="1"/>
        <v>68.5</v>
      </c>
      <c r="K43" s="7">
        <v>9.8000000000000007</v>
      </c>
      <c r="L43" s="7">
        <v>1.2609999999999999</v>
      </c>
      <c r="M43" s="6"/>
      <c r="N43" s="23">
        <v>85</v>
      </c>
      <c r="O43" s="7">
        <v>96</v>
      </c>
      <c r="P43" s="7">
        <f t="shared" si="2"/>
        <v>90.5</v>
      </c>
      <c r="Q43" s="7">
        <v>6.6</v>
      </c>
      <c r="R43" s="7">
        <v>1.2030000000000001</v>
      </c>
      <c r="S43" s="6"/>
      <c r="T43" s="23">
        <v>75</v>
      </c>
      <c r="U43" s="7">
        <v>88</v>
      </c>
      <c r="V43" s="7">
        <f t="shared" si="3"/>
        <v>81.5</v>
      </c>
      <c r="W43" s="7">
        <v>2.2000000000000002</v>
      </c>
      <c r="X43" s="7">
        <v>1.1120000000000001</v>
      </c>
      <c r="Y43" s="6"/>
      <c r="Z43" s="23">
        <v>91</v>
      </c>
      <c r="AA43" s="7">
        <v>100</v>
      </c>
      <c r="AB43" s="7">
        <f t="shared" si="4"/>
        <v>95.5</v>
      </c>
      <c r="AC43" s="7">
        <v>9.5</v>
      </c>
      <c r="AD43" s="7">
        <v>1.1579999999999999</v>
      </c>
      <c r="AE43" s="6"/>
      <c r="AF43" s="23">
        <v>94</v>
      </c>
      <c r="AG43" s="7">
        <v>100</v>
      </c>
      <c r="AH43" s="7">
        <f t="shared" si="5"/>
        <v>97</v>
      </c>
      <c r="AI43" s="7">
        <v>4.0999999999999996</v>
      </c>
      <c r="AJ43" s="7">
        <v>1.153</v>
      </c>
      <c r="AK43" s="6"/>
      <c r="AL43" s="23">
        <v>72</v>
      </c>
      <c r="AM43" s="7">
        <v>92</v>
      </c>
      <c r="AN43" s="7">
        <f t="shared" si="6"/>
        <v>82</v>
      </c>
      <c r="AO43" s="7">
        <v>2.8</v>
      </c>
      <c r="AP43" s="7">
        <v>1.123</v>
      </c>
      <c r="AQ43" s="6"/>
    </row>
    <row r="44" spans="1:43" ht="15.75" thickBot="1" x14ac:dyDescent="0.3">
      <c r="A44" s="26" t="s">
        <v>26</v>
      </c>
      <c r="B44" s="23">
        <v>67</v>
      </c>
      <c r="C44" s="7">
        <v>67</v>
      </c>
      <c r="D44" s="7">
        <f t="shared" si="0"/>
        <v>67</v>
      </c>
      <c r="E44" s="7">
        <v>15.8</v>
      </c>
      <c r="F44" s="7">
        <v>1.3560000000000001</v>
      </c>
      <c r="G44" s="6"/>
      <c r="H44" s="23">
        <v>62</v>
      </c>
      <c r="I44" s="7">
        <v>80</v>
      </c>
      <c r="J44" s="7">
        <f t="shared" si="1"/>
        <v>71</v>
      </c>
      <c r="K44" s="7">
        <v>11.7</v>
      </c>
      <c r="L44" s="7">
        <v>1.292</v>
      </c>
      <c r="M44" s="6"/>
      <c r="N44" s="23">
        <v>96</v>
      </c>
      <c r="O44" s="7">
        <v>89</v>
      </c>
      <c r="P44" s="7">
        <f t="shared" si="2"/>
        <v>92.5</v>
      </c>
      <c r="Q44" s="7">
        <v>4.8</v>
      </c>
      <c r="R44" s="7">
        <v>1.171</v>
      </c>
      <c r="S44" s="6"/>
      <c r="T44" s="23">
        <v>71</v>
      </c>
      <c r="U44" s="7">
        <v>79</v>
      </c>
      <c r="V44" s="7">
        <f t="shared" si="3"/>
        <v>75</v>
      </c>
      <c r="W44" s="7">
        <v>4.3</v>
      </c>
      <c r="X44" s="7">
        <v>1.157</v>
      </c>
      <c r="Y44" s="6"/>
      <c r="Z44" s="23">
        <v>85</v>
      </c>
      <c r="AA44" s="7">
        <v>100</v>
      </c>
      <c r="AB44" s="7">
        <f t="shared" si="4"/>
        <v>92.5</v>
      </c>
      <c r="AC44" s="7">
        <v>3.6</v>
      </c>
      <c r="AD44" s="7">
        <v>1.1399999999999999</v>
      </c>
      <c r="AE44" s="6"/>
      <c r="AF44" s="23">
        <v>88</v>
      </c>
      <c r="AG44" s="7">
        <v>96</v>
      </c>
      <c r="AH44" s="7">
        <f t="shared" si="5"/>
        <v>92</v>
      </c>
      <c r="AI44" s="7">
        <v>5.3</v>
      </c>
      <c r="AJ44" s="7">
        <v>1.1870000000000001</v>
      </c>
      <c r="AK44" s="6"/>
      <c r="AL44" s="23">
        <v>69</v>
      </c>
      <c r="AM44" s="7">
        <v>71</v>
      </c>
      <c r="AN44" s="7">
        <f t="shared" si="6"/>
        <v>70</v>
      </c>
      <c r="AO44" s="7">
        <v>2.8</v>
      </c>
      <c r="AP44" s="7">
        <v>1.125</v>
      </c>
      <c r="AQ44" s="6"/>
    </row>
    <row r="45" spans="1:43" x14ac:dyDescent="0.25">
      <c r="A45" s="24" t="s">
        <v>8</v>
      </c>
      <c r="B45" s="23">
        <v>88</v>
      </c>
      <c r="C45" s="7">
        <v>115</v>
      </c>
      <c r="D45" s="7">
        <f t="shared" si="0"/>
        <v>101.5</v>
      </c>
      <c r="E45" s="7">
        <v>15.5</v>
      </c>
      <c r="F45" s="7">
        <v>1.3620000000000001</v>
      </c>
      <c r="G45" s="6"/>
      <c r="H45" s="23">
        <v>62</v>
      </c>
      <c r="I45" s="7">
        <v>102</v>
      </c>
      <c r="J45" s="7">
        <f t="shared" si="1"/>
        <v>82</v>
      </c>
      <c r="K45" s="7">
        <v>10.9</v>
      </c>
      <c r="L45" s="7">
        <v>1.282</v>
      </c>
      <c r="M45" s="6"/>
      <c r="N45" s="23">
        <v>82</v>
      </c>
      <c r="O45" s="7">
        <v>90</v>
      </c>
      <c r="P45" s="7">
        <f t="shared" si="2"/>
        <v>86</v>
      </c>
      <c r="Q45" s="7">
        <v>8.1</v>
      </c>
      <c r="R45" s="7">
        <v>1.2330000000000001</v>
      </c>
      <c r="S45" s="6"/>
      <c r="T45" s="23">
        <v>74</v>
      </c>
      <c r="U45" s="7">
        <v>91</v>
      </c>
      <c r="V45" s="7">
        <f t="shared" si="3"/>
        <v>82.5</v>
      </c>
      <c r="W45" s="7">
        <v>5.9</v>
      </c>
      <c r="X45" s="7">
        <v>1.18</v>
      </c>
      <c r="Y45" s="6"/>
      <c r="Z45" s="23">
        <v>79</v>
      </c>
      <c r="AA45" s="7">
        <v>86</v>
      </c>
      <c r="AB45" s="7">
        <f t="shared" si="4"/>
        <v>82.5</v>
      </c>
      <c r="AC45" s="7">
        <v>4.7</v>
      </c>
      <c r="AD45" s="7">
        <v>1.1679999999999999</v>
      </c>
      <c r="AE45" s="6"/>
      <c r="AF45" s="23">
        <v>87</v>
      </c>
      <c r="AG45" s="7">
        <v>98</v>
      </c>
      <c r="AH45" s="7">
        <f t="shared" si="5"/>
        <v>92.5</v>
      </c>
      <c r="AI45" s="25" t="s">
        <v>78</v>
      </c>
      <c r="AJ45" s="7">
        <v>1.333</v>
      </c>
      <c r="AK45" s="6"/>
      <c r="AL45" s="23">
        <v>71</v>
      </c>
      <c r="AM45" s="7">
        <v>82</v>
      </c>
      <c r="AN45" s="7">
        <f t="shared" si="6"/>
        <v>76.5</v>
      </c>
      <c r="AO45" s="25" t="s">
        <v>78</v>
      </c>
      <c r="AP45" s="7">
        <v>1.3080000000000001</v>
      </c>
      <c r="AQ45" s="6"/>
    </row>
    <row r="46" spans="1:43" ht="15.75" thickBot="1" x14ac:dyDescent="0.3">
      <c r="A46" s="26" t="s">
        <v>81</v>
      </c>
      <c r="B46" s="23">
        <v>68</v>
      </c>
      <c r="C46" s="7">
        <v>79</v>
      </c>
      <c r="D46" s="7">
        <f t="shared" si="0"/>
        <v>73.5</v>
      </c>
      <c r="E46" s="25" t="s">
        <v>78</v>
      </c>
      <c r="F46" s="7">
        <v>1.351</v>
      </c>
      <c r="G46" s="6"/>
      <c r="H46" s="23">
        <v>65</v>
      </c>
      <c r="I46" s="7">
        <v>79</v>
      </c>
      <c r="J46" s="7">
        <f t="shared" si="1"/>
        <v>72</v>
      </c>
      <c r="K46" s="7">
        <v>9.3000000000000007</v>
      </c>
      <c r="L46" s="7">
        <v>1.256</v>
      </c>
      <c r="M46" s="6"/>
      <c r="N46" s="23">
        <v>79</v>
      </c>
      <c r="O46" s="7">
        <v>92</v>
      </c>
      <c r="P46" s="7">
        <f t="shared" si="2"/>
        <v>85.5</v>
      </c>
      <c r="Q46" s="25" t="s">
        <v>78</v>
      </c>
      <c r="R46" s="7">
        <v>1.3680000000000001</v>
      </c>
      <c r="S46" s="6"/>
      <c r="T46" s="23">
        <v>101</v>
      </c>
      <c r="U46" s="7">
        <v>118</v>
      </c>
      <c r="V46" s="7">
        <f t="shared" si="3"/>
        <v>109.5</v>
      </c>
      <c r="W46" s="7">
        <v>10.5</v>
      </c>
      <c r="X46" s="7">
        <v>1.2789999999999999</v>
      </c>
      <c r="Y46" s="6"/>
      <c r="Z46" s="23">
        <v>90</v>
      </c>
      <c r="AA46" s="7">
        <v>107</v>
      </c>
      <c r="AB46" s="7">
        <f t="shared" si="4"/>
        <v>98.5</v>
      </c>
      <c r="AC46" s="7">
        <v>1.4</v>
      </c>
      <c r="AD46" s="7">
        <v>1.095</v>
      </c>
      <c r="AE46" s="6"/>
      <c r="AF46" s="23">
        <v>85</v>
      </c>
      <c r="AG46" s="7">
        <v>115</v>
      </c>
      <c r="AH46" s="7">
        <f t="shared" si="5"/>
        <v>100</v>
      </c>
      <c r="AI46" s="7">
        <v>8.4</v>
      </c>
      <c r="AJ46" s="7">
        <v>1.2390000000000001</v>
      </c>
      <c r="AK46" s="6"/>
      <c r="AL46" s="23">
        <v>74</v>
      </c>
      <c r="AM46" s="7">
        <v>85</v>
      </c>
      <c r="AN46" s="7">
        <f t="shared" si="6"/>
        <v>79.5</v>
      </c>
      <c r="AO46" s="7">
        <v>5.6</v>
      </c>
      <c r="AP46" s="7">
        <v>1.181</v>
      </c>
      <c r="AQ46" s="6"/>
    </row>
    <row r="47" spans="1:43" x14ac:dyDescent="0.25">
      <c r="A47" s="24" t="s">
        <v>82</v>
      </c>
      <c r="B47" s="23">
        <v>72</v>
      </c>
      <c r="C47" s="7">
        <v>86</v>
      </c>
      <c r="D47" s="7">
        <f t="shared" si="0"/>
        <v>79</v>
      </c>
      <c r="E47" s="25" t="s">
        <v>78</v>
      </c>
      <c r="F47" s="7">
        <v>1.544</v>
      </c>
      <c r="G47" s="6"/>
      <c r="H47" s="23">
        <v>84</v>
      </c>
      <c r="I47" s="7">
        <v>122</v>
      </c>
      <c r="J47" s="7">
        <f t="shared" si="1"/>
        <v>103</v>
      </c>
      <c r="K47" s="25" t="s">
        <v>78</v>
      </c>
      <c r="L47" s="7">
        <v>1.337</v>
      </c>
      <c r="M47" s="6"/>
      <c r="N47" s="23">
        <v>105</v>
      </c>
      <c r="O47" s="7">
        <v>123</v>
      </c>
      <c r="P47" s="7">
        <f t="shared" si="2"/>
        <v>114</v>
      </c>
      <c r="Q47" s="25" t="s">
        <v>78</v>
      </c>
      <c r="R47" s="7">
        <v>1.2689999999999999</v>
      </c>
      <c r="S47" s="6"/>
      <c r="T47" s="23">
        <v>86</v>
      </c>
      <c r="U47" s="7">
        <v>116</v>
      </c>
      <c r="V47" s="7">
        <f t="shared" si="3"/>
        <v>101</v>
      </c>
      <c r="W47" s="7">
        <v>4.9000000000000004</v>
      </c>
      <c r="X47" s="7">
        <v>1.169</v>
      </c>
      <c r="Y47" s="6"/>
      <c r="Z47" s="23">
        <v>82</v>
      </c>
      <c r="AA47" s="7">
        <v>113</v>
      </c>
      <c r="AB47" s="7">
        <f t="shared" si="4"/>
        <v>97.5</v>
      </c>
      <c r="AC47" s="7">
        <v>8.4</v>
      </c>
      <c r="AD47" s="7">
        <v>1.2410000000000001</v>
      </c>
      <c r="AE47" s="6"/>
      <c r="AF47" s="23">
        <v>108</v>
      </c>
      <c r="AG47" s="7">
        <v>135</v>
      </c>
      <c r="AH47" s="7">
        <f t="shared" si="5"/>
        <v>121.5</v>
      </c>
      <c r="AI47" s="7">
        <v>4.5999999999999996</v>
      </c>
      <c r="AJ47" s="7">
        <v>1.1619999999999999</v>
      </c>
      <c r="AK47" s="6"/>
      <c r="AL47" s="23">
        <v>76</v>
      </c>
      <c r="AM47" s="7">
        <v>101</v>
      </c>
      <c r="AN47" s="7">
        <f t="shared" si="6"/>
        <v>88.5</v>
      </c>
      <c r="AO47" s="7">
        <v>3.8</v>
      </c>
      <c r="AP47" s="7">
        <v>1.1439999999999999</v>
      </c>
      <c r="AQ47" s="6"/>
    </row>
    <row r="48" spans="1:43" ht="15.75" thickBot="1" x14ac:dyDescent="0.3">
      <c r="A48" s="26" t="s">
        <v>7</v>
      </c>
      <c r="B48" s="23">
        <v>83</v>
      </c>
      <c r="C48" s="7">
        <v>94</v>
      </c>
      <c r="D48" s="7">
        <f t="shared" si="0"/>
        <v>88.5</v>
      </c>
      <c r="E48" s="25" t="s">
        <v>78</v>
      </c>
      <c r="F48" s="7">
        <v>1.4390000000000001</v>
      </c>
      <c r="G48" s="6"/>
      <c r="H48" s="23">
        <v>83</v>
      </c>
      <c r="I48" s="7">
        <v>114</v>
      </c>
      <c r="J48" s="7">
        <f t="shared" si="1"/>
        <v>98.5</v>
      </c>
      <c r="K48" s="7">
        <v>9.8000000000000007</v>
      </c>
      <c r="L48" s="7">
        <v>1.2669999999999999</v>
      </c>
      <c r="M48" s="6"/>
      <c r="N48" s="23">
        <v>97</v>
      </c>
      <c r="O48" s="7">
        <v>113</v>
      </c>
      <c r="P48" s="7">
        <f t="shared" si="2"/>
        <v>105</v>
      </c>
      <c r="Q48" s="7">
        <v>5.9</v>
      </c>
      <c r="R48" s="7">
        <v>1.1919999999999999</v>
      </c>
      <c r="S48" s="6"/>
      <c r="T48" s="23">
        <v>75</v>
      </c>
      <c r="U48" s="7">
        <v>84</v>
      </c>
      <c r="V48" s="7">
        <f t="shared" si="3"/>
        <v>79.5</v>
      </c>
      <c r="W48" s="7">
        <v>3.8</v>
      </c>
      <c r="X48" s="7">
        <v>1.1459999999999999</v>
      </c>
      <c r="Y48" s="6"/>
      <c r="Z48" s="23">
        <v>77</v>
      </c>
      <c r="AA48" s="7">
        <v>94</v>
      </c>
      <c r="AB48" s="7">
        <f t="shared" si="4"/>
        <v>85.5</v>
      </c>
      <c r="AC48" s="7">
        <v>5.5</v>
      </c>
      <c r="AD48" s="7">
        <v>1.18</v>
      </c>
      <c r="AE48" s="6"/>
      <c r="AF48" s="23">
        <v>97</v>
      </c>
      <c r="AG48" s="7">
        <v>127</v>
      </c>
      <c r="AH48" s="7">
        <f t="shared" si="5"/>
        <v>112</v>
      </c>
      <c r="AI48" s="7">
        <v>8.1999999999999993</v>
      </c>
      <c r="AJ48" s="7">
        <v>1.232</v>
      </c>
      <c r="AK48" s="6"/>
      <c r="AL48" s="23">
        <v>74</v>
      </c>
      <c r="AM48" s="7">
        <v>87</v>
      </c>
      <c r="AN48" s="7">
        <f t="shared" si="6"/>
        <v>80.5</v>
      </c>
      <c r="AO48" s="7">
        <v>7.2</v>
      </c>
      <c r="AP48" s="7">
        <v>1.2130000000000001</v>
      </c>
      <c r="AQ48" s="6"/>
    </row>
    <row r="49" spans="1:43" x14ac:dyDescent="0.25">
      <c r="A49" s="19" t="s">
        <v>26</v>
      </c>
      <c r="B49" s="23">
        <v>86</v>
      </c>
      <c r="C49" s="7">
        <v>102</v>
      </c>
      <c r="D49" s="7">
        <f t="shared" si="0"/>
        <v>94</v>
      </c>
      <c r="E49" s="7">
        <v>17.899999999999999</v>
      </c>
      <c r="F49" s="7">
        <v>1.3939999999999999</v>
      </c>
      <c r="G49" s="6"/>
      <c r="H49" s="23">
        <v>65</v>
      </c>
      <c r="I49" s="7">
        <v>104</v>
      </c>
      <c r="J49" s="7">
        <f t="shared" si="1"/>
        <v>84.5</v>
      </c>
      <c r="K49" s="7">
        <v>7.9</v>
      </c>
      <c r="L49" s="7">
        <v>1.2330000000000001</v>
      </c>
      <c r="M49" s="6"/>
      <c r="N49" s="23">
        <v>81</v>
      </c>
      <c r="O49" s="7">
        <v>93</v>
      </c>
      <c r="P49" s="7">
        <f t="shared" si="2"/>
        <v>87</v>
      </c>
      <c r="Q49" s="7">
        <v>5.3</v>
      </c>
      <c r="R49" s="7">
        <v>1.1779999999999999</v>
      </c>
      <c r="S49" s="6"/>
      <c r="T49" s="23">
        <v>86</v>
      </c>
      <c r="U49" s="7">
        <v>118</v>
      </c>
      <c r="V49" s="7">
        <f t="shared" si="3"/>
        <v>102</v>
      </c>
      <c r="W49" s="7">
        <v>2.2000000000000002</v>
      </c>
      <c r="X49" s="7">
        <v>1.1120000000000001</v>
      </c>
      <c r="Y49" s="6"/>
      <c r="Z49" s="23">
        <v>78</v>
      </c>
      <c r="AA49" s="7">
        <v>100</v>
      </c>
      <c r="AB49" s="7">
        <f t="shared" si="4"/>
        <v>89</v>
      </c>
      <c r="AC49" s="7">
        <v>5.0999999999999996</v>
      </c>
      <c r="AD49" s="7">
        <v>1.1759999999999999</v>
      </c>
      <c r="AE49" s="6"/>
      <c r="AF49" s="23">
        <v>96</v>
      </c>
      <c r="AG49" s="7">
        <v>103</v>
      </c>
      <c r="AH49" s="7">
        <f t="shared" si="5"/>
        <v>99.5</v>
      </c>
      <c r="AI49" s="7">
        <v>4.2</v>
      </c>
      <c r="AJ49" s="7">
        <v>1.153</v>
      </c>
      <c r="AK49" s="6"/>
      <c r="AL49" s="23">
        <v>86</v>
      </c>
      <c r="AM49" s="7">
        <v>99</v>
      </c>
      <c r="AN49" s="7">
        <f t="shared" si="6"/>
        <v>92.5</v>
      </c>
      <c r="AO49" s="7">
        <v>3.2</v>
      </c>
      <c r="AP49" s="7">
        <v>1.131</v>
      </c>
      <c r="AQ49" s="6"/>
    </row>
    <row r="50" spans="1:43" ht="15.75" thickBot="1" x14ac:dyDescent="0.3">
      <c r="A50" s="29" t="s">
        <v>10</v>
      </c>
      <c r="B50" s="23">
        <v>68</v>
      </c>
      <c r="C50" s="7">
        <v>72</v>
      </c>
      <c r="D50" s="7">
        <f t="shared" si="0"/>
        <v>70</v>
      </c>
      <c r="E50" s="7">
        <v>18.7</v>
      </c>
      <c r="F50" s="7">
        <v>1.4</v>
      </c>
      <c r="G50" s="6"/>
      <c r="H50" s="23">
        <v>66</v>
      </c>
      <c r="I50" s="7">
        <v>66</v>
      </c>
      <c r="J50" s="7">
        <f t="shared" si="1"/>
        <v>66</v>
      </c>
      <c r="K50" s="7">
        <v>8.5</v>
      </c>
      <c r="L50" s="7">
        <v>1.2390000000000001</v>
      </c>
      <c r="M50" s="6"/>
      <c r="N50" s="23">
        <v>84</v>
      </c>
      <c r="O50" s="7">
        <v>101</v>
      </c>
      <c r="P50" s="7">
        <f t="shared" si="2"/>
        <v>92.5</v>
      </c>
      <c r="Q50" s="7">
        <v>5.4</v>
      </c>
      <c r="R50" s="7">
        <v>1.179</v>
      </c>
      <c r="S50" s="6"/>
      <c r="T50" s="23">
        <v>83</v>
      </c>
      <c r="U50" s="7">
        <v>113</v>
      </c>
      <c r="V50" s="7">
        <f t="shared" si="3"/>
        <v>98</v>
      </c>
      <c r="W50" s="7">
        <v>3.6</v>
      </c>
      <c r="X50" s="7">
        <v>1.1419999999999999</v>
      </c>
      <c r="Y50" s="6"/>
      <c r="Z50" s="23">
        <v>89</v>
      </c>
      <c r="AA50" s="7">
        <v>107</v>
      </c>
      <c r="AB50" s="7">
        <f t="shared" si="4"/>
        <v>98</v>
      </c>
      <c r="AC50" s="7">
        <v>5.8</v>
      </c>
      <c r="AD50" s="7">
        <v>1.1879999999999999</v>
      </c>
      <c r="AE50" s="6"/>
      <c r="AF50" s="23">
        <v>98</v>
      </c>
      <c r="AG50" s="7">
        <v>112</v>
      </c>
      <c r="AH50" s="7">
        <f t="shared" si="5"/>
        <v>105</v>
      </c>
      <c r="AI50" s="7">
        <v>5.5</v>
      </c>
      <c r="AJ50" s="7">
        <v>1.1779999999999999</v>
      </c>
      <c r="AK50" s="6"/>
      <c r="AL50" s="23">
        <v>79</v>
      </c>
      <c r="AM50" s="7">
        <v>98</v>
      </c>
      <c r="AN50" s="7">
        <f t="shared" si="6"/>
        <v>88.5</v>
      </c>
      <c r="AO50" s="7">
        <v>3.9</v>
      </c>
      <c r="AP50" s="7">
        <v>1.147</v>
      </c>
      <c r="AQ50" s="6"/>
    </row>
    <row r="51" spans="1:43" x14ac:dyDescent="0.25">
      <c r="A51" s="27" t="s">
        <v>18</v>
      </c>
      <c r="B51" s="23">
        <v>73</v>
      </c>
      <c r="C51" s="7">
        <v>104</v>
      </c>
      <c r="D51" s="7">
        <f t="shared" si="0"/>
        <v>88.5</v>
      </c>
      <c r="E51" s="7">
        <v>15.9</v>
      </c>
      <c r="F51" s="7">
        <v>1.3640000000000001</v>
      </c>
      <c r="G51" s="6"/>
      <c r="H51" s="23">
        <v>77</v>
      </c>
      <c r="I51" s="7">
        <v>100</v>
      </c>
      <c r="J51" s="7">
        <f t="shared" si="1"/>
        <v>88.5</v>
      </c>
      <c r="K51" s="7">
        <v>9.6</v>
      </c>
      <c r="L51" s="7">
        <v>1.262</v>
      </c>
      <c r="M51" s="6"/>
      <c r="N51" s="23">
        <v>92</v>
      </c>
      <c r="O51" s="7">
        <v>112</v>
      </c>
      <c r="P51" s="7">
        <f t="shared" si="2"/>
        <v>102</v>
      </c>
      <c r="Q51" s="7">
        <v>5.9</v>
      </c>
      <c r="R51" s="7">
        <v>1.149</v>
      </c>
      <c r="S51" s="6"/>
      <c r="T51" s="23">
        <v>88</v>
      </c>
      <c r="U51" s="7">
        <v>117</v>
      </c>
      <c r="V51" s="7">
        <f t="shared" si="3"/>
        <v>102.5</v>
      </c>
      <c r="W51" s="7">
        <v>3.5</v>
      </c>
      <c r="X51" s="7">
        <v>1.1379999999999999</v>
      </c>
      <c r="Y51" s="6"/>
      <c r="Z51" s="23">
        <v>88</v>
      </c>
      <c r="AA51" s="7">
        <v>106</v>
      </c>
      <c r="AB51" s="7">
        <f t="shared" si="4"/>
        <v>97</v>
      </c>
      <c r="AC51" s="7">
        <v>1.7</v>
      </c>
      <c r="AD51" s="7">
        <v>1.099</v>
      </c>
      <c r="AE51" s="6"/>
      <c r="AF51" s="23">
        <v>101</v>
      </c>
      <c r="AG51" s="7">
        <v>123</v>
      </c>
      <c r="AH51" s="7">
        <f t="shared" si="5"/>
        <v>112</v>
      </c>
      <c r="AI51" s="7">
        <v>4.7</v>
      </c>
      <c r="AJ51" s="7">
        <v>1.1619999999999999</v>
      </c>
      <c r="AK51" s="6"/>
      <c r="AL51" s="23">
        <v>75</v>
      </c>
      <c r="AM51" s="7">
        <v>91</v>
      </c>
      <c r="AN51" s="7">
        <f t="shared" si="6"/>
        <v>83</v>
      </c>
      <c r="AO51" s="7">
        <v>3.5</v>
      </c>
      <c r="AP51" s="7">
        <v>1.139</v>
      </c>
      <c r="AQ51" s="6"/>
    </row>
    <row r="52" spans="1:43" ht="15.75" thickBot="1" x14ac:dyDescent="0.3">
      <c r="A52" s="29" t="s">
        <v>20</v>
      </c>
      <c r="B52" s="23">
        <v>76</v>
      </c>
      <c r="C52" s="7">
        <v>85</v>
      </c>
      <c r="D52" s="7">
        <f t="shared" si="0"/>
        <v>80.5</v>
      </c>
      <c r="E52" s="7">
        <v>24.9</v>
      </c>
      <c r="F52" s="7">
        <v>1.498</v>
      </c>
      <c r="G52" s="6"/>
      <c r="H52" s="23">
        <v>64</v>
      </c>
      <c r="I52" s="7">
        <v>109</v>
      </c>
      <c r="J52" s="7">
        <f t="shared" si="1"/>
        <v>86.5</v>
      </c>
      <c r="K52" s="7">
        <v>14.4</v>
      </c>
      <c r="L52" s="7">
        <v>1.3340000000000001</v>
      </c>
      <c r="M52" s="6"/>
      <c r="N52" s="23">
        <v>95</v>
      </c>
      <c r="O52" s="7">
        <v>106</v>
      </c>
      <c r="P52" s="7">
        <f t="shared" si="2"/>
        <v>100.5</v>
      </c>
      <c r="Q52" s="25" t="s">
        <v>78</v>
      </c>
      <c r="R52" s="7">
        <v>1.278</v>
      </c>
      <c r="S52" s="6"/>
      <c r="T52" s="23">
        <v>107</v>
      </c>
      <c r="U52" s="7">
        <v>128</v>
      </c>
      <c r="V52" s="7">
        <f t="shared" si="3"/>
        <v>117.5</v>
      </c>
      <c r="W52" s="7">
        <v>4.9000000000000004</v>
      </c>
      <c r="X52" s="7">
        <v>1.171</v>
      </c>
      <c r="Y52" s="6"/>
      <c r="Z52" s="23">
        <v>84</v>
      </c>
      <c r="AA52" s="7">
        <v>98</v>
      </c>
      <c r="AB52" s="7">
        <f t="shared" si="4"/>
        <v>91</v>
      </c>
      <c r="AC52" s="7">
        <v>3.8</v>
      </c>
      <c r="AD52" s="7">
        <v>1.147</v>
      </c>
      <c r="AE52" s="6"/>
      <c r="AF52" s="23">
        <v>92</v>
      </c>
      <c r="AG52" s="7">
        <v>111</v>
      </c>
      <c r="AH52" s="7">
        <f t="shared" si="5"/>
        <v>101.5</v>
      </c>
      <c r="AI52" s="7">
        <v>6.8</v>
      </c>
      <c r="AJ52" s="7">
        <v>1.216</v>
      </c>
      <c r="AK52" s="6"/>
      <c r="AL52" s="23">
        <v>73</v>
      </c>
      <c r="AM52" s="7">
        <v>77</v>
      </c>
      <c r="AN52" s="7">
        <f t="shared" si="6"/>
        <v>75</v>
      </c>
      <c r="AO52" s="7">
        <v>6.3</v>
      </c>
      <c r="AP52" s="7">
        <v>1.2030000000000001</v>
      </c>
      <c r="AQ52" s="6"/>
    </row>
    <row r="53" spans="1:43" x14ac:dyDescent="0.25">
      <c r="A53" s="27" t="s">
        <v>20</v>
      </c>
      <c r="B53" s="23">
        <v>90</v>
      </c>
      <c r="C53" s="7">
        <v>115</v>
      </c>
      <c r="D53" s="7">
        <f t="shared" si="0"/>
        <v>102.5</v>
      </c>
      <c r="E53" s="25" t="s">
        <v>78</v>
      </c>
      <c r="F53" s="7">
        <v>1.2849999999999999</v>
      </c>
      <c r="G53" s="6"/>
      <c r="H53" s="23">
        <v>97</v>
      </c>
      <c r="I53" s="7">
        <v>113</v>
      </c>
      <c r="J53" s="7">
        <f t="shared" si="1"/>
        <v>105</v>
      </c>
      <c r="K53" s="7">
        <v>7.7</v>
      </c>
      <c r="L53" s="7">
        <v>1.2370000000000001</v>
      </c>
      <c r="M53" s="6"/>
      <c r="N53" s="23">
        <v>104</v>
      </c>
      <c r="O53" s="7">
        <v>123</v>
      </c>
      <c r="P53" s="7">
        <f t="shared" si="2"/>
        <v>113.5</v>
      </c>
      <c r="Q53" s="7">
        <v>6.4</v>
      </c>
      <c r="R53" s="7">
        <v>1.2070000000000001</v>
      </c>
      <c r="S53" s="6"/>
      <c r="T53" s="23">
        <v>98</v>
      </c>
      <c r="U53" s="7">
        <v>114</v>
      </c>
      <c r="V53" s="7">
        <f t="shared" si="3"/>
        <v>106</v>
      </c>
      <c r="W53" s="7">
        <v>5.0999999999999996</v>
      </c>
      <c r="X53" s="7">
        <v>1.173</v>
      </c>
      <c r="Y53" s="6"/>
      <c r="Z53" s="23">
        <v>94</v>
      </c>
      <c r="AA53" s="7">
        <v>115</v>
      </c>
      <c r="AB53" s="7">
        <f t="shared" si="4"/>
        <v>104.5</v>
      </c>
      <c r="AC53" s="7">
        <v>2.2999999999999998</v>
      </c>
      <c r="AD53" s="7">
        <v>1.1140000000000001</v>
      </c>
      <c r="AE53" s="6"/>
      <c r="AF53" s="23">
        <v>118</v>
      </c>
      <c r="AG53" s="7">
        <v>131</v>
      </c>
      <c r="AH53" s="7">
        <f t="shared" si="5"/>
        <v>124.5</v>
      </c>
      <c r="AI53" s="7">
        <v>2.7</v>
      </c>
      <c r="AJ53" s="7">
        <v>1.121</v>
      </c>
      <c r="AK53" s="6"/>
      <c r="AL53" s="23">
        <v>88</v>
      </c>
      <c r="AM53" s="7">
        <v>94</v>
      </c>
      <c r="AN53" s="7">
        <f t="shared" si="6"/>
        <v>91</v>
      </c>
      <c r="AO53" s="7">
        <v>2</v>
      </c>
      <c r="AP53" s="7">
        <v>1.107</v>
      </c>
      <c r="AQ53" s="6"/>
    </row>
    <row r="54" spans="1:43" ht="15.75" thickBot="1" x14ac:dyDescent="0.3">
      <c r="A54" s="22" t="s">
        <v>27</v>
      </c>
      <c r="B54" s="23">
        <v>86</v>
      </c>
      <c r="C54" s="7">
        <v>115</v>
      </c>
      <c r="D54" s="7">
        <f t="shared" si="0"/>
        <v>100.5</v>
      </c>
      <c r="E54" s="25" t="s">
        <v>78</v>
      </c>
      <c r="F54" s="7">
        <v>1.333</v>
      </c>
      <c r="G54" s="6"/>
      <c r="H54" s="23">
        <v>88</v>
      </c>
      <c r="I54" s="7">
        <v>106</v>
      </c>
      <c r="J54" s="7">
        <f t="shared" si="1"/>
        <v>97</v>
      </c>
      <c r="K54" s="25" t="s">
        <v>78</v>
      </c>
      <c r="L54" s="7">
        <v>1.282</v>
      </c>
      <c r="M54" s="6"/>
      <c r="N54" s="23">
        <v>99</v>
      </c>
      <c r="O54" s="7">
        <v>111</v>
      </c>
      <c r="P54" s="7">
        <f t="shared" si="2"/>
        <v>105</v>
      </c>
      <c r="Q54" s="25" t="s">
        <v>78</v>
      </c>
      <c r="R54" s="7">
        <v>1.266</v>
      </c>
      <c r="S54" s="6"/>
      <c r="T54" s="23">
        <v>89</v>
      </c>
      <c r="U54" s="7">
        <v>119</v>
      </c>
      <c r="V54" s="7">
        <f t="shared" si="3"/>
        <v>104</v>
      </c>
      <c r="W54" s="7">
        <v>8.6</v>
      </c>
      <c r="X54" s="7">
        <v>1.2070000000000001</v>
      </c>
      <c r="Y54" s="6"/>
      <c r="Z54" s="23">
        <v>90</v>
      </c>
      <c r="AA54" s="7">
        <v>103</v>
      </c>
      <c r="AB54" s="7">
        <f t="shared" si="4"/>
        <v>96.5</v>
      </c>
      <c r="AC54" s="7">
        <v>4.0999999999999996</v>
      </c>
      <c r="AD54" s="7">
        <v>1.1519999999999999</v>
      </c>
      <c r="AE54" s="6"/>
      <c r="AF54" s="23">
        <v>102</v>
      </c>
      <c r="AG54" s="7">
        <v>137</v>
      </c>
      <c r="AH54" s="7">
        <f t="shared" si="5"/>
        <v>119.5</v>
      </c>
      <c r="AI54" s="7">
        <v>3.9</v>
      </c>
      <c r="AJ54" s="7">
        <v>1.1459999999999999</v>
      </c>
      <c r="AK54" s="6"/>
      <c r="AL54" s="23">
        <v>68</v>
      </c>
      <c r="AM54" s="7">
        <v>87</v>
      </c>
      <c r="AN54" s="7">
        <f t="shared" si="6"/>
        <v>77.5</v>
      </c>
      <c r="AO54" s="7">
        <v>3.1</v>
      </c>
      <c r="AP54" s="7">
        <v>1.1299999999999999</v>
      </c>
      <c r="AQ54" s="6"/>
    </row>
    <row r="55" spans="1:43" x14ac:dyDescent="0.25">
      <c r="A55" s="27" t="s">
        <v>23</v>
      </c>
      <c r="B55" s="23">
        <v>85</v>
      </c>
      <c r="C55" s="7">
        <v>114</v>
      </c>
      <c r="D55" s="7">
        <f t="shared" si="0"/>
        <v>99.5</v>
      </c>
      <c r="E55" s="25" t="s">
        <v>78</v>
      </c>
      <c r="F55" s="7">
        <v>1.2050000000000001</v>
      </c>
      <c r="G55" s="6"/>
      <c r="H55" s="23">
        <v>85</v>
      </c>
      <c r="I55" s="7">
        <v>129</v>
      </c>
      <c r="J55" s="7">
        <f t="shared" si="1"/>
        <v>107</v>
      </c>
      <c r="K55" s="7">
        <v>9.8000000000000007</v>
      </c>
      <c r="L55" s="7">
        <v>1.268</v>
      </c>
      <c r="M55" s="6"/>
      <c r="N55" s="23">
        <v>106</v>
      </c>
      <c r="O55" s="7">
        <v>122</v>
      </c>
      <c r="P55" s="7">
        <f t="shared" si="2"/>
        <v>114</v>
      </c>
      <c r="Q55" s="7">
        <v>8</v>
      </c>
      <c r="R55" s="7">
        <v>1.2310000000000001</v>
      </c>
      <c r="S55" s="6"/>
      <c r="T55" s="23">
        <v>69</v>
      </c>
      <c r="U55" s="7">
        <v>84</v>
      </c>
      <c r="V55" s="7">
        <f t="shared" si="3"/>
        <v>76.5</v>
      </c>
      <c r="W55" s="7" t="s">
        <v>83</v>
      </c>
      <c r="X55" s="7">
        <v>1.2110000000000001</v>
      </c>
      <c r="Y55" s="6"/>
      <c r="Z55" s="23">
        <v>81</v>
      </c>
      <c r="AA55" s="7">
        <v>89</v>
      </c>
      <c r="AB55" s="7">
        <f t="shared" si="4"/>
        <v>85</v>
      </c>
      <c r="AC55" s="7">
        <v>3.9</v>
      </c>
      <c r="AD55" s="7">
        <v>1.147</v>
      </c>
      <c r="AE55" s="6"/>
      <c r="AF55" s="23">
        <v>90</v>
      </c>
      <c r="AG55" s="7">
        <v>118</v>
      </c>
      <c r="AH55" s="7">
        <f t="shared" si="5"/>
        <v>104</v>
      </c>
      <c r="AI55" s="7">
        <v>4.3</v>
      </c>
      <c r="AJ55" s="7">
        <v>1.1539999999999999</v>
      </c>
      <c r="AK55" s="6"/>
      <c r="AL55" s="23">
        <v>67</v>
      </c>
      <c r="AM55" s="7">
        <v>75</v>
      </c>
      <c r="AN55" s="7">
        <f t="shared" si="6"/>
        <v>71</v>
      </c>
      <c r="AO55" s="7">
        <v>4.0999999999999996</v>
      </c>
      <c r="AP55" s="7">
        <v>1.151</v>
      </c>
      <c r="AQ55" s="6"/>
    </row>
    <row r="56" spans="1:43" ht="15.75" thickBot="1" x14ac:dyDescent="0.3">
      <c r="A56" s="26" t="s">
        <v>19</v>
      </c>
      <c r="B56" s="23">
        <v>78</v>
      </c>
      <c r="C56" s="7">
        <v>103</v>
      </c>
      <c r="D56" s="7">
        <f t="shared" si="0"/>
        <v>90.5</v>
      </c>
      <c r="E56" s="7">
        <v>19.5</v>
      </c>
      <c r="F56" s="7">
        <v>1.4219999999999999</v>
      </c>
      <c r="G56" s="6"/>
      <c r="H56" s="23">
        <v>75</v>
      </c>
      <c r="I56" s="7">
        <v>102</v>
      </c>
      <c r="J56" s="7">
        <f t="shared" si="1"/>
        <v>88.5</v>
      </c>
      <c r="K56" s="7">
        <v>9.1</v>
      </c>
      <c r="L56" s="7">
        <v>1.25</v>
      </c>
      <c r="M56" s="6"/>
      <c r="N56" s="23">
        <v>82</v>
      </c>
      <c r="O56" s="7">
        <v>90</v>
      </c>
      <c r="P56" s="7">
        <f t="shared" si="2"/>
        <v>86</v>
      </c>
      <c r="Q56" s="7">
        <v>6.5</v>
      </c>
      <c r="R56" s="7">
        <v>1.2</v>
      </c>
      <c r="S56" s="6"/>
      <c r="T56" s="23">
        <v>90</v>
      </c>
      <c r="U56" s="7">
        <v>129</v>
      </c>
      <c r="V56" s="7">
        <f t="shared" si="3"/>
        <v>109.5</v>
      </c>
      <c r="W56" s="7">
        <v>2.2999999999999998</v>
      </c>
      <c r="X56" s="7">
        <v>1.1160000000000001</v>
      </c>
      <c r="Y56" s="6"/>
      <c r="Z56" s="23">
        <v>87</v>
      </c>
      <c r="AA56" s="7">
        <v>104</v>
      </c>
      <c r="AB56" s="7">
        <f t="shared" si="4"/>
        <v>95.5</v>
      </c>
      <c r="AC56" s="7">
        <v>7</v>
      </c>
      <c r="AD56" s="7">
        <v>1.212</v>
      </c>
      <c r="AE56" s="6"/>
      <c r="AF56" s="23">
        <v>97</v>
      </c>
      <c r="AG56" s="7">
        <v>100</v>
      </c>
      <c r="AH56" s="7">
        <f t="shared" si="5"/>
        <v>98.5</v>
      </c>
      <c r="AI56" s="7">
        <v>3.7</v>
      </c>
      <c r="AJ56" s="7">
        <v>1.1439999999999999</v>
      </c>
      <c r="AK56" s="6"/>
      <c r="AL56" s="23">
        <v>83</v>
      </c>
      <c r="AM56" s="7">
        <v>89</v>
      </c>
      <c r="AN56" s="7">
        <f t="shared" si="6"/>
        <v>86</v>
      </c>
      <c r="AO56" s="7">
        <v>3.6</v>
      </c>
      <c r="AP56" s="7">
        <v>1.139</v>
      </c>
      <c r="AQ56" s="6"/>
    </row>
    <row r="57" spans="1:43" x14ac:dyDescent="0.25">
      <c r="A57" s="24" t="s">
        <v>25</v>
      </c>
      <c r="B57" s="23">
        <v>82</v>
      </c>
      <c r="C57" s="7">
        <v>82</v>
      </c>
      <c r="D57" s="7">
        <f t="shared" si="0"/>
        <v>82</v>
      </c>
      <c r="E57" s="7">
        <v>9.5</v>
      </c>
      <c r="F57" s="7">
        <v>1.4219999999999999</v>
      </c>
      <c r="G57" s="6"/>
      <c r="H57" s="23">
        <v>79</v>
      </c>
      <c r="I57" s="7">
        <v>79</v>
      </c>
      <c r="J57" s="7">
        <f t="shared" si="1"/>
        <v>79</v>
      </c>
      <c r="K57" s="7">
        <v>7.9</v>
      </c>
      <c r="L57" s="7">
        <v>1.2769999999999999</v>
      </c>
      <c r="M57" s="6"/>
      <c r="N57" s="23">
        <v>93</v>
      </c>
      <c r="O57" s="7">
        <v>109</v>
      </c>
      <c r="P57" s="7">
        <f t="shared" si="2"/>
        <v>101</v>
      </c>
      <c r="Q57" s="7">
        <v>3.4</v>
      </c>
      <c r="R57" s="7">
        <v>1.1379999999999999</v>
      </c>
      <c r="S57" s="6"/>
      <c r="T57" s="23">
        <v>98</v>
      </c>
      <c r="U57" s="7">
        <v>112</v>
      </c>
      <c r="V57" s="7">
        <f t="shared" si="3"/>
        <v>105</v>
      </c>
      <c r="W57" s="7">
        <v>3.4</v>
      </c>
      <c r="X57" s="7">
        <v>1.137</v>
      </c>
      <c r="Y57" s="6"/>
      <c r="Z57" s="23">
        <v>90</v>
      </c>
      <c r="AA57" s="7">
        <v>96</v>
      </c>
      <c r="AB57" s="7">
        <f t="shared" si="4"/>
        <v>93</v>
      </c>
      <c r="AC57" s="7">
        <v>5.7</v>
      </c>
      <c r="AD57" s="7">
        <v>1.1859999999999999</v>
      </c>
      <c r="AE57" s="6"/>
      <c r="AF57" s="23">
        <v>118</v>
      </c>
      <c r="AG57" s="7">
        <v>131</v>
      </c>
      <c r="AH57" s="7">
        <f t="shared" si="5"/>
        <v>124.5</v>
      </c>
      <c r="AI57" s="7">
        <v>4.5999999999999996</v>
      </c>
      <c r="AJ57" s="7">
        <v>1.165</v>
      </c>
      <c r="AK57" s="6"/>
      <c r="AL57" s="23">
        <v>83</v>
      </c>
      <c r="AM57" s="7">
        <v>88</v>
      </c>
      <c r="AN57" s="7">
        <f t="shared" si="6"/>
        <v>85.5</v>
      </c>
      <c r="AO57" s="7">
        <v>3.1</v>
      </c>
      <c r="AP57" s="7">
        <v>1.1339999999999999</v>
      </c>
      <c r="AQ57" s="6"/>
    </row>
    <row r="58" spans="1:43" ht="15.75" thickBot="1" x14ac:dyDescent="0.3">
      <c r="A58" s="29" t="s">
        <v>18</v>
      </c>
      <c r="B58" s="23">
        <v>180</v>
      </c>
      <c r="C58" s="7">
        <v>180</v>
      </c>
      <c r="D58" s="7">
        <f t="shared" si="0"/>
        <v>180</v>
      </c>
      <c r="E58" s="7">
        <v>12.8</v>
      </c>
      <c r="F58" s="7">
        <v>1.3109999999999999</v>
      </c>
      <c r="G58" s="6"/>
      <c r="H58" s="23">
        <v>96</v>
      </c>
      <c r="I58" s="7">
        <v>119</v>
      </c>
      <c r="J58" s="7">
        <f t="shared" si="1"/>
        <v>107.5</v>
      </c>
      <c r="K58" s="7">
        <v>10.7</v>
      </c>
      <c r="L58" s="7">
        <v>1.276</v>
      </c>
      <c r="M58" s="6"/>
      <c r="N58" s="23">
        <v>95</v>
      </c>
      <c r="O58" s="7">
        <v>100</v>
      </c>
      <c r="P58" s="7">
        <f t="shared" si="2"/>
        <v>97.5</v>
      </c>
      <c r="Q58" s="7">
        <v>2.7</v>
      </c>
      <c r="R58" s="7">
        <v>1.125</v>
      </c>
      <c r="S58" s="6"/>
      <c r="T58" s="23">
        <v>77</v>
      </c>
      <c r="U58" s="7">
        <v>102</v>
      </c>
      <c r="V58" s="7">
        <f t="shared" si="3"/>
        <v>89.5</v>
      </c>
      <c r="W58" s="7">
        <v>2.9</v>
      </c>
      <c r="X58" s="7">
        <v>1.1279999999999999</v>
      </c>
      <c r="Y58" s="6"/>
      <c r="Z58" s="23">
        <v>90</v>
      </c>
      <c r="AA58" s="7">
        <v>101</v>
      </c>
      <c r="AB58" s="7">
        <f t="shared" si="4"/>
        <v>95.5</v>
      </c>
      <c r="AC58" s="7">
        <v>3.3</v>
      </c>
      <c r="AD58" s="7">
        <v>1.137</v>
      </c>
      <c r="AE58" s="6"/>
      <c r="AF58" s="23">
        <v>101</v>
      </c>
      <c r="AG58" s="7">
        <v>106</v>
      </c>
      <c r="AH58" s="7">
        <f t="shared" si="5"/>
        <v>103.5</v>
      </c>
      <c r="AI58" s="7">
        <v>3.7</v>
      </c>
      <c r="AJ58" s="7">
        <v>1.1419999999999999</v>
      </c>
      <c r="AK58" s="6"/>
      <c r="AL58" s="23">
        <v>81</v>
      </c>
      <c r="AM58" s="7">
        <v>88</v>
      </c>
      <c r="AN58" s="7">
        <f t="shared" si="6"/>
        <v>84.5</v>
      </c>
      <c r="AO58" s="7">
        <v>2.6</v>
      </c>
      <c r="AP58" s="7">
        <v>1.119</v>
      </c>
      <c r="AQ58" s="6"/>
    </row>
    <row r="59" spans="1:43" x14ac:dyDescent="0.25">
      <c r="A59" s="27" t="s">
        <v>79</v>
      </c>
      <c r="B59" s="23">
        <v>83</v>
      </c>
      <c r="C59" s="7">
        <v>105</v>
      </c>
      <c r="D59" s="7">
        <f t="shared" si="0"/>
        <v>94</v>
      </c>
      <c r="E59" s="7">
        <v>17.2</v>
      </c>
      <c r="F59" s="7">
        <v>1.38</v>
      </c>
      <c r="G59" s="6"/>
      <c r="H59" s="23">
        <v>76</v>
      </c>
      <c r="I59" s="7">
        <v>105</v>
      </c>
      <c r="J59" s="7">
        <f t="shared" si="1"/>
        <v>90.5</v>
      </c>
      <c r="K59" s="7">
        <v>18.5</v>
      </c>
      <c r="L59" s="7">
        <v>1.3979999999999999</v>
      </c>
      <c r="M59" s="6"/>
      <c r="N59" s="23">
        <v>86</v>
      </c>
      <c r="O59" s="7">
        <v>100</v>
      </c>
      <c r="P59" s="7">
        <f t="shared" si="2"/>
        <v>93</v>
      </c>
      <c r="Q59" s="7">
        <v>6.9</v>
      </c>
      <c r="R59" s="7">
        <v>1.2130000000000001</v>
      </c>
      <c r="S59" s="6"/>
      <c r="T59" s="23">
        <v>79</v>
      </c>
      <c r="U59" s="7">
        <v>101</v>
      </c>
      <c r="V59" s="7">
        <f t="shared" si="3"/>
        <v>90</v>
      </c>
      <c r="W59" s="7">
        <v>4.2</v>
      </c>
      <c r="X59" s="7">
        <v>1.155</v>
      </c>
      <c r="Y59" s="6"/>
      <c r="Z59" s="23">
        <v>77</v>
      </c>
      <c r="AA59" s="7">
        <v>104</v>
      </c>
      <c r="AB59" s="7">
        <f t="shared" si="4"/>
        <v>90.5</v>
      </c>
      <c r="AC59" s="7">
        <v>3.3</v>
      </c>
      <c r="AD59" s="7">
        <v>1.135</v>
      </c>
      <c r="AE59" s="6"/>
      <c r="AF59" s="23">
        <v>86</v>
      </c>
      <c r="AG59" s="7">
        <v>105</v>
      </c>
      <c r="AH59" s="7">
        <f t="shared" si="5"/>
        <v>95.5</v>
      </c>
      <c r="AI59" s="7">
        <v>11.8</v>
      </c>
      <c r="AJ59" s="7">
        <v>1.2949999999999999</v>
      </c>
      <c r="AK59" s="6"/>
      <c r="AL59" s="23">
        <v>67</v>
      </c>
      <c r="AM59" s="7">
        <v>80</v>
      </c>
      <c r="AN59" s="7">
        <f t="shared" si="6"/>
        <v>73.5</v>
      </c>
      <c r="AO59" s="7">
        <v>7.6</v>
      </c>
      <c r="AP59" s="7">
        <v>1.2210000000000001</v>
      </c>
      <c r="AQ59" s="6"/>
    </row>
    <row r="60" spans="1:43" ht="15.75" thickBot="1" x14ac:dyDescent="0.3">
      <c r="A60" s="22" t="s">
        <v>20</v>
      </c>
      <c r="B60" s="23">
        <v>83</v>
      </c>
      <c r="C60" s="7">
        <v>101</v>
      </c>
      <c r="D60" s="7">
        <f t="shared" si="0"/>
        <v>92</v>
      </c>
      <c r="E60" s="25" t="s">
        <v>78</v>
      </c>
      <c r="F60" s="7">
        <v>1.337</v>
      </c>
      <c r="G60" s="6"/>
      <c r="H60" s="23">
        <v>61</v>
      </c>
      <c r="I60" s="7">
        <v>103</v>
      </c>
      <c r="J60" s="7">
        <f t="shared" si="1"/>
        <v>82</v>
      </c>
      <c r="K60" s="25" t="s">
        <v>78</v>
      </c>
      <c r="L60" s="7">
        <v>1.304</v>
      </c>
      <c r="M60" s="6"/>
      <c r="N60" s="23">
        <v>82</v>
      </c>
      <c r="O60" s="7">
        <v>93</v>
      </c>
      <c r="P60" s="7">
        <f t="shared" si="2"/>
        <v>87.5</v>
      </c>
      <c r="Q60" s="7">
        <v>2.7</v>
      </c>
      <c r="R60" s="7">
        <v>1.1220000000000001</v>
      </c>
      <c r="S60" s="6"/>
      <c r="T60" s="23">
        <v>67</v>
      </c>
      <c r="U60" s="7">
        <v>76</v>
      </c>
      <c r="V60" s="7">
        <f t="shared" si="3"/>
        <v>71.5</v>
      </c>
      <c r="W60" s="7">
        <v>2.5</v>
      </c>
      <c r="X60" s="7">
        <v>1.117</v>
      </c>
      <c r="Y60" s="6"/>
      <c r="Z60" s="23">
        <v>86</v>
      </c>
      <c r="AA60" s="7">
        <v>92</v>
      </c>
      <c r="AB60" s="7">
        <f t="shared" si="4"/>
        <v>89</v>
      </c>
      <c r="AC60" s="7">
        <v>3.5</v>
      </c>
      <c r="AD60" s="7">
        <v>1.139</v>
      </c>
      <c r="AE60" s="6"/>
      <c r="AF60" s="23">
        <v>88</v>
      </c>
      <c r="AG60" s="7">
        <v>105</v>
      </c>
      <c r="AH60" s="7">
        <f t="shared" si="5"/>
        <v>96.5</v>
      </c>
      <c r="AI60" s="7">
        <v>6.9</v>
      </c>
      <c r="AJ60" s="7">
        <v>1.2110000000000001</v>
      </c>
      <c r="AK60" s="6"/>
      <c r="AL60" s="23">
        <v>72</v>
      </c>
      <c r="AM60" s="7">
        <v>83</v>
      </c>
      <c r="AN60" s="7">
        <f t="shared" si="6"/>
        <v>77.5</v>
      </c>
      <c r="AO60" s="7">
        <v>5.6</v>
      </c>
      <c r="AP60" s="7">
        <v>1.1830000000000001</v>
      </c>
      <c r="AQ60" s="6"/>
    </row>
    <row r="61" spans="1:43" x14ac:dyDescent="0.25">
      <c r="A61" s="24" t="s">
        <v>17</v>
      </c>
      <c r="B61" s="23">
        <v>72</v>
      </c>
      <c r="C61" s="7">
        <v>72</v>
      </c>
      <c r="D61" s="7">
        <f t="shared" si="0"/>
        <v>72</v>
      </c>
      <c r="E61" s="7">
        <v>14.4</v>
      </c>
      <c r="F61" s="7">
        <v>1.3380000000000001</v>
      </c>
      <c r="G61" s="6"/>
      <c r="H61" s="23">
        <v>63</v>
      </c>
      <c r="I61" s="7">
        <v>71</v>
      </c>
      <c r="J61" s="7">
        <f t="shared" si="1"/>
        <v>67</v>
      </c>
      <c r="K61" s="7">
        <v>11.4</v>
      </c>
      <c r="L61" s="7">
        <v>1.7889999999999999</v>
      </c>
      <c r="M61" s="6"/>
      <c r="N61" s="23">
        <v>76</v>
      </c>
      <c r="O61" s="7">
        <v>89</v>
      </c>
      <c r="P61" s="7">
        <f t="shared" si="2"/>
        <v>82.5</v>
      </c>
      <c r="Q61" s="7">
        <v>8.6</v>
      </c>
      <c r="R61" s="7">
        <v>1.25</v>
      </c>
      <c r="S61" s="6"/>
      <c r="T61" s="23">
        <v>67</v>
      </c>
      <c r="U61" s="7">
        <v>77</v>
      </c>
      <c r="V61" s="7">
        <f t="shared" si="3"/>
        <v>72</v>
      </c>
      <c r="W61" s="7">
        <v>8.6</v>
      </c>
      <c r="X61" s="7">
        <v>1.2390000000000001</v>
      </c>
      <c r="Y61" s="6"/>
      <c r="Z61" s="23">
        <v>86</v>
      </c>
      <c r="AA61" s="7">
        <v>89</v>
      </c>
      <c r="AB61" s="7">
        <f t="shared" si="4"/>
        <v>87.5</v>
      </c>
      <c r="AC61" s="7">
        <v>3.6</v>
      </c>
      <c r="AD61" s="7">
        <v>1.1399999999999999</v>
      </c>
      <c r="AE61" s="6"/>
      <c r="AF61" s="23">
        <v>78</v>
      </c>
      <c r="AG61" s="7">
        <v>90</v>
      </c>
      <c r="AH61" s="7">
        <f t="shared" si="5"/>
        <v>84</v>
      </c>
      <c r="AI61" s="7">
        <v>6.6</v>
      </c>
      <c r="AJ61" s="7">
        <v>1.202</v>
      </c>
      <c r="AK61" s="6"/>
      <c r="AL61" s="23">
        <v>72</v>
      </c>
      <c r="AM61" s="7">
        <v>76</v>
      </c>
      <c r="AN61" s="7">
        <f t="shared" si="6"/>
        <v>74</v>
      </c>
      <c r="AO61" s="7">
        <v>2.9</v>
      </c>
      <c r="AP61" s="7">
        <v>1.127</v>
      </c>
      <c r="AQ61" s="6"/>
    </row>
    <row r="62" spans="1:43" ht="15.75" thickBot="1" x14ac:dyDescent="0.3">
      <c r="A62" s="26" t="s">
        <v>21</v>
      </c>
      <c r="B62" s="23">
        <v>68</v>
      </c>
      <c r="C62" s="7">
        <v>72</v>
      </c>
      <c r="D62" s="7">
        <f t="shared" si="0"/>
        <v>70</v>
      </c>
      <c r="E62" s="25" t="s">
        <v>78</v>
      </c>
      <c r="F62" s="7">
        <v>1.3380000000000001</v>
      </c>
      <c r="G62" s="6"/>
      <c r="H62" s="23">
        <v>58</v>
      </c>
      <c r="I62" s="7">
        <v>58</v>
      </c>
      <c r="J62" s="7">
        <f t="shared" si="1"/>
        <v>58</v>
      </c>
      <c r="K62" s="25" t="s">
        <v>78</v>
      </c>
      <c r="L62" s="7">
        <v>1.2849999999999999</v>
      </c>
      <c r="M62" s="6"/>
      <c r="N62" s="23">
        <v>74</v>
      </c>
      <c r="O62" s="7">
        <v>86</v>
      </c>
      <c r="P62" s="7">
        <f t="shared" si="2"/>
        <v>80</v>
      </c>
      <c r="Q62" s="25" t="s">
        <v>78</v>
      </c>
      <c r="R62" s="7">
        <v>1.2569999999999999</v>
      </c>
      <c r="S62" s="6"/>
      <c r="T62" s="23">
        <v>70</v>
      </c>
      <c r="U62" s="7">
        <v>74</v>
      </c>
      <c r="V62" s="7">
        <f t="shared" si="3"/>
        <v>72</v>
      </c>
      <c r="W62" s="7">
        <v>6.8</v>
      </c>
      <c r="X62" s="7">
        <v>1.2110000000000001</v>
      </c>
      <c r="Y62" s="6"/>
      <c r="Z62" s="23">
        <v>88</v>
      </c>
      <c r="AA62" s="7">
        <v>94</v>
      </c>
      <c r="AB62" s="7">
        <f t="shared" si="4"/>
        <v>91</v>
      </c>
      <c r="AC62" s="7">
        <v>3.3</v>
      </c>
      <c r="AD62" s="7">
        <v>1.135</v>
      </c>
      <c r="AE62" s="6"/>
      <c r="AF62" s="23">
        <v>81</v>
      </c>
      <c r="AG62" s="7">
        <v>95</v>
      </c>
      <c r="AH62" s="7">
        <f t="shared" si="5"/>
        <v>88</v>
      </c>
      <c r="AI62" s="7">
        <v>5.0999999999999996</v>
      </c>
      <c r="AJ62" s="7">
        <v>1.1719999999999999</v>
      </c>
      <c r="AK62" s="6"/>
      <c r="AL62" s="23">
        <v>77</v>
      </c>
      <c r="AM62" s="7">
        <v>83</v>
      </c>
      <c r="AN62" s="7">
        <f t="shared" si="6"/>
        <v>80</v>
      </c>
      <c r="AO62" s="7">
        <v>3.9</v>
      </c>
      <c r="AP62" s="7">
        <v>1.145</v>
      </c>
      <c r="AQ62" s="6"/>
    </row>
    <row r="63" spans="1:43" x14ac:dyDescent="0.25">
      <c r="A63" s="19" t="s">
        <v>8</v>
      </c>
      <c r="B63" s="23">
        <v>60</v>
      </c>
      <c r="C63" s="7">
        <v>64</v>
      </c>
      <c r="D63" s="7">
        <f t="shared" si="0"/>
        <v>62</v>
      </c>
      <c r="E63" s="7">
        <v>18.899999999999999</v>
      </c>
      <c r="F63" s="7">
        <v>1.407</v>
      </c>
      <c r="G63" s="6"/>
      <c r="H63" s="23">
        <v>65</v>
      </c>
      <c r="I63" s="7">
        <v>74</v>
      </c>
      <c r="J63" s="7">
        <f t="shared" si="1"/>
        <v>69.5</v>
      </c>
      <c r="K63" s="7">
        <v>13.9</v>
      </c>
      <c r="L63" s="7">
        <v>1.3260000000000001</v>
      </c>
      <c r="M63" s="6"/>
      <c r="N63" s="23">
        <v>81</v>
      </c>
      <c r="O63" s="7">
        <v>86</v>
      </c>
      <c r="P63" s="7">
        <f t="shared" si="2"/>
        <v>83.5</v>
      </c>
      <c r="Q63" s="7">
        <v>9.6</v>
      </c>
      <c r="R63" s="7">
        <v>1.2589999999999999</v>
      </c>
      <c r="S63" s="6"/>
      <c r="T63" s="23">
        <v>70</v>
      </c>
      <c r="U63" s="7">
        <v>74</v>
      </c>
      <c r="V63" s="7">
        <f t="shared" si="3"/>
        <v>72</v>
      </c>
      <c r="W63" s="7">
        <v>8.1999999999999993</v>
      </c>
      <c r="X63" s="7">
        <v>1.2290000000000001</v>
      </c>
      <c r="Y63" s="6"/>
      <c r="Z63" s="23">
        <v>89</v>
      </c>
      <c r="AA63" s="7">
        <v>94</v>
      </c>
      <c r="AB63" s="7">
        <f t="shared" si="4"/>
        <v>91.5</v>
      </c>
      <c r="AC63" s="7">
        <v>2.8</v>
      </c>
      <c r="AD63" s="7">
        <v>1.125</v>
      </c>
      <c r="AE63" s="6"/>
      <c r="AF63" s="23">
        <v>84</v>
      </c>
      <c r="AG63" s="7">
        <v>94</v>
      </c>
      <c r="AH63" s="7">
        <f t="shared" si="5"/>
        <v>89</v>
      </c>
      <c r="AI63" s="7">
        <v>5.7</v>
      </c>
      <c r="AJ63" s="7">
        <v>1.1839999999999999</v>
      </c>
      <c r="AK63" s="6"/>
      <c r="AL63" s="23">
        <v>80</v>
      </c>
      <c r="AM63" s="7">
        <v>86</v>
      </c>
      <c r="AN63" s="7">
        <f t="shared" si="6"/>
        <v>83</v>
      </c>
      <c r="AO63" s="7">
        <v>4.2</v>
      </c>
      <c r="AP63" s="7">
        <v>1.1539999999999999</v>
      </c>
      <c r="AQ63" s="6"/>
    </row>
    <row r="64" spans="1:43" ht="15.75" thickBot="1" x14ac:dyDescent="0.3">
      <c r="A64" s="29" t="s">
        <v>9</v>
      </c>
      <c r="B64" s="23">
        <v>68</v>
      </c>
      <c r="C64" s="7">
        <v>72</v>
      </c>
      <c r="D64" s="7">
        <f t="shared" si="0"/>
        <v>70</v>
      </c>
      <c r="E64" s="25" t="s">
        <v>78</v>
      </c>
      <c r="F64" s="7">
        <v>1.3380000000000001</v>
      </c>
      <c r="G64" s="6"/>
      <c r="H64" s="23">
        <v>57</v>
      </c>
      <c r="I64" s="7">
        <v>57</v>
      </c>
      <c r="J64" s="7">
        <f t="shared" si="1"/>
        <v>57</v>
      </c>
      <c r="K64" s="7">
        <v>15.1</v>
      </c>
      <c r="L64" s="7">
        <v>1.345</v>
      </c>
      <c r="M64" s="6"/>
      <c r="N64" s="23">
        <v>79</v>
      </c>
      <c r="O64" s="7">
        <v>82</v>
      </c>
      <c r="P64" s="7">
        <f t="shared" si="2"/>
        <v>80.5</v>
      </c>
      <c r="Q64" s="30" t="s">
        <v>78</v>
      </c>
      <c r="R64" s="31">
        <v>1.2989999999999999</v>
      </c>
      <c r="S64" s="6"/>
      <c r="T64" s="23">
        <v>70</v>
      </c>
      <c r="U64" s="7">
        <v>74</v>
      </c>
      <c r="V64" s="7">
        <f t="shared" si="3"/>
        <v>72</v>
      </c>
      <c r="W64" s="7">
        <v>7.9</v>
      </c>
      <c r="X64" s="7">
        <v>1.242</v>
      </c>
      <c r="Y64" s="6"/>
      <c r="Z64" s="23">
        <v>89</v>
      </c>
      <c r="AA64" s="7">
        <v>92</v>
      </c>
      <c r="AB64" s="7">
        <f t="shared" si="4"/>
        <v>90.5</v>
      </c>
      <c r="AC64" s="7">
        <v>3.8</v>
      </c>
      <c r="AD64" s="7">
        <v>1.1479999999999999</v>
      </c>
      <c r="AE64" s="6"/>
      <c r="AF64" s="23">
        <v>82</v>
      </c>
      <c r="AG64" s="7">
        <v>88</v>
      </c>
      <c r="AH64" s="7">
        <f t="shared" si="5"/>
        <v>85</v>
      </c>
      <c r="AI64" s="7">
        <v>6.3</v>
      </c>
      <c r="AJ64" s="7">
        <v>1.1950000000000001</v>
      </c>
      <c r="AK64" s="6"/>
      <c r="AL64" s="23">
        <v>74</v>
      </c>
      <c r="AM64" s="7">
        <v>77</v>
      </c>
      <c r="AN64" s="7">
        <f t="shared" si="6"/>
        <v>75.5</v>
      </c>
      <c r="AO64" s="7">
        <v>5.8</v>
      </c>
      <c r="AP64" s="7">
        <v>1.1879999999999999</v>
      </c>
      <c r="AQ64" s="6"/>
    </row>
    <row r="65" spans="1:87" x14ac:dyDescent="0.25">
      <c r="A65" s="24" t="s">
        <v>15</v>
      </c>
      <c r="B65" s="23">
        <v>74</v>
      </c>
      <c r="C65" s="7">
        <v>80</v>
      </c>
      <c r="D65" s="7">
        <f t="shared" si="0"/>
        <v>77</v>
      </c>
      <c r="E65" s="7">
        <v>14.3</v>
      </c>
      <c r="F65" s="7">
        <v>1.3380000000000001</v>
      </c>
      <c r="G65" s="6"/>
      <c r="H65" s="23">
        <v>64</v>
      </c>
      <c r="I65" s="7">
        <v>74</v>
      </c>
      <c r="J65" s="7">
        <f t="shared" si="1"/>
        <v>69</v>
      </c>
      <c r="K65" s="7">
        <v>10.6</v>
      </c>
      <c r="L65" s="7">
        <v>1.2789999999999999</v>
      </c>
      <c r="M65" s="6"/>
      <c r="N65" s="23">
        <v>85</v>
      </c>
      <c r="O65" s="7">
        <v>95</v>
      </c>
      <c r="P65" s="8">
        <f t="shared" si="2"/>
        <v>90</v>
      </c>
      <c r="Q65" s="7">
        <v>1.7</v>
      </c>
      <c r="R65" s="32">
        <v>1.2070000000000001</v>
      </c>
      <c r="S65" s="6"/>
      <c r="T65" s="23">
        <v>87</v>
      </c>
      <c r="U65" s="7">
        <v>87</v>
      </c>
      <c r="V65" s="7">
        <f t="shared" si="3"/>
        <v>87</v>
      </c>
      <c r="W65" s="7">
        <v>8.1</v>
      </c>
      <c r="X65" s="7">
        <v>1.2290000000000001</v>
      </c>
      <c r="Y65" s="6"/>
      <c r="Z65" s="23">
        <v>81</v>
      </c>
      <c r="AA65" s="7">
        <v>112</v>
      </c>
      <c r="AB65" s="7">
        <f t="shared" si="4"/>
        <v>96.5</v>
      </c>
      <c r="AC65" s="25" t="s">
        <v>78</v>
      </c>
      <c r="AD65" s="7">
        <v>1.3089999999999999</v>
      </c>
      <c r="AE65" s="6"/>
      <c r="AF65" s="23">
        <v>104</v>
      </c>
      <c r="AG65" s="7">
        <v>116</v>
      </c>
      <c r="AH65" s="7">
        <f t="shared" si="5"/>
        <v>110</v>
      </c>
      <c r="AI65" s="7">
        <v>6.3</v>
      </c>
      <c r="AJ65" s="7">
        <v>1.198</v>
      </c>
      <c r="AK65" s="6"/>
      <c r="AL65" s="23">
        <v>82</v>
      </c>
      <c r="AM65" s="7">
        <v>88</v>
      </c>
      <c r="AN65" s="7">
        <f t="shared" si="6"/>
        <v>85</v>
      </c>
      <c r="AO65" s="7">
        <v>5.0999999999999996</v>
      </c>
      <c r="AP65" s="7">
        <v>1.171</v>
      </c>
      <c r="AQ65" s="6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9" customFormat="1" ht="15.75" thickBot="1" x14ac:dyDescent="0.3">
      <c r="A66" s="26" t="s">
        <v>16</v>
      </c>
      <c r="B66" s="34">
        <v>67</v>
      </c>
      <c r="C66" s="35">
        <v>75</v>
      </c>
      <c r="D66" s="35">
        <f t="shared" si="0"/>
        <v>71</v>
      </c>
      <c r="E66" s="36">
        <v>16.600000000000001</v>
      </c>
      <c r="F66" s="35">
        <v>1.369</v>
      </c>
      <c r="G66" s="5"/>
      <c r="H66" s="34">
        <v>65</v>
      </c>
      <c r="I66" s="35">
        <v>87</v>
      </c>
      <c r="J66" s="35">
        <f t="shared" si="1"/>
        <v>76</v>
      </c>
      <c r="K66" s="35">
        <v>16.7</v>
      </c>
      <c r="L66" s="35">
        <v>1.319</v>
      </c>
      <c r="M66" s="5"/>
      <c r="N66" s="34">
        <v>87</v>
      </c>
      <c r="O66" s="35">
        <v>96</v>
      </c>
      <c r="P66" s="35">
        <f t="shared" si="2"/>
        <v>91.5</v>
      </c>
      <c r="Q66" s="37">
        <v>8.4</v>
      </c>
      <c r="R66" s="38">
        <v>1.2390000000000001</v>
      </c>
      <c r="S66" s="5"/>
      <c r="T66" s="34">
        <v>73</v>
      </c>
      <c r="U66" s="35">
        <v>92</v>
      </c>
      <c r="V66" s="35">
        <f t="shared" si="3"/>
        <v>82.5</v>
      </c>
      <c r="W66" s="35">
        <v>8.9</v>
      </c>
      <c r="X66" s="35">
        <v>1.246</v>
      </c>
      <c r="Y66" s="5"/>
      <c r="Z66" s="34">
        <v>93</v>
      </c>
      <c r="AA66" s="35">
        <v>106</v>
      </c>
      <c r="AB66" s="35">
        <f t="shared" si="4"/>
        <v>99.5</v>
      </c>
      <c r="AC66" s="35">
        <v>5.7</v>
      </c>
      <c r="AD66" s="35">
        <v>1.1830000000000001</v>
      </c>
      <c r="AE66" s="5"/>
      <c r="AF66" s="34">
        <v>90</v>
      </c>
      <c r="AG66" s="35">
        <v>113</v>
      </c>
      <c r="AH66" s="35">
        <f t="shared" si="5"/>
        <v>101.5</v>
      </c>
      <c r="AI66" s="35">
        <v>9.1999999999999993</v>
      </c>
      <c r="AJ66" s="35">
        <v>1.2529999999999999</v>
      </c>
      <c r="AK66" s="5"/>
      <c r="AL66" s="34">
        <v>70</v>
      </c>
      <c r="AM66" s="35">
        <v>84</v>
      </c>
      <c r="AN66" s="35">
        <f t="shared" si="6"/>
        <v>77</v>
      </c>
      <c r="AO66" s="35">
        <v>6.4</v>
      </c>
      <c r="AP66" s="35">
        <v>1.198</v>
      </c>
      <c r="AQ66" s="5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x14ac:dyDescent="0.25">
      <c r="A67" s="19" t="s">
        <v>46</v>
      </c>
      <c r="B67" s="20">
        <v>89</v>
      </c>
      <c r="C67" s="21">
        <v>108</v>
      </c>
      <c r="D67" s="21">
        <f>(B67+C67)/2</f>
        <v>98.5</v>
      </c>
      <c r="E67" s="40" t="s">
        <v>78</v>
      </c>
      <c r="F67" s="21">
        <v>1.2609999999999999</v>
      </c>
      <c r="G67" s="6"/>
      <c r="H67" s="20">
        <v>97</v>
      </c>
      <c r="I67" s="21">
        <v>109</v>
      </c>
      <c r="J67" s="21">
        <f>(H67+I67)/2</f>
        <v>103</v>
      </c>
      <c r="K67" s="21">
        <v>7.9</v>
      </c>
      <c r="L67" s="21">
        <v>1.2350000000000001</v>
      </c>
      <c r="M67" s="6"/>
      <c r="N67" s="20">
        <v>112</v>
      </c>
      <c r="O67" s="21">
        <v>130</v>
      </c>
      <c r="P67" s="21">
        <f>(N67+O67)/2</f>
        <v>121</v>
      </c>
      <c r="Q67" s="21">
        <v>11.3</v>
      </c>
      <c r="R67" s="21">
        <v>1.284</v>
      </c>
      <c r="S67" s="6"/>
      <c r="T67" s="20">
        <v>97</v>
      </c>
      <c r="U67" s="21">
        <v>116</v>
      </c>
      <c r="V67" s="21">
        <f>(T67+U67)/2</f>
        <v>106.5</v>
      </c>
      <c r="W67" s="21">
        <v>11.5</v>
      </c>
      <c r="X67" s="21">
        <v>1.292</v>
      </c>
      <c r="Y67" s="6"/>
      <c r="Z67" s="20">
        <v>79</v>
      </c>
      <c r="AA67" s="21">
        <v>82</v>
      </c>
      <c r="AB67" s="21">
        <f>(Z67+AA67)/2</f>
        <v>80.5</v>
      </c>
      <c r="AC67" s="21">
        <v>5.3</v>
      </c>
      <c r="AD67" s="21">
        <v>1.1779999999999999</v>
      </c>
      <c r="AE67" s="6"/>
      <c r="AF67" s="20">
        <v>112</v>
      </c>
      <c r="AG67" s="21">
        <v>140</v>
      </c>
      <c r="AH67" s="21">
        <f>(AF67+AG67)/2</f>
        <v>126</v>
      </c>
      <c r="AI67" s="21">
        <v>7.1</v>
      </c>
      <c r="AJ67" s="21">
        <v>1.2130000000000001</v>
      </c>
      <c r="AK67" s="6"/>
      <c r="AL67" s="20">
        <v>74</v>
      </c>
      <c r="AM67" s="21">
        <v>81</v>
      </c>
      <c r="AN67" s="21">
        <f>(AL67+AM67)/2</f>
        <v>77.5</v>
      </c>
      <c r="AO67" s="21">
        <v>6.3</v>
      </c>
      <c r="AP67" s="21">
        <v>1.196</v>
      </c>
      <c r="AQ67" s="41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ht="15.75" thickBot="1" x14ac:dyDescent="0.3">
      <c r="A68" s="42" t="s">
        <v>40</v>
      </c>
      <c r="B68" s="23">
        <v>85</v>
      </c>
      <c r="C68" s="7">
        <v>104</v>
      </c>
      <c r="D68" s="7">
        <f t="shared" ref="D68:D130" si="7">(B68+C68)/2</f>
        <v>94.5</v>
      </c>
      <c r="E68" s="25" t="s">
        <v>78</v>
      </c>
      <c r="F68" s="7">
        <v>1.3640000000000001</v>
      </c>
      <c r="G68" s="6"/>
      <c r="H68" s="23">
        <v>82</v>
      </c>
      <c r="I68" s="7">
        <v>107</v>
      </c>
      <c r="J68" s="7">
        <f t="shared" ref="J68:J130" si="8">(H68+I68)/2</f>
        <v>94.5</v>
      </c>
      <c r="K68" s="7">
        <v>10.199999999999999</v>
      </c>
      <c r="L68" s="7">
        <v>1.2749999999999999</v>
      </c>
      <c r="M68" s="6"/>
      <c r="N68" s="23">
        <v>94</v>
      </c>
      <c r="O68" s="7">
        <v>126</v>
      </c>
      <c r="P68" s="7">
        <f t="shared" ref="P68:P130" si="9">(N68+O68)/2</f>
        <v>110</v>
      </c>
      <c r="Q68" s="7">
        <v>9.9</v>
      </c>
      <c r="R68" s="7">
        <v>1.266</v>
      </c>
      <c r="S68" s="6"/>
      <c r="T68" s="23">
        <v>85</v>
      </c>
      <c r="U68" s="7">
        <v>92</v>
      </c>
      <c r="V68" s="7">
        <f t="shared" ref="V68:V130" si="10">(T68+U68)/2</f>
        <v>88.5</v>
      </c>
      <c r="W68" s="7">
        <v>6.5</v>
      </c>
      <c r="X68" s="7">
        <v>1.2030000000000001</v>
      </c>
      <c r="Y68" s="6"/>
      <c r="Z68" s="23">
        <v>74</v>
      </c>
      <c r="AA68" s="7">
        <v>80</v>
      </c>
      <c r="AB68" s="7">
        <f t="shared" ref="AB68:AB130" si="11">(Z68+AA68)/2</f>
        <v>77</v>
      </c>
      <c r="AC68" s="7">
        <v>2.1</v>
      </c>
      <c r="AD68" s="7">
        <v>1.109</v>
      </c>
      <c r="AE68" s="6"/>
      <c r="AF68" s="23">
        <v>94</v>
      </c>
      <c r="AG68" s="7">
        <v>120</v>
      </c>
      <c r="AH68" s="7">
        <f t="shared" ref="AH68:AH130" si="12">(AF68+AG68)/2</f>
        <v>107</v>
      </c>
      <c r="AI68" s="7">
        <v>6.8</v>
      </c>
      <c r="AJ68" s="7">
        <v>1.2150000000000001</v>
      </c>
      <c r="AK68" s="6"/>
      <c r="AL68" s="23">
        <v>69</v>
      </c>
      <c r="AM68" s="7">
        <v>78</v>
      </c>
      <c r="AN68" s="7">
        <f t="shared" ref="AN68:AN130" si="13">(AL68+AM68)/2</f>
        <v>73.5</v>
      </c>
      <c r="AO68" s="7">
        <v>6.2</v>
      </c>
      <c r="AP68" s="7">
        <v>1.204</v>
      </c>
      <c r="AQ68" s="41"/>
      <c r="AU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x14ac:dyDescent="0.25">
      <c r="A69" s="27" t="s">
        <v>29</v>
      </c>
      <c r="B69" s="23">
        <v>79</v>
      </c>
      <c r="C69" s="7">
        <v>79</v>
      </c>
      <c r="D69" s="7">
        <f t="shared" si="7"/>
        <v>79</v>
      </c>
      <c r="E69" s="25" t="s">
        <v>78</v>
      </c>
      <c r="F69" s="7">
        <v>1.3540000000000001</v>
      </c>
      <c r="G69" s="6"/>
      <c r="H69" s="23">
        <v>77</v>
      </c>
      <c r="I69" s="7">
        <v>91</v>
      </c>
      <c r="J69" s="7">
        <f t="shared" si="8"/>
        <v>84</v>
      </c>
      <c r="K69" s="7">
        <v>10.1</v>
      </c>
      <c r="L69" s="7">
        <v>1.2729999999999999</v>
      </c>
      <c r="M69" s="6"/>
      <c r="N69" s="23">
        <v>83</v>
      </c>
      <c r="O69" s="7">
        <v>90</v>
      </c>
      <c r="P69" s="7">
        <f t="shared" si="9"/>
        <v>86.5</v>
      </c>
      <c r="Q69" s="7">
        <v>7</v>
      </c>
      <c r="R69" s="7">
        <v>1.2130000000000001</v>
      </c>
      <c r="S69" s="6"/>
      <c r="T69" s="23">
        <v>74</v>
      </c>
      <c r="U69" s="7">
        <v>81</v>
      </c>
      <c r="V69" s="7">
        <f t="shared" si="10"/>
        <v>77.5</v>
      </c>
      <c r="W69" s="7">
        <v>7.5</v>
      </c>
      <c r="X69" s="7">
        <v>1.1220000000000001</v>
      </c>
      <c r="Y69" s="6"/>
      <c r="Z69" s="23">
        <v>76</v>
      </c>
      <c r="AA69" s="7">
        <v>81</v>
      </c>
      <c r="AB69" s="7">
        <f t="shared" si="11"/>
        <v>78.5</v>
      </c>
      <c r="AC69" s="7">
        <v>4.3</v>
      </c>
      <c r="AD69" s="7">
        <v>1.157</v>
      </c>
      <c r="AE69" s="6"/>
      <c r="AF69" s="23">
        <v>85</v>
      </c>
      <c r="AG69" s="7">
        <v>88</v>
      </c>
      <c r="AH69" s="7">
        <f t="shared" si="12"/>
        <v>86.5</v>
      </c>
      <c r="AI69" s="7">
        <v>5.0999999999999996</v>
      </c>
      <c r="AJ69" s="7">
        <v>1.177</v>
      </c>
      <c r="AK69" s="6"/>
      <c r="AL69" s="23">
        <v>71</v>
      </c>
      <c r="AM69" s="7">
        <v>75</v>
      </c>
      <c r="AN69" s="7">
        <f t="shared" si="13"/>
        <v>73</v>
      </c>
      <c r="AO69" s="7">
        <v>5.4</v>
      </c>
      <c r="AP69" s="7">
        <v>1.1819999999999999</v>
      </c>
      <c r="AQ69" s="41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ht="15.75" thickBot="1" x14ac:dyDescent="0.3">
      <c r="A70" s="29" t="s">
        <v>46</v>
      </c>
      <c r="B70" s="23">
        <v>74</v>
      </c>
      <c r="C70" s="7">
        <v>74</v>
      </c>
      <c r="D70" s="7">
        <f t="shared" si="7"/>
        <v>74</v>
      </c>
      <c r="E70" s="25" t="s">
        <v>78</v>
      </c>
      <c r="F70" s="7">
        <v>1.3759999999999999</v>
      </c>
      <c r="G70" s="6"/>
      <c r="H70" s="23">
        <v>74</v>
      </c>
      <c r="I70" s="7">
        <v>82</v>
      </c>
      <c r="J70" s="7">
        <f t="shared" si="8"/>
        <v>78</v>
      </c>
      <c r="K70" s="25" t="s">
        <v>78</v>
      </c>
      <c r="L70" s="7">
        <v>1.325</v>
      </c>
      <c r="M70" s="6"/>
      <c r="N70" s="23">
        <v>86</v>
      </c>
      <c r="O70" s="7">
        <v>94</v>
      </c>
      <c r="P70" s="7">
        <f t="shared" si="9"/>
        <v>90</v>
      </c>
      <c r="Q70" s="7">
        <v>9.1999999999999993</v>
      </c>
      <c r="R70" s="7">
        <v>1.258</v>
      </c>
      <c r="S70" s="6"/>
      <c r="T70" s="23">
        <v>78</v>
      </c>
      <c r="U70" s="7">
        <v>106</v>
      </c>
      <c r="V70" s="7">
        <f t="shared" si="10"/>
        <v>92</v>
      </c>
      <c r="W70" s="7">
        <v>10.199999999999999</v>
      </c>
      <c r="X70" s="7">
        <v>1.276</v>
      </c>
      <c r="Y70" s="6"/>
      <c r="Z70" s="23">
        <v>82</v>
      </c>
      <c r="AA70" s="7">
        <v>86</v>
      </c>
      <c r="AB70" s="7">
        <f t="shared" si="11"/>
        <v>84</v>
      </c>
      <c r="AC70" s="7">
        <v>5.9</v>
      </c>
      <c r="AD70" s="7">
        <v>1.19</v>
      </c>
      <c r="AE70" s="6"/>
      <c r="AF70" s="23">
        <v>99</v>
      </c>
      <c r="AG70" s="7">
        <v>129</v>
      </c>
      <c r="AH70" s="7">
        <f t="shared" si="12"/>
        <v>114</v>
      </c>
      <c r="AI70" s="7">
        <v>3.7</v>
      </c>
      <c r="AJ70" s="7">
        <v>1.1439999999999999</v>
      </c>
      <c r="AK70" s="6"/>
      <c r="AL70" s="23">
        <v>77</v>
      </c>
      <c r="AM70" s="7">
        <v>88</v>
      </c>
      <c r="AN70" s="7">
        <f t="shared" si="13"/>
        <v>82.5</v>
      </c>
      <c r="AO70" s="7">
        <v>5.4</v>
      </c>
      <c r="AP70" s="7">
        <v>1.1779999999999999</v>
      </c>
      <c r="AQ70" s="41"/>
    </row>
    <row r="71" spans="1:87" x14ac:dyDescent="0.25">
      <c r="A71" s="24" t="s">
        <v>48</v>
      </c>
      <c r="B71" s="23">
        <v>70</v>
      </c>
      <c r="C71" s="7">
        <v>84</v>
      </c>
      <c r="D71" s="7">
        <f t="shared" si="7"/>
        <v>77</v>
      </c>
      <c r="E71" s="7">
        <v>27.7</v>
      </c>
      <c r="F71" s="7">
        <v>1.5469999999999999</v>
      </c>
      <c r="G71" s="6"/>
      <c r="H71" s="23">
        <v>80</v>
      </c>
      <c r="I71" s="7">
        <v>95</v>
      </c>
      <c r="J71" s="7">
        <f t="shared" si="8"/>
        <v>87.5</v>
      </c>
      <c r="K71" s="7">
        <v>16.399999999999999</v>
      </c>
      <c r="L71" s="7">
        <v>1.373</v>
      </c>
      <c r="M71" s="6"/>
      <c r="N71" s="23">
        <v>91</v>
      </c>
      <c r="O71" s="7">
        <v>112</v>
      </c>
      <c r="P71" s="7">
        <f t="shared" si="9"/>
        <v>101.5</v>
      </c>
      <c r="Q71" s="25" t="s">
        <v>78</v>
      </c>
      <c r="R71" s="7">
        <v>1.3280000000000001</v>
      </c>
      <c r="S71" s="6"/>
      <c r="T71" s="23">
        <v>82</v>
      </c>
      <c r="U71" s="7">
        <v>94</v>
      </c>
      <c r="V71" s="7">
        <f t="shared" si="10"/>
        <v>88</v>
      </c>
      <c r="W71" s="7">
        <v>8.4</v>
      </c>
      <c r="X71" s="7">
        <v>1.2390000000000001</v>
      </c>
      <c r="Y71" s="6"/>
      <c r="Z71" s="23">
        <v>80</v>
      </c>
      <c r="AA71" s="7">
        <v>89</v>
      </c>
      <c r="AB71" s="7">
        <f t="shared" si="11"/>
        <v>84.5</v>
      </c>
      <c r="AC71" s="7">
        <v>4.4000000000000004</v>
      </c>
      <c r="AD71" s="7">
        <v>1.157</v>
      </c>
      <c r="AE71" s="6"/>
      <c r="AF71" s="23">
        <v>94</v>
      </c>
      <c r="AG71" s="7">
        <v>141</v>
      </c>
      <c r="AH71" s="7">
        <f t="shared" si="12"/>
        <v>117.5</v>
      </c>
      <c r="AI71" s="7">
        <v>3.4</v>
      </c>
      <c r="AJ71" s="7">
        <v>1.1379999999999999</v>
      </c>
      <c r="AK71" s="6"/>
      <c r="AL71" s="23">
        <v>70</v>
      </c>
      <c r="AM71" s="7">
        <v>83</v>
      </c>
      <c r="AN71" s="7">
        <f t="shared" si="13"/>
        <v>76.5</v>
      </c>
      <c r="AO71" s="7">
        <v>2.2000000000000002</v>
      </c>
      <c r="AP71" s="7">
        <v>1.111</v>
      </c>
      <c r="AQ71" s="41"/>
    </row>
    <row r="72" spans="1:87" ht="15.75" thickBot="1" x14ac:dyDescent="0.3">
      <c r="A72" s="43" t="s">
        <v>80</v>
      </c>
      <c r="B72" s="23">
        <v>111</v>
      </c>
      <c r="C72" s="7">
        <v>111</v>
      </c>
      <c r="D72" s="7">
        <f t="shared" si="7"/>
        <v>111</v>
      </c>
      <c r="E72" s="7">
        <v>14.2</v>
      </c>
      <c r="F72" s="7">
        <v>1.3260000000000001</v>
      </c>
      <c r="G72" s="6"/>
      <c r="H72" s="23">
        <v>79</v>
      </c>
      <c r="I72" s="7">
        <v>99</v>
      </c>
      <c r="J72" s="7">
        <f t="shared" si="8"/>
        <v>89</v>
      </c>
      <c r="K72" s="7">
        <v>14.2</v>
      </c>
      <c r="L72" s="7">
        <v>1.325</v>
      </c>
      <c r="M72" s="6"/>
      <c r="N72" s="23">
        <v>88</v>
      </c>
      <c r="O72" s="7">
        <v>150</v>
      </c>
      <c r="P72" s="7">
        <f t="shared" si="9"/>
        <v>119</v>
      </c>
      <c r="Q72" s="7">
        <v>8.6999999999999993</v>
      </c>
      <c r="R72" s="7">
        <v>1.2390000000000001</v>
      </c>
      <c r="S72" s="6"/>
      <c r="T72" s="23">
        <v>100</v>
      </c>
      <c r="U72" s="7">
        <v>113</v>
      </c>
      <c r="V72" s="7">
        <f t="shared" si="10"/>
        <v>106.5</v>
      </c>
      <c r="W72" s="7">
        <v>6</v>
      </c>
      <c r="X72" s="7">
        <v>1.1919999999999999</v>
      </c>
      <c r="Y72" s="6"/>
      <c r="Z72" s="23">
        <v>72</v>
      </c>
      <c r="AA72" s="7">
        <v>83</v>
      </c>
      <c r="AB72" s="7">
        <f t="shared" si="11"/>
        <v>77.5</v>
      </c>
      <c r="AC72" s="7">
        <v>3.5</v>
      </c>
      <c r="AD72" s="7">
        <v>1.1439999999999999</v>
      </c>
      <c r="AE72" s="6"/>
      <c r="AF72" s="23">
        <v>106</v>
      </c>
      <c r="AG72" s="7">
        <v>164</v>
      </c>
      <c r="AH72" s="7">
        <f t="shared" si="12"/>
        <v>135</v>
      </c>
      <c r="AI72" s="7">
        <v>4.9000000000000004</v>
      </c>
      <c r="AJ72" s="7">
        <v>1.169</v>
      </c>
      <c r="AK72" s="6"/>
      <c r="AL72" s="23">
        <v>71</v>
      </c>
      <c r="AM72" s="7">
        <v>96</v>
      </c>
      <c r="AN72" s="7">
        <f t="shared" si="13"/>
        <v>83.5</v>
      </c>
      <c r="AO72" s="7">
        <v>3.3</v>
      </c>
      <c r="AP72" s="7">
        <v>1.137</v>
      </c>
      <c r="AQ72" s="41"/>
    </row>
    <row r="73" spans="1:87" x14ac:dyDescent="0.25">
      <c r="A73" s="24" t="s">
        <v>41</v>
      </c>
      <c r="B73" s="23">
        <v>89</v>
      </c>
      <c r="C73" s="7">
        <v>92</v>
      </c>
      <c r="D73" s="7">
        <f t="shared" si="7"/>
        <v>90.5</v>
      </c>
      <c r="E73" s="25" t="s">
        <v>78</v>
      </c>
      <c r="F73" s="7">
        <v>1.33</v>
      </c>
      <c r="G73" s="6"/>
      <c r="H73" s="23">
        <v>87</v>
      </c>
      <c r="I73" s="7">
        <v>92</v>
      </c>
      <c r="J73" s="7">
        <f t="shared" si="8"/>
        <v>89.5</v>
      </c>
      <c r="K73" s="7">
        <v>8.6</v>
      </c>
      <c r="L73" s="7">
        <v>1.244</v>
      </c>
      <c r="M73" s="6"/>
      <c r="N73" s="23">
        <v>100</v>
      </c>
      <c r="O73" s="7">
        <v>130</v>
      </c>
      <c r="P73" s="7">
        <f t="shared" si="9"/>
        <v>115</v>
      </c>
      <c r="Q73" s="7">
        <v>4.4000000000000004</v>
      </c>
      <c r="R73" s="7">
        <v>1.159</v>
      </c>
      <c r="S73" s="6"/>
      <c r="T73" s="23">
        <v>99</v>
      </c>
      <c r="U73" s="7">
        <v>107</v>
      </c>
      <c r="V73" s="7">
        <f t="shared" si="10"/>
        <v>103</v>
      </c>
      <c r="W73" s="7">
        <v>5.4</v>
      </c>
      <c r="X73" s="7">
        <v>1.177</v>
      </c>
      <c r="Y73" s="6"/>
      <c r="Z73" s="23">
        <v>76</v>
      </c>
      <c r="AA73" s="7">
        <v>81</v>
      </c>
      <c r="AB73" s="7">
        <f t="shared" si="11"/>
        <v>78.5</v>
      </c>
      <c r="AC73" s="7">
        <v>1.9</v>
      </c>
      <c r="AD73" s="7">
        <v>1.107</v>
      </c>
      <c r="AE73" s="6"/>
      <c r="AF73" s="23">
        <v>109</v>
      </c>
      <c r="AG73" s="7">
        <v>134</v>
      </c>
      <c r="AH73" s="7">
        <f t="shared" si="12"/>
        <v>121.5</v>
      </c>
      <c r="AI73" s="7">
        <v>3.1</v>
      </c>
      <c r="AJ73" s="7">
        <v>1.131</v>
      </c>
      <c r="AK73" s="6"/>
      <c r="AL73" s="23">
        <v>68</v>
      </c>
      <c r="AM73" s="7">
        <v>80</v>
      </c>
      <c r="AN73" s="7">
        <f t="shared" si="13"/>
        <v>74</v>
      </c>
      <c r="AO73" s="7">
        <v>7.6</v>
      </c>
      <c r="AP73" s="7">
        <v>1.121</v>
      </c>
      <c r="AQ73" s="41"/>
    </row>
    <row r="74" spans="1:87" ht="15.75" thickBot="1" x14ac:dyDescent="0.3">
      <c r="A74" s="22" t="s">
        <v>33</v>
      </c>
      <c r="B74" s="23">
        <v>92</v>
      </c>
      <c r="C74" s="7">
        <v>98</v>
      </c>
      <c r="D74" s="7">
        <f t="shared" si="7"/>
        <v>95</v>
      </c>
      <c r="E74" s="25" t="s">
        <v>78</v>
      </c>
      <c r="F74" s="7">
        <v>1.365</v>
      </c>
      <c r="G74" s="6"/>
      <c r="H74" s="23">
        <v>84</v>
      </c>
      <c r="I74" s="7">
        <v>96</v>
      </c>
      <c r="J74" s="7">
        <f t="shared" si="8"/>
        <v>90</v>
      </c>
      <c r="K74" s="25" t="s">
        <v>78</v>
      </c>
      <c r="L74" s="7">
        <v>1.268</v>
      </c>
      <c r="M74" s="6"/>
      <c r="N74" s="23">
        <v>99</v>
      </c>
      <c r="O74" s="7">
        <v>136</v>
      </c>
      <c r="P74" s="7">
        <f t="shared" si="9"/>
        <v>117.5</v>
      </c>
      <c r="Q74" s="7">
        <v>8.3000000000000007</v>
      </c>
      <c r="R74" s="7">
        <v>1.242</v>
      </c>
      <c r="S74" s="6"/>
      <c r="T74" s="23">
        <v>98</v>
      </c>
      <c r="U74" s="7">
        <v>114</v>
      </c>
      <c r="V74" s="7">
        <f t="shared" si="10"/>
        <v>106</v>
      </c>
      <c r="W74" s="7">
        <v>6.5</v>
      </c>
      <c r="X74" s="7">
        <v>1.2070000000000001</v>
      </c>
      <c r="Y74" s="6"/>
      <c r="Z74" s="23">
        <v>78</v>
      </c>
      <c r="AA74" s="7">
        <v>78</v>
      </c>
      <c r="AB74" s="7">
        <f t="shared" si="11"/>
        <v>78</v>
      </c>
      <c r="AC74" s="7">
        <v>4.9000000000000004</v>
      </c>
      <c r="AD74" s="7">
        <v>1.1719999999999999</v>
      </c>
      <c r="AE74" s="6"/>
      <c r="AF74" s="23">
        <v>118</v>
      </c>
      <c r="AG74" s="7">
        <v>131</v>
      </c>
      <c r="AH74" s="7">
        <f t="shared" si="12"/>
        <v>124.5</v>
      </c>
      <c r="AI74" s="7">
        <v>4.2</v>
      </c>
      <c r="AJ74" s="7">
        <v>1.1539999999999999</v>
      </c>
      <c r="AK74" s="6"/>
      <c r="AL74" s="23">
        <v>67</v>
      </c>
      <c r="AM74" s="7">
        <v>76</v>
      </c>
      <c r="AN74" s="7">
        <f t="shared" si="13"/>
        <v>71.5</v>
      </c>
      <c r="AO74" s="7">
        <v>4.4000000000000004</v>
      </c>
      <c r="AP74" s="7">
        <v>1.1559999999999999</v>
      </c>
    </row>
    <row r="75" spans="1:87" x14ac:dyDescent="0.25">
      <c r="A75" s="19" t="s">
        <v>31</v>
      </c>
      <c r="B75" s="23">
        <v>75</v>
      </c>
      <c r="C75" s="7">
        <v>82</v>
      </c>
      <c r="D75" s="7">
        <f t="shared" si="7"/>
        <v>78.5</v>
      </c>
      <c r="E75" s="25" t="s">
        <v>78</v>
      </c>
      <c r="F75" s="7">
        <v>1.343</v>
      </c>
      <c r="G75" s="6"/>
      <c r="H75" s="23">
        <v>75</v>
      </c>
      <c r="I75" s="7">
        <v>92</v>
      </c>
      <c r="J75" s="7">
        <f t="shared" si="8"/>
        <v>83.5</v>
      </c>
      <c r="K75" s="7">
        <v>7.5</v>
      </c>
      <c r="L75" s="7">
        <v>1.2250000000000001</v>
      </c>
      <c r="M75" s="6"/>
      <c r="N75" s="23">
        <v>85</v>
      </c>
      <c r="O75" s="7">
        <v>111</v>
      </c>
      <c r="P75" s="7">
        <f t="shared" si="9"/>
        <v>98</v>
      </c>
      <c r="Q75" s="7">
        <v>3.6</v>
      </c>
      <c r="R75" s="7">
        <v>1.1399999999999999</v>
      </c>
      <c r="S75" s="6"/>
      <c r="T75" s="23">
        <v>89</v>
      </c>
      <c r="U75" s="7">
        <v>107</v>
      </c>
      <c r="V75" s="7">
        <f t="shared" si="10"/>
        <v>98</v>
      </c>
      <c r="W75" s="7">
        <v>3.1</v>
      </c>
      <c r="X75" s="7">
        <v>1.131</v>
      </c>
      <c r="Y75" s="6"/>
      <c r="Z75" s="23">
        <v>73</v>
      </c>
      <c r="AA75" s="7">
        <v>80</v>
      </c>
      <c r="AB75" s="7">
        <f t="shared" si="11"/>
        <v>76.5</v>
      </c>
      <c r="AC75" s="7">
        <v>3</v>
      </c>
      <c r="AD75" s="7">
        <v>1.129</v>
      </c>
      <c r="AE75" s="6"/>
      <c r="AF75" s="23">
        <v>91</v>
      </c>
      <c r="AG75" s="7">
        <v>115</v>
      </c>
      <c r="AH75" s="7">
        <f t="shared" si="12"/>
        <v>103</v>
      </c>
      <c r="AI75" s="7">
        <v>6.2</v>
      </c>
      <c r="AJ75" s="7">
        <v>1.2090000000000001</v>
      </c>
      <c r="AK75" s="6"/>
      <c r="AL75" s="23">
        <v>69</v>
      </c>
      <c r="AM75" s="7">
        <v>78</v>
      </c>
      <c r="AN75" s="7">
        <f t="shared" si="13"/>
        <v>73.5</v>
      </c>
      <c r="AO75" s="7">
        <v>6.7</v>
      </c>
      <c r="AP75" s="7">
        <v>1.2070000000000001</v>
      </c>
    </row>
    <row r="76" spans="1:87" ht="15.75" thickBot="1" x14ac:dyDescent="0.3">
      <c r="A76" s="29" t="s">
        <v>36</v>
      </c>
      <c r="B76" s="23">
        <v>75</v>
      </c>
      <c r="C76" s="7">
        <v>84</v>
      </c>
      <c r="D76" s="7">
        <f t="shared" si="7"/>
        <v>79.5</v>
      </c>
      <c r="E76" s="7">
        <v>17.8</v>
      </c>
      <c r="F76" s="7">
        <v>1.3979999999999999</v>
      </c>
      <c r="G76" s="6"/>
      <c r="H76" s="23">
        <v>71</v>
      </c>
      <c r="I76" s="7">
        <v>84</v>
      </c>
      <c r="J76" s="7">
        <f t="shared" si="8"/>
        <v>77.5</v>
      </c>
      <c r="K76" s="25" t="s">
        <v>78</v>
      </c>
      <c r="L76" s="7">
        <v>1.3069999999999999</v>
      </c>
      <c r="M76" s="6"/>
      <c r="N76" s="23">
        <v>79</v>
      </c>
      <c r="O76" s="7">
        <v>90</v>
      </c>
      <c r="P76" s="7">
        <f t="shared" si="9"/>
        <v>84.5</v>
      </c>
      <c r="Q76" s="7">
        <v>10.9</v>
      </c>
      <c r="R76" s="7">
        <v>1.2829999999999999</v>
      </c>
      <c r="S76" s="6"/>
      <c r="T76" s="23">
        <v>84</v>
      </c>
      <c r="U76" s="7">
        <v>97</v>
      </c>
      <c r="V76" s="7">
        <f t="shared" si="10"/>
        <v>90.5</v>
      </c>
      <c r="W76" s="7">
        <v>4.8</v>
      </c>
      <c r="X76" s="7">
        <v>1.1879999999999999</v>
      </c>
      <c r="Y76" s="6"/>
      <c r="Z76" s="23">
        <v>74</v>
      </c>
      <c r="AA76" s="7">
        <v>80</v>
      </c>
      <c r="AB76" s="7">
        <f t="shared" si="11"/>
        <v>77</v>
      </c>
      <c r="AC76" s="7">
        <v>6.8</v>
      </c>
      <c r="AD76" s="7">
        <v>1.202</v>
      </c>
      <c r="AE76" s="6"/>
      <c r="AF76" s="23">
        <v>83</v>
      </c>
      <c r="AG76" s="7">
        <v>85</v>
      </c>
      <c r="AH76" s="7">
        <f t="shared" si="12"/>
        <v>84</v>
      </c>
      <c r="AI76" s="7">
        <v>5.5</v>
      </c>
      <c r="AJ76" s="7">
        <v>1.1839999999999999</v>
      </c>
      <c r="AK76" s="6"/>
      <c r="AL76" s="23">
        <v>70</v>
      </c>
      <c r="AM76" s="7">
        <v>75</v>
      </c>
      <c r="AN76" s="7">
        <f t="shared" si="13"/>
        <v>72.5</v>
      </c>
      <c r="AO76" s="7">
        <v>6.1</v>
      </c>
      <c r="AP76" s="7">
        <v>1.1950000000000001</v>
      </c>
    </row>
    <row r="77" spans="1:87" x14ac:dyDescent="0.25">
      <c r="A77" s="27" t="s">
        <v>44</v>
      </c>
      <c r="B77" s="23">
        <v>61</v>
      </c>
      <c r="C77" s="7">
        <v>61</v>
      </c>
      <c r="D77" s="7">
        <f t="shared" si="7"/>
        <v>61</v>
      </c>
      <c r="E77" s="7">
        <v>30.6</v>
      </c>
      <c r="F77" s="7">
        <v>1.597</v>
      </c>
      <c r="G77" s="6"/>
      <c r="H77" s="23">
        <v>67</v>
      </c>
      <c r="I77" s="7">
        <v>67</v>
      </c>
      <c r="J77" s="7">
        <f t="shared" si="8"/>
        <v>67</v>
      </c>
      <c r="K77" s="7">
        <v>28.8</v>
      </c>
      <c r="L77" s="7">
        <v>1.5669999999999999</v>
      </c>
      <c r="M77" s="6"/>
      <c r="N77" s="23">
        <v>70</v>
      </c>
      <c r="O77" s="7">
        <v>88</v>
      </c>
      <c r="P77" s="7">
        <f t="shared" si="9"/>
        <v>79</v>
      </c>
      <c r="Q77" s="7">
        <v>23.9</v>
      </c>
      <c r="R77" s="7">
        <v>1.4890000000000001</v>
      </c>
      <c r="S77" s="6"/>
      <c r="T77" s="23">
        <v>79</v>
      </c>
      <c r="U77" s="7">
        <v>89</v>
      </c>
      <c r="V77" s="7">
        <f t="shared" si="10"/>
        <v>84</v>
      </c>
      <c r="W77" s="25" t="s">
        <v>78</v>
      </c>
      <c r="X77" s="7">
        <v>1.3109999999999999</v>
      </c>
      <c r="Y77" s="6"/>
      <c r="Z77" s="23">
        <v>72</v>
      </c>
      <c r="AA77" s="7">
        <v>75</v>
      </c>
      <c r="AB77" s="7">
        <f t="shared" si="11"/>
        <v>73.5</v>
      </c>
      <c r="AC77" s="7">
        <v>11</v>
      </c>
      <c r="AD77" s="7">
        <v>1.2849999999999999</v>
      </c>
      <c r="AE77" s="6"/>
      <c r="AF77" s="23">
        <v>90</v>
      </c>
      <c r="AG77" s="7">
        <v>99</v>
      </c>
      <c r="AH77" s="7">
        <f t="shared" si="12"/>
        <v>94.5</v>
      </c>
      <c r="AI77" s="7">
        <v>6.4</v>
      </c>
      <c r="AJ77" s="7">
        <v>1.198</v>
      </c>
      <c r="AK77" s="6"/>
      <c r="AL77" s="23">
        <v>68</v>
      </c>
      <c r="AM77" s="7">
        <v>71</v>
      </c>
      <c r="AN77" s="7">
        <f t="shared" si="13"/>
        <v>69.5</v>
      </c>
      <c r="AO77" s="7">
        <v>4.0999999999999996</v>
      </c>
      <c r="AP77" s="7">
        <v>1.153</v>
      </c>
    </row>
    <row r="78" spans="1:87" ht="15.75" thickBot="1" x14ac:dyDescent="0.3">
      <c r="A78" s="26" t="s">
        <v>37</v>
      </c>
      <c r="B78" s="23">
        <v>62</v>
      </c>
      <c r="C78" s="7">
        <v>76</v>
      </c>
      <c r="D78" s="7">
        <f t="shared" si="7"/>
        <v>69</v>
      </c>
      <c r="E78" s="7">
        <v>39.1</v>
      </c>
      <c r="F78" s="7">
        <v>1.7150000000000001</v>
      </c>
      <c r="G78" s="6"/>
      <c r="H78" s="23">
        <v>67</v>
      </c>
      <c r="I78" s="7">
        <v>74</v>
      </c>
      <c r="J78" s="7">
        <f t="shared" si="8"/>
        <v>70.5</v>
      </c>
      <c r="K78" s="7">
        <v>33.5</v>
      </c>
      <c r="L78" s="7">
        <v>1.621</v>
      </c>
      <c r="M78" s="6"/>
      <c r="N78" s="23">
        <v>77</v>
      </c>
      <c r="O78" s="7">
        <v>90</v>
      </c>
      <c r="P78" s="7">
        <f t="shared" si="9"/>
        <v>83.5</v>
      </c>
      <c r="Q78" s="7">
        <v>14.6</v>
      </c>
      <c r="R78" s="7">
        <v>1.498</v>
      </c>
      <c r="S78" s="6"/>
      <c r="T78" s="23">
        <v>84</v>
      </c>
      <c r="U78" s="7">
        <v>96</v>
      </c>
      <c r="V78" s="7">
        <f t="shared" si="10"/>
        <v>90</v>
      </c>
      <c r="W78" s="7">
        <v>11.6</v>
      </c>
      <c r="X78" s="7">
        <v>1.284</v>
      </c>
      <c r="Y78" s="6"/>
      <c r="Z78" s="23">
        <v>71</v>
      </c>
      <c r="AA78" s="7">
        <v>74</v>
      </c>
      <c r="AB78" s="7">
        <f t="shared" si="11"/>
        <v>72.5</v>
      </c>
      <c r="AC78" s="7">
        <v>9.1</v>
      </c>
      <c r="AD78" s="7">
        <v>1.2490000000000001</v>
      </c>
      <c r="AE78" s="6"/>
      <c r="AF78" s="23">
        <v>87</v>
      </c>
      <c r="AG78" s="7">
        <v>92</v>
      </c>
      <c r="AH78" s="7">
        <f t="shared" si="12"/>
        <v>89.5</v>
      </c>
      <c r="AI78" s="7">
        <v>9.3000000000000007</v>
      </c>
      <c r="AJ78" s="7">
        <v>1.2569999999999999</v>
      </c>
      <c r="AK78" s="6"/>
      <c r="AL78" s="23">
        <v>67</v>
      </c>
      <c r="AM78" s="7">
        <v>70</v>
      </c>
      <c r="AN78" s="7">
        <f t="shared" si="13"/>
        <v>68.5</v>
      </c>
      <c r="AO78" s="7">
        <v>6.3</v>
      </c>
      <c r="AP78" s="7">
        <v>1.196</v>
      </c>
    </row>
    <row r="79" spans="1:87" x14ac:dyDescent="0.25">
      <c r="A79" s="27" t="s">
        <v>48</v>
      </c>
      <c r="B79" s="23">
        <v>71</v>
      </c>
      <c r="C79" s="7">
        <v>71</v>
      </c>
      <c r="D79" s="7">
        <f t="shared" si="7"/>
        <v>71</v>
      </c>
      <c r="E79" s="7">
        <v>35.9</v>
      </c>
      <c r="F79" s="7">
        <v>1.66</v>
      </c>
      <c r="G79" s="6"/>
      <c r="H79" s="23">
        <v>70</v>
      </c>
      <c r="I79" s="7">
        <v>70</v>
      </c>
      <c r="J79" s="7">
        <f t="shared" si="8"/>
        <v>70</v>
      </c>
      <c r="K79" s="7">
        <v>35.9</v>
      </c>
      <c r="L79" s="7">
        <v>1.657</v>
      </c>
      <c r="M79" s="6"/>
      <c r="N79" s="23">
        <v>73</v>
      </c>
      <c r="O79" s="7">
        <v>81</v>
      </c>
      <c r="P79" s="7">
        <f t="shared" si="9"/>
        <v>77</v>
      </c>
      <c r="Q79" s="7">
        <v>36.9</v>
      </c>
      <c r="R79" s="7">
        <v>1.6759999999999999</v>
      </c>
      <c r="S79" s="6"/>
      <c r="T79" s="23">
        <v>77</v>
      </c>
      <c r="U79" s="7">
        <v>77</v>
      </c>
      <c r="V79" s="7">
        <f t="shared" si="10"/>
        <v>77</v>
      </c>
      <c r="W79" s="7">
        <v>23.9</v>
      </c>
      <c r="X79" s="7">
        <v>1.482</v>
      </c>
      <c r="Y79" s="6"/>
      <c r="Z79" s="23">
        <v>69</v>
      </c>
      <c r="AA79" s="7">
        <v>69</v>
      </c>
      <c r="AB79" s="7">
        <f t="shared" si="11"/>
        <v>69</v>
      </c>
      <c r="AC79" s="7">
        <v>18.899999999999999</v>
      </c>
      <c r="AD79" s="7">
        <v>1.409</v>
      </c>
      <c r="AE79" s="6"/>
      <c r="AF79" s="23">
        <v>80</v>
      </c>
      <c r="AG79" s="7">
        <v>85</v>
      </c>
      <c r="AH79" s="7">
        <f t="shared" si="12"/>
        <v>82.5</v>
      </c>
      <c r="AI79" s="7">
        <v>19.7</v>
      </c>
      <c r="AJ79" s="7">
        <v>1.1425000000000001</v>
      </c>
      <c r="AK79" s="6"/>
      <c r="AL79" s="23">
        <v>66</v>
      </c>
      <c r="AM79" s="7">
        <v>71</v>
      </c>
      <c r="AN79" s="7">
        <f t="shared" si="13"/>
        <v>68.5</v>
      </c>
      <c r="AO79" s="7">
        <v>15.1</v>
      </c>
      <c r="AP79" s="7">
        <v>1.355</v>
      </c>
    </row>
    <row r="80" spans="1:87" ht="15.75" thickBot="1" x14ac:dyDescent="0.3">
      <c r="A80" s="22" t="s">
        <v>39</v>
      </c>
      <c r="B80" s="23">
        <v>66</v>
      </c>
      <c r="C80" s="7">
        <v>66</v>
      </c>
      <c r="D80" s="7">
        <f t="shared" si="7"/>
        <v>66</v>
      </c>
      <c r="E80" s="7">
        <v>33.799999999999997</v>
      </c>
      <c r="F80" s="7">
        <v>1.639</v>
      </c>
      <c r="G80" s="6"/>
      <c r="H80" s="23">
        <v>65</v>
      </c>
      <c r="I80" s="7">
        <v>74</v>
      </c>
      <c r="J80" s="7">
        <f t="shared" si="8"/>
        <v>69.5</v>
      </c>
      <c r="K80" s="7">
        <v>18.600000000000001</v>
      </c>
      <c r="L80" s="7">
        <v>1.401</v>
      </c>
      <c r="M80" s="6"/>
      <c r="N80" s="23">
        <v>83</v>
      </c>
      <c r="O80" s="7">
        <v>95</v>
      </c>
      <c r="P80" s="7">
        <f t="shared" si="9"/>
        <v>89</v>
      </c>
      <c r="Q80" s="7">
        <v>14</v>
      </c>
      <c r="R80" s="7">
        <v>1.333</v>
      </c>
      <c r="S80" s="6"/>
      <c r="T80" s="23">
        <v>78</v>
      </c>
      <c r="U80" s="7">
        <v>87</v>
      </c>
      <c r="V80" s="7">
        <f t="shared" si="10"/>
        <v>82.5</v>
      </c>
      <c r="W80" s="7">
        <v>5.6</v>
      </c>
      <c r="X80" s="7">
        <v>1.1830000000000001</v>
      </c>
      <c r="Y80" s="6"/>
      <c r="Z80" s="23">
        <v>71</v>
      </c>
      <c r="AA80" s="7">
        <v>77</v>
      </c>
      <c r="AB80" s="7">
        <f t="shared" si="11"/>
        <v>74</v>
      </c>
      <c r="AC80" s="7">
        <v>3.8</v>
      </c>
      <c r="AD80" s="7">
        <v>1.1459999999999999</v>
      </c>
      <c r="AE80" s="6"/>
      <c r="AF80" s="23">
        <v>86</v>
      </c>
      <c r="AG80" s="7">
        <v>99</v>
      </c>
      <c r="AH80" s="7">
        <f t="shared" si="12"/>
        <v>92.5</v>
      </c>
      <c r="AI80" s="7">
        <v>7.2</v>
      </c>
      <c r="AJ80" s="7">
        <v>1.2090000000000001</v>
      </c>
      <c r="AK80" s="6"/>
      <c r="AL80" s="23">
        <v>68</v>
      </c>
      <c r="AM80" s="7">
        <v>79</v>
      </c>
      <c r="AN80" s="7">
        <f t="shared" si="13"/>
        <v>73.5</v>
      </c>
      <c r="AO80" s="7">
        <v>6.2</v>
      </c>
      <c r="AP80" s="7">
        <v>1.704</v>
      </c>
    </row>
    <row r="81" spans="1:42" x14ac:dyDescent="0.25">
      <c r="A81" s="27" t="s">
        <v>42</v>
      </c>
      <c r="B81" s="23">
        <v>63</v>
      </c>
      <c r="C81" s="7">
        <v>63</v>
      </c>
      <c r="D81" s="7">
        <f t="shared" si="7"/>
        <v>63</v>
      </c>
      <c r="E81" s="7">
        <v>36.1</v>
      </c>
      <c r="F81" s="7">
        <v>1.667</v>
      </c>
      <c r="G81" s="6"/>
      <c r="H81" s="23">
        <v>67</v>
      </c>
      <c r="I81" s="7">
        <v>67</v>
      </c>
      <c r="J81" s="7">
        <f t="shared" si="8"/>
        <v>67</v>
      </c>
      <c r="K81" s="7">
        <v>34.6</v>
      </c>
      <c r="L81" s="7">
        <v>1.839</v>
      </c>
      <c r="M81" s="6"/>
      <c r="N81" s="23">
        <v>72</v>
      </c>
      <c r="O81" s="7">
        <v>77</v>
      </c>
      <c r="P81" s="7">
        <f t="shared" si="9"/>
        <v>74.5</v>
      </c>
      <c r="Q81" s="7">
        <v>32.799999999999997</v>
      </c>
      <c r="R81" s="7">
        <v>1.615</v>
      </c>
      <c r="S81" s="6"/>
      <c r="T81" s="23">
        <v>75</v>
      </c>
      <c r="U81" s="7">
        <v>78</v>
      </c>
      <c r="V81" s="7">
        <f t="shared" si="10"/>
        <v>76.5</v>
      </c>
      <c r="W81" s="7">
        <v>25.1</v>
      </c>
      <c r="X81" s="7">
        <v>1.5069999999999999</v>
      </c>
      <c r="Y81" s="6"/>
      <c r="Z81" s="23">
        <v>72</v>
      </c>
      <c r="AA81" s="7">
        <v>72</v>
      </c>
      <c r="AB81" s="7">
        <f t="shared" si="11"/>
        <v>72</v>
      </c>
      <c r="AC81" s="7">
        <v>14.8</v>
      </c>
      <c r="AD81" s="7">
        <v>1.345</v>
      </c>
      <c r="AE81" s="6"/>
      <c r="AF81" s="7">
        <v>77</v>
      </c>
      <c r="AG81" s="7">
        <v>81</v>
      </c>
      <c r="AH81" s="7">
        <f t="shared" si="12"/>
        <v>79</v>
      </c>
      <c r="AI81" s="7">
        <v>25.6</v>
      </c>
      <c r="AJ81" s="7">
        <v>1.5009999999999999</v>
      </c>
      <c r="AK81" s="6"/>
      <c r="AL81" s="23">
        <v>69</v>
      </c>
      <c r="AM81" s="7">
        <v>73</v>
      </c>
      <c r="AN81" s="7">
        <f t="shared" si="13"/>
        <v>71</v>
      </c>
      <c r="AO81" s="7">
        <v>26.4</v>
      </c>
      <c r="AP81" s="7">
        <v>1.52</v>
      </c>
    </row>
    <row r="82" spans="1:42" ht="15.75" thickBot="1" x14ac:dyDescent="0.3">
      <c r="A82" s="29" t="s">
        <v>29</v>
      </c>
      <c r="B82" s="23">
        <v>61</v>
      </c>
      <c r="C82" s="7">
        <v>61</v>
      </c>
      <c r="D82" s="7">
        <f t="shared" si="7"/>
        <v>61</v>
      </c>
      <c r="E82" s="7">
        <v>29.7</v>
      </c>
      <c r="F82" s="7">
        <v>1.593</v>
      </c>
      <c r="G82" s="6"/>
      <c r="H82" s="23">
        <v>65</v>
      </c>
      <c r="I82" s="7">
        <v>65</v>
      </c>
      <c r="J82" s="7">
        <f t="shared" si="8"/>
        <v>65</v>
      </c>
      <c r="K82" s="7">
        <v>18.100000000000001</v>
      </c>
      <c r="L82" s="7">
        <v>1.401</v>
      </c>
      <c r="M82" s="6"/>
      <c r="N82" s="23">
        <v>76</v>
      </c>
      <c r="O82" s="7">
        <v>82</v>
      </c>
      <c r="P82" s="7">
        <f t="shared" si="9"/>
        <v>79</v>
      </c>
      <c r="Q82" s="25" t="s">
        <v>78</v>
      </c>
      <c r="R82" s="7">
        <v>1.3220000000000001</v>
      </c>
      <c r="S82" s="6"/>
      <c r="T82" s="23">
        <v>74</v>
      </c>
      <c r="U82" s="7">
        <v>81</v>
      </c>
      <c r="V82" s="7">
        <f t="shared" si="10"/>
        <v>77.5</v>
      </c>
      <c r="W82" s="7">
        <v>8.6</v>
      </c>
      <c r="X82" s="7">
        <v>1.2390000000000001</v>
      </c>
      <c r="Y82" s="6"/>
      <c r="Z82" s="23">
        <v>73</v>
      </c>
      <c r="AA82" s="7">
        <v>80</v>
      </c>
      <c r="AB82" s="7">
        <f t="shared" si="11"/>
        <v>76.5</v>
      </c>
      <c r="AC82" s="7">
        <v>4.3</v>
      </c>
      <c r="AD82" s="7">
        <v>1.1559999999999999</v>
      </c>
      <c r="AE82" s="6"/>
      <c r="AF82" s="7">
        <v>80</v>
      </c>
      <c r="AG82" s="7">
        <v>91</v>
      </c>
      <c r="AH82" s="7">
        <f t="shared" si="12"/>
        <v>85.5</v>
      </c>
      <c r="AI82" s="7">
        <v>4.9000000000000004</v>
      </c>
      <c r="AJ82" s="7">
        <v>1.169</v>
      </c>
      <c r="AK82" s="6"/>
      <c r="AL82" s="23">
        <v>77</v>
      </c>
      <c r="AM82" s="7">
        <v>83</v>
      </c>
      <c r="AN82" s="7">
        <f t="shared" si="13"/>
        <v>80</v>
      </c>
      <c r="AO82" s="7">
        <v>3.9</v>
      </c>
      <c r="AP82" s="7">
        <v>1.149</v>
      </c>
    </row>
    <row r="83" spans="1:42" x14ac:dyDescent="0.25">
      <c r="A83" s="24" t="s">
        <v>43</v>
      </c>
      <c r="B83" s="23">
        <v>61</v>
      </c>
      <c r="C83" s="7">
        <v>61</v>
      </c>
      <c r="D83" s="7">
        <f t="shared" si="7"/>
        <v>61</v>
      </c>
      <c r="E83" s="7">
        <v>42</v>
      </c>
      <c r="F83" s="7">
        <v>1.7090000000000001</v>
      </c>
      <c r="G83" s="6"/>
      <c r="H83" s="23">
        <v>64</v>
      </c>
      <c r="I83" s="7">
        <v>64</v>
      </c>
      <c r="J83" s="7">
        <f t="shared" si="8"/>
        <v>64</v>
      </c>
      <c r="K83" s="7">
        <v>45.2</v>
      </c>
      <c r="L83" s="7">
        <v>1.8220000000000001</v>
      </c>
      <c r="M83" s="6"/>
      <c r="N83" s="23">
        <v>72</v>
      </c>
      <c r="O83" s="7">
        <v>75</v>
      </c>
      <c r="P83" s="7">
        <f t="shared" si="9"/>
        <v>73.5</v>
      </c>
      <c r="Q83" s="7">
        <v>30.1</v>
      </c>
      <c r="R83" s="7">
        <v>1.579</v>
      </c>
      <c r="S83" s="6"/>
      <c r="T83" s="23">
        <v>74</v>
      </c>
      <c r="U83" s="7">
        <v>74</v>
      </c>
      <c r="V83" s="7">
        <f t="shared" si="10"/>
        <v>74</v>
      </c>
      <c r="W83" s="7">
        <v>28.1</v>
      </c>
      <c r="X83" s="7">
        <v>1.5409999999999999</v>
      </c>
      <c r="Y83" s="6"/>
      <c r="Z83" s="23">
        <v>70</v>
      </c>
      <c r="AA83" s="7">
        <v>73</v>
      </c>
      <c r="AB83" s="7">
        <f t="shared" si="11"/>
        <v>71.5</v>
      </c>
      <c r="AC83" s="25" t="s">
        <v>78</v>
      </c>
      <c r="AD83" s="7">
        <v>1.3380000000000001</v>
      </c>
      <c r="AE83" s="6"/>
      <c r="AF83" s="25">
        <v>83</v>
      </c>
      <c r="AG83" s="7">
        <v>88</v>
      </c>
      <c r="AH83" s="7">
        <f t="shared" si="12"/>
        <v>85.5</v>
      </c>
      <c r="AI83" s="7">
        <v>16.899999999999999</v>
      </c>
      <c r="AJ83" s="7">
        <v>1.3080000000000001</v>
      </c>
      <c r="AK83" s="6"/>
      <c r="AL83" s="23">
        <v>68</v>
      </c>
      <c r="AM83" s="7">
        <v>75</v>
      </c>
      <c r="AN83" s="7">
        <f t="shared" si="13"/>
        <v>71.5</v>
      </c>
      <c r="AO83" s="7">
        <v>13.7</v>
      </c>
      <c r="AP83" s="45">
        <v>12055</v>
      </c>
    </row>
    <row r="84" spans="1:42" ht="15.75" thickBot="1" x14ac:dyDescent="0.3">
      <c r="A84" s="22" t="s">
        <v>37</v>
      </c>
      <c r="B84" s="23">
        <v>61</v>
      </c>
      <c r="C84" s="7">
        <v>61</v>
      </c>
      <c r="D84" s="7">
        <f t="shared" si="7"/>
        <v>61</v>
      </c>
      <c r="E84" s="7">
        <v>38.200000000000003</v>
      </c>
      <c r="F84" s="7">
        <v>1.6990000000000001</v>
      </c>
      <c r="G84" s="6"/>
      <c r="H84" s="23">
        <v>64</v>
      </c>
      <c r="I84" s="7">
        <v>64</v>
      </c>
      <c r="J84" s="7">
        <f t="shared" si="8"/>
        <v>64</v>
      </c>
      <c r="K84" s="7">
        <v>47.8</v>
      </c>
      <c r="L84" s="7">
        <v>1.839</v>
      </c>
      <c r="M84" s="6"/>
      <c r="N84" s="23">
        <v>75</v>
      </c>
      <c r="O84" s="7">
        <v>75</v>
      </c>
      <c r="P84" s="7">
        <f t="shared" si="9"/>
        <v>75</v>
      </c>
      <c r="Q84" s="7">
        <v>37.1</v>
      </c>
      <c r="R84" s="7">
        <v>1.679</v>
      </c>
      <c r="S84" s="6"/>
      <c r="T84" s="23">
        <v>72</v>
      </c>
      <c r="U84" s="7">
        <v>79</v>
      </c>
      <c r="V84" s="7">
        <f t="shared" si="10"/>
        <v>75.5</v>
      </c>
      <c r="W84" s="7">
        <v>30.6</v>
      </c>
      <c r="X84" s="7">
        <v>1.577</v>
      </c>
      <c r="Y84" s="6"/>
      <c r="Z84" s="23">
        <v>70</v>
      </c>
      <c r="AA84" s="7">
        <v>70</v>
      </c>
      <c r="AB84" s="7">
        <f t="shared" si="11"/>
        <v>70</v>
      </c>
      <c r="AC84" s="7">
        <v>20</v>
      </c>
      <c r="AD84" s="7">
        <v>1.4239999999999999</v>
      </c>
      <c r="AE84" s="6"/>
      <c r="AF84" s="7">
        <v>79</v>
      </c>
      <c r="AG84" s="7">
        <v>81</v>
      </c>
      <c r="AH84" s="7">
        <f t="shared" si="12"/>
        <v>80</v>
      </c>
      <c r="AI84" s="7">
        <v>25.8</v>
      </c>
      <c r="AJ84" s="7">
        <v>1.5089999999999999</v>
      </c>
      <c r="AK84" s="6"/>
      <c r="AL84" s="23">
        <v>69</v>
      </c>
      <c r="AM84" s="7">
        <v>72</v>
      </c>
      <c r="AN84" s="7">
        <f t="shared" si="13"/>
        <v>70.5</v>
      </c>
      <c r="AO84" s="7">
        <v>20.100000000000001</v>
      </c>
      <c r="AP84" s="7">
        <v>1.425</v>
      </c>
    </row>
    <row r="85" spans="1:42" x14ac:dyDescent="0.25">
      <c r="A85" s="19" t="s">
        <v>32</v>
      </c>
      <c r="B85" s="23">
        <v>63</v>
      </c>
      <c r="C85" s="7">
        <v>63</v>
      </c>
      <c r="D85" s="7">
        <f t="shared" si="7"/>
        <v>63</v>
      </c>
      <c r="E85" s="25" t="s">
        <v>78</v>
      </c>
      <c r="F85" s="7">
        <v>1.52</v>
      </c>
      <c r="G85" s="6"/>
      <c r="H85" s="23">
        <v>65</v>
      </c>
      <c r="I85" s="7">
        <v>74</v>
      </c>
      <c r="J85" s="7">
        <f t="shared" si="8"/>
        <v>69.5</v>
      </c>
      <c r="K85" s="25" t="s">
        <v>78</v>
      </c>
      <c r="L85" s="7">
        <v>1.3540000000000001</v>
      </c>
      <c r="M85" s="6"/>
      <c r="N85" s="23">
        <v>81</v>
      </c>
      <c r="O85" s="7">
        <v>114</v>
      </c>
      <c r="P85" s="7">
        <f t="shared" si="9"/>
        <v>97.5</v>
      </c>
      <c r="Q85" s="25" t="s">
        <v>78</v>
      </c>
      <c r="R85" s="7">
        <v>1.32</v>
      </c>
      <c r="S85" s="6"/>
      <c r="T85" s="23">
        <v>78</v>
      </c>
      <c r="U85" s="7">
        <v>87</v>
      </c>
      <c r="V85" s="7">
        <f t="shared" si="10"/>
        <v>82.5</v>
      </c>
      <c r="W85" s="7">
        <v>8.6999999999999993</v>
      </c>
      <c r="X85" s="7">
        <v>1.2470000000000001</v>
      </c>
      <c r="Y85" s="6"/>
      <c r="Z85" s="23">
        <v>74</v>
      </c>
      <c r="AA85" s="7">
        <v>77</v>
      </c>
      <c r="AB85" s="7">
        <f t="shared" si="11"/>
        <v>75.5</v>
      </c>
      <c r="AC85" s="7">
        <v>7.4</v>
      </c>
      <c r="AD85" s="7">
        <v>1.2210000000000001</v>
      </c>
      <c r="AE85" s="6"/>
      <c r="AF85" s="7">
        <v>86</v>
      </c>
      <c r="AG85" s="7">
        <v>103</v>
      </c>
      <c r="AH85" s="7">
        <f t="shared" si="12"/>
        <v>94.5</v>
      </c>
      <c r="AI85" s="7">
        <v>7.2</v>
      </c>
      <c r="AJ85" s="7">
        <v>1.2210000000000001</v>
      </c>
      <c r="AK85" s="6"/>
      <c r="AL85" s="23">
        <v>69</v>
      </c>
      <c r="AM85" s="7">
        <v>72</v>
      </c>
      <c r="AN85" s="7">
        <f t="shared" si="13"/>
        <v>70.5</v>
      </c>
      <c r="AO85" s="7">
        <v>5.7</v>
      </c>
      <c r="AP85" s="7">
        <v>1.1859999999999999</v>
      </c>
    </row>
    <row r="86" spans="1:42" ht="15.75" thickBot="1" x14ac:dyDescent="0.3">
      <c r="A86" s="26" t="s">
        <v>43</v>
      </c>
      <c r="B86" s="23">
        <v>63</v>
      </c>
      <c r="C86" s="7">
        <v>63</v>
      </c>
      <c r="D86" s="7">
        <f t="shared" si="7"/>
        <v>63</v>
      </c>
      <c r="E86" s="7">
        <v>20.8</v>
      </c>
      <c r="F86" s="7">
        <v>1.4530000000000001</v>
      </c>
      <c r="G86" s="6"/>
      <c r="H86" s="23">
        <v>66</v>
      </c>
      <c r="I86" s="7">
        <v>67</v>
      </c>
      <c r="J86" s="7">
        <f t="shared" si="8"/>
        <v>66.5</v>
      </c>
      <c r="K86" s="7">
        <v>8.4</v>
      </c>
      <c r="L86" s="7">
        <v>1.238</v>
      </c>
      <c r="M86" s="6"/>
      <c r="N86" s="23">
        <v>80</v>
      </c>
      <c r="O86" s="7">
        <v>110</v>
      </c>
      <c r="P86" s="7">
        <f t="shared" si="9"/>
        <v>95</v>
      </c>
      <c r="Q86" s="7">
        <v>4.5999999999999996</v>
      </c>
      <c r="R86" s="7">
        <v>1.163</v>
      </c>
      <c r="S86" s="6"/>
      <c r="T86" s="23">
        <v>86</v>
      </c>
      <c r="U86" s="7">
        <v>104</v>
      </c>
      <c r="V86" s="7">
        <f t="shared" si="10"/>
        <v>95</v>
      </c>
      <c r="W86" s="7">
        <v>9.9</v>
      </c>
      <c r="X86" s="7">
        <v>1.169</v>
      </c>
      <c r="Y86" s="6"/>
      <c r="Z86" s="23">
        <v>71</v>
      </c>
      <c r="AA86" s="7">
        <v>75</v>
      </c>
      <c r="AB86" s="7">
        <f t="shared" si="11"/>
        <v>73</v>
      </c>
      <c r="AC86" s="7">
        <v>3.9</v>
      </c>
      <c r="AD86" s="7">
        <v>1.1459999999999999</v>
      </c>
      <c r="AE86" s="6"/>
      <c r="AF86" s="7">
        <v>85</v>
      </c>
      <c r="AG86" s="7">
        <v>110</v>
      </c>
      <c r="AH86" s="7">
        <f t="shared" si="12"/>
        <v>97.5</v>
      </c>
      <c r="AI86" s="7">
        <v>8.6999999999999993</v>
      </c>
      <c r="AJ86" s="7">
        <v>1.2490000000000001</v>
      </c>
      <c r="AK86" s="6"/>
      <c r="AL86" s="23">
        <v>68</v>
      </c>
      <c r="AM86" s="7">
        <v>72</v>
      </c>
      <c r="AN86" s="7">
        <f t="shared" si="13"/>
        <v>70</v>
      </c>
      <c r="AO86" s="7">
        <v>4.9000000000000004</v>
      </c>
      <c r="AP86" s="7">
        <v>1.169</v>
      </c>
    </row>
    <row r="87" spans="1:42" x14ac:dyDescent="0.25">
      <c r="A87" s="46" t="s">
        <v>38</v>
      </c>
      <c r="B87" s="23">
        <v>92</v>
      </c>
      <c r="C87" s="7">
        <v>102</v>
      </c>
      <c r="D87" s="7">
        <f t="shared" si="7"/>
        <v>97</v>
      </c>
      <c r="E87" s="25" t="s">
        <v>78</v>
      </c>
      <c r="F87" s="7">
        <v>1.3280000000000001</v>
      </c>
      <c r="G87" s="6"/>
      <c r="H87" s="23">
        <v>86</v>
      </c>
      <c r="I87" s="7">
        <v>86</v>
      </c>
      <c r="J87" s="7">
        <f t="shared" si="8"/>
        <v>86</v>
      </c>
      <c r="K87" s="7">
        <v>10.7</v>
      </c>
      <c r="L87" s="7">
        <v>1.278</v>
      </c>
      <c r="M87" s="6"/>
      <c r="N87" s="23">
        <v>87</v>
      </c>
      <c r="O87" s="7">
        <v>114</v>
      </c>
      <c r="P87" s="7">
        <f t="shared" si="9"/>
        <v>100.5</v>
      </c>
      <c r="Q87" s="7">
        <v>7.4</v>
      </c>
      <c r="R87" s="7">
        <v>1.224</v>
      </c>
      <c r="S87" s="6"/>
      <c r="T87" s="23">
        <v>76</v>
      </c>
      <c r="U87" s="7">
        <v>91</v>
      </c>
      <c r="V87" s="7">
        <f t="shared" si="10"/>
        <v>83.5</v>
      </c>
      <c r="W87" s="7">
        <v>5.3</v>
      </c>
      <c r="X87" s="7">
        <v>1.179</v>
      </c>
      <c r="Y87" s="6"/>
      <c r="Z87" s="23">
        <v>73</v>
      </c>
      <c r="AA87" s="7">
        <v>86</v>
      </c>
      <c r="AB87" s="7">
        <f t="shared" si="11"/>
        <v>79.5</v>
      </c>
      <c r="AC87" s="7">
        <v>4.9000000000000004</v>
      </c>
      <c r="AD87" s="7">
        <v>1.1719999999999999</v>
      </c>
      <c r="AE87" s="6"/>
      <c r="AF87" s="7">
        <v>84</v>
      </c>
      <c r="AG87" s="7">
        <v>90</v>
      </c>
      <c r="AH87" s="7">
        <f t="shared" si="12"/>
        <v>87</v>
      </c>
      <c r="AI87" s="25" t="s">
        <v>78</v>
      </c>
      <c r="AJ87" s="7">
        <v>1.25</v>
      </c>
      <c r="AK87" s="6"/>
      <c r="AL87" s="23">
        <v>70</v>
      </c>
      <c r="AM87" s="7">
        <v>78</v>
      </c>
      <c r="AN87" s="7">
        <f t="shared" si="13"/>
        <v>74</v>
      </c>
      <c r="AO87" s="7">
        <v>1.3</v>
      </c>
      <c r="AP87" s="7">
        <v>1.097</v>
      </c>
    </row>
    <row r="88" spans="1:42" ht="15.75" thickBot="1" x14ac:dyDescent="0.3">
      <c r="A88" s="26" t="s">
        <v>31</v>
      </c>
      <c r="B88" s="23">
        <v>68</v>
      </c>
      <c r="C88" s="7">
        <v>68</v>
      </c>
      <c r="D88" s="7">
        <f t="shared" si="7"/>
        <v>68</v>
      </c>
      <c r="E88" s="7">
        <v>25.8</v>
      </c>
      <c r="F88" s="7">
        <v>1.508</v>
      </c>
      <c r="G88" s="6"/>
      <c r="H88" s="23">
        <v>71</v>
      </c>
      <c r="I88" s="7">
        <v>84</v>
      </c>
      <c r="J88" s="7">
        <f t="shared" si="8"/>
        <v>77.5</v>
      </c>
      <c r="K88" s="7">
        <v>16.3</v>
      </c>
      <c r="L88" s="7">
        <v>1.3680000000000001</v>
      </c>
      <c r="M88" s="6"/>
      <c r="N88" s="23">
        <v>81</v>
      </c>
      <c r="O88" s="7">
        <v>105</v>
      </c>
      <c r="P88" s="7">
        <f t="shared" si="9"/>
        <v>93</v>
      </c>
      <c r="Q88" s="7">
        <v>8.9</v>
      </c>
      <c r="R88" s="7">
        <v>1.2490000000000001</v>
      </c>
      <c r="S88" s="6"/>
      <c r="T88" s="23">
        <v>77</v>
      </c>
      <c r="U88" s="7">
        <v>93</v>
      </c>
      <c r="V88" s="7">
        <f t="shared" si="10"/>
        <v>85</v>
      </c>
      <c r="W88" s="7">
        <v>5.6</v>
      </c>
      <c r="X88" s="7">
        <v>1.1870000000000001</v>
      </c>
      <c r="Y88" s="6"/>
      <c r="Z88" s="23">
        <v>73</v>
      </c>
      <c r="AA88" s="7">
        <v>90</v>
      </c>
      <c r="AB88" s="7">
        <f t="shared" si="11"/>
        <v>81.5</v>
      </c>
      <c r="AC88" s="7">
        <v>2.1</v>
      </c>
      <c r="AD88" s="7">
        <v>1.111</v>
      </c>
      <c r="AE88" s="6"/>
      <c r="AF88" s="7">
        <v>86</v>
      </c>
      <c r="AG88" s="7">
        <v>104</v>
      </c>
      <c r="AH88" s="7">
        <f t="shared" si="12"/>
        <v>95</v>
      </c>
      <c r="AI88" s="7">
        <v>6.9</v>
      </c>
      <c r="AJ88" s="7">
        <v>1.218</v>
      </c>
      <c r="AK88" s="6"/>
      <c r="AL88" s="23">
        <v>69</v>
      </c>
      <c r="AM88" s="7">
        <v>79</v>
      </c>
      <c r="AN88" s="7">
        <f t="shared" si="13"/>
        <v>74</v>
      </c>
      <c r="AO88" s="7">
        <v>4.9000000000000004</v>
      </c>
      <c r="AP88" s="7">
        <v>1.1779999999999999</v>
      </c>
    </row>
    <row r="89" spans="1:42" x14ac:dyDescent="0.25">
      <c r="A89" s="46" t="s">
        <v>42</v>
      </c>
      <c r="B89" s="23">
        <v>74</v>
      </c>
      <c r="C89" s="7">
        <v>74</v>
      </c>
      <c r="D89" s="7">
        <f t="shared" si="7"/>
        <v>74</v>
      </c>
      <c r="E89" s="7">
        <v>28.1</v>
      </c>
      <c r="F89" s="7">
        <v>1.5409999999999999</v>
      </c>
      <c r="G89" s="6"/>
      <c r="H89" s="23">
        <v>64</v>
      </c>
      <c r="I89" s="7">
        <v>64</v>
      </c>
      <c r="J89" s="7">
        <f t="shared" si="8"/>
        <v>64</v>
      </c>
      <c r="K89" s="7">
        <v>13.6</v>
      </c>
      <c r="L89" s="7">
        <v>1.3240000000000001</v>
      </c>
      <c r="M89" s="6"/>
      <c r="N89" s="23">
        <v>105</v>
      </c>
      <c r="O89" s="7">
        <v>120</v>
      </c>
      <c r="P89" s="7">
        <f t="shared" si="9"/>
        <v>112.5</v>
      </c>
      <c r="Q89" s="7">
        <v>5.2</v>
      </c>
      <c r="R89" s="7">
        <v>1.1759999999999999</v>
      </c>
      <c r="S89" s="6"/>
      <c r="T89" s="23">
        <v>84</v>
      </c>
      <c r="U89" s="7">
        <v>115</v>
      </c>
      <c r="V89" s="7">
        <f t="shared" si="10"/>
        <v>99.5</v>
      </c>
      <c r="W89" s="7">
        <v>3.3</v>
      </c>
      <c r="X89" s="7">
        <v>1.1379999999999999</v>
      </c>
      <c r="Y89" s="6"/>
      <c r="Z89" s="23">
        <v>76</v>
      </c>
      <c r="AA89" s="7">
        <v>79</v>
      </c>
      <c r="AB89" s="7">
        <f t="shared" si="11"/>
        <v>77.5</v>
      </c>
      <c r="AC89" s="7">
        <v>1.8</v>
      </c>
      <c r="AD89" s="7">
        <v>1.1040000000000001</v>
      </c>
      <c r="AE89" s="6"/>
      <c r="AF89" s="7">
        <v>114</v>
      </c>
      <c r="AG89" s="7">
        <v>129</v>
      </c>
      <c r="AH89" s="7">
        <f t="shared" si="12"/>
        <v>121.5</v>
      </c>
      <c r="AI89" s="7">
        <v>3.4</v>
      </c>
      <c r="AJ89" s="7">
        <v>1.137</v>
      </c>
      <c r="AK89" s="6"/>
      <c r="AL89" s="23">
        <v>69</v>
      </c>
      <c r="AM89" s="7">
        <v>78</v>
      </c>
      <c r="AN89" s="7">
        <f t="shared" si="13"/>
        <v>73.5</v>
      </c>
      <c r="AO89" s="7">
        <v>1.9</v>
      </c>
      <c r="AP89" s="7">
        <v>1.1080000000000001</v>
      </c>
    </row>
    <row r="90" spans="1:42" ht="15.75" thickBot="1" x14ac:dyDescent="0.3">
      <c r="A90" s="42" t="s">
        <v>46</v>
      </c>
      <c r="B90" s="23">
        <v>88</v>
      </c>
      <c r="C90" s="7">
        <v>76</v>
      </c>
      <c r="D90" s="7">
        <f t="shared" si="7"/>
        <v>82</v>
      </c>
      <c r="E90" s="7">
        <v>16.899999999999999</v>
      </c>
      <c r="F90" s="7">
        <v>1.3759999999999999</v>
      </c>
      <c r="G90" s="6"/>
      <c r="H90" s="23">
        <v>73</v>
      </c>
      <c r="I90" s="7">
        <v>82</v>
      </c>
      <c r="J90" s="7">
        <f t="shared" si="8"/>
        <v>77.5</v>
      </c>
      <c r="K90" s="7">
        <v>13.8</v>
      </c>
      <c r="L90" s="7">
        <v>1.2370000000000001</v>
      </c>
      <c r="M90" s="6"/>
      <c r="N90" s="23">
        <v>106</v>
      </c>
      <c r="O90" s="7">
        <v>127</v>
      </c>
      <c r="P90" s="7">
        <f t="shared" si="9"/>
        <v>116.5</v>
      </c>
      <c r="Q90" s="7">
        <v>8.1</v>
      </c>
      <c r="R90" s="7">
        <v>1.25</v>
      </c>
      <c r="S90" s="6"/>
      <c r="T90" s="23">
        <v>94</v>
      </c>
      <c r="U90" s="7">
        <v>114</v>
      </c>
      <c r="V90" s="7">
        <f t="shared" si="10"/>
        <v>104</v>
      </c>
      <c r="W90" s="7">
        <v>7.2</v>
      </c>
      <c r="X90" s="7">
        <v>1.2170000000000001</v>
      </c>
      <c r="Y90" s="6"/>
      <c r="Z90" s="23">
        <v>78</v>
      </c>
      <c r="AA90" s="7">
        <v>85</v>
      </c>
      <c r="AB90" s="7">
        <f t="shared" si="11"/>
        <v>81.5</v>
      </c>
      <c r="AC90" s="7">
        <v>4.3</v>
      </c>
      <c r="AD90" s="7">
        <v>1.153</v>
      </c>
      <c r="AE90" s="6"/>
      <c r="AF90" s="7">
        <v>128</v>
      </c>
      <c r="AG90" s="7">
        <v>130</v>
      </c>
      <c r="AH90" s="7">
        <f t="shared" si="12"/>
        <v>129</v>
      </c>
      <c r="AI90" s="7">
        <v>2</v>
      </c>
      <c r="AJ90" s="7">
        <v>1.111</v>
      </c>
      <c r="AK90" s="6"/>
      <c r="AL90" s="23">
        <v>71</v>
      </c>
      <c r="AM90" s="7">
        <v>85</v>
      </c>
      <c r="AN90" s="7">
        <f t="shared" si="13"/>
        <v>78</v>
      </c>
      <c r="AO90" s="7">
        <v>3.7</v>
      </c>
      <c r="AP90" s="7">
        <v>1.1439999999999999</v>
      </c>
    </row>
    <row r="91" spans="1:42" x14ac:dyDescent="0.25">
      <c r="A91" s="24" t="s">
        <v>34</v>
      </c>
      <c r="B91" s="23">
        <v>78</v>
      </c>
      <c r="C91" s="7">
        <v>78</v>
      </c>
      <c r="D91" s="7">
        <f t="shared" si="7"/>
        <v>78</v>
      </c>
      <c r="E91" s="7">
        <v>35.1</v>
      </c>
      <c r="F91" s="7">
        <v>1.649</v>
      </c>
      <c r="G91" s="6"/>
      <c r="H91" s="23">
        <v>86</v>
      </c>
      <c r="I91" s="7">
        <v>93</v>
      </c>
      <c r="J91" s="7">
        <f t="shared" si="8"/>
        <v>89.5</v>
      </c>
      <c r="K91" s="7">
        <v>38.299999999999997</v>
      </c>
      <c r="L91" s="7">
        <v>1.6839999999999999</v>
      </c>
      <c r="M91" s="6"/>
      <c r="N91" s="23">
        <v>80</v>
      </c>
      <c r="O91" s="7">
        <v>80</v>
      </c>
      <c r="P91" s="7">
        <f t="shared" si="9"/>
        <v>80</v>
      </c>
      <c r="Q91" s="7">
        <v>31.3</v>
      </c>
      <c r="R91" s="7">
        <v>1.5980000000000001</v>
      </c>
      <c r="S91" s="6"/>
      <c r="T91" s="23">
        <v>71</v>
      </c>
      <c r="U91" s="7">
        <v>71</v>
      </c>
      <c r="V91" s="7">
        <f t="shared" si="10"/>
        <v>71</v>
      </c>
      <c r="W91" s="7">
        <v>30.1</v>
      </c>
      <c r="X91" s="7">
        <v>0.57899999999999996</v>
      </c>
      <c r="Y91" s="6"/>
      <c r="Z91" s="23">
        <v>70</v>
      </c>
      <c r="AA91" s="7">
        <v>74</v>
      </c>
      <c r="AB91" s="7">
        <f t="shared" si="11"/>
        <v>72</v>
      </c>
      <c r="AC91" s="7">
        <v>24.4</v>
      </c>
      <c r="AD91" s="7">
        <v>1.405</v>
      </c>
      <c r="AE91" s="6"/>
      <c r="AF91" s="7">
        <v>79</v>
      </c>
      <c r="AG91" s="7">
        <v>83</v>
      </c>
      <c r="AH91" s="7">
        <f t="shared" si="12"/>
        <v>81</v>
      </c>
      <c r="AI91" s="7">
        <v>27.7</v>
      </c>
      <c r="AJ91" s="7">
        <v>1.544</v>
      </c>
      <c r="AK91" s="6"/>
      <c r="AL91" s="23">
        <v>68</v>
      </c>
      <c r="AM91" s="7">
        <v>71</v>
      </c>
      <c r="AN91" s="7">
        <f t="shared" si="13"/>
        <v>69.5</v>
      </c>
      <c r="AO91" s="7">
        <v>22.1</v>
      </c>
      <c r="AP91" s="7">
        <v>1.4530000000000001</v>
      </c>
    </row>
    <row r="92" spans="1:42" ht="15.75" thickBot="1" x14ac:dyDescent="0.3">
      <c r="A92" s="22" t="s">
        <v>43</v>
      </c>
      <c r="B92" s="23">
        <v>68</v>
      </c>
      <c r="C92" s="7">
        <v>68</v>
      </c>
      <c r="D92" s="7">
        <f t="shared" si="7"/>
        <v>68</v>
      </c>
      <c r="E92" s="7">
        <v>21.4</v>
      </c>
      <c r="F92" s="7">
        <v>1.444</v>
      </c>
      <c r="G92" s="6"/>
      <c r="H92" s="23">
        <v>67</v>
      </c>
      <c r="I92" s="7">
        <v>72</v>
      </c>
      <c r="J92" s="7">
        <f t="shared" si="8"/>
        <v>69.5</v>
      </c>
      <c r="K92" s="7">
        <v>17.899999999999999</v>
      </c>
      <c r="L92" s="7">
        <v>1.38</v>
      </c>
      <c r="M92" s="6"/>
      <c r="N92" s="23">
        <v>84</v>
      </c>
      <c r="O92" s="7">
        <v>113</v>
      </c>
      <c r="P92" s="7">
        <f t="shared" si="9"/>
        <v>98.5</v>
      </c>
      <c r="Q92" s="7">
        <v>6.6</v>
      </c>
      <c r="R92" s="7">
        <v>1.204</v>
      </c>
      <c r="S92" s="6"/>
      <c r="T92" s="23">
        <v>83</v>
      </c>
      <c r="U92" s="7">
        <v>101</v>
      </c>
      <c r="V92" s="7">
        <f t="shared" si="10"/>
        <v>92</v>
      </c>
      <c r="W92" s="7">
        <v>5.2</v>
      </c>
      <c r="X92" s="7">
        <v>1.1779999999999999</v>
      </c>
      <c r="Y92" s="6"/>
      <c r="Z92" s="23">
        <v>73</v>
      </c>
      <c r="AA92" s="7">
        <v>82</v>
      </c>
      <c r="AB92" s="7">
        <f t="shared" si="11"/>
        <v>77.5</v>
      </c>
      <c r="AC92" s="7">
        <v>5.0999999999999996</v>
      </c>
      <c r="AD92" s="7">
        <v>1.173</v>
      </c>
      <c r="AE92" s="6"/>
      <c r="AF92" s="7">
        <v>86</v>
      </c>
      <c r="AG92" s="7">
        <v>120</v>
      </c>
      <c r="AH92" s="7">
        <f t="shared" si="12"/>
        <v>103</v>
      </c>
      <c r="AI92" s="7">
        <v>5.8</v>
      </c>
      <c r="AJ92" s="7">
        <v>1.1890000000000001</v>
      </c>
      <c r="AK92" s="6"/>
      <c r="AL92" s="23">
        <v>64</v>
      </c>
      <c r="AM92" s="7">
        <v>81</v>
      </c>
      <c r="AN92" s="7">
        <f t="shared" si="13"/>
        <v>72.5</v>
      </c>
      <c r="AO92" s="7">
        <v>5.8</v>
      </c>
      <c r="AP92" s="7">
        <v>1.1870000000000001</v>
      </c>
    </row>
    <row r="93" spans="1:42" x14ac:dyDescent="0.25">
      <c r="A93" s="27" t="s">
        <v>36</v>
      </c>
      <c r="B93" s="23">
        <v>69</v>
      </c>
      <c r="C93" s="7">
        <v>93</v>
      </c>
      <c r="D93" s="7">
        <f t="shared" si="7"/>
        <v>81</v>
      </c>
      <c r="E93" s="25" t="s">
        <v>78</v>
      </c>
      <c r="F93" s="7">
        <v>1.3420000000000001</v>
      </c>
      <c r="G93" s="6"/>
      <c r="H93" s="23">
        <v>64</v>
      </c>
      <c r="I93" s="7">
        <v>68</v>
      </c>
      <c r="J93" s="7">
        <f t="shared" si="8"/>
        <v>66</v>
      </c>
      <c r="K93" s="7">
        <v>11.5</v>
      </c>
      <c r="L93" s="7">
        <v>1.294</v>
      </c>
      <c r="M93" s="6"/>
      <c r="N93" s="23">
        <v>99</v>
      </c>
      <c r="O93" s="7">
        <v>114</v>
      </c>
      <c r="P93" s="7">
        <f t="shared" si="9"/>
        <v>106.5</v>
      </c>
      <c r="Q93" s="7">
        <v>7.3</v>
      </c>
      <c r="R93" s="7">
        <v>1.2230000000000001</v>
      </c>
      <c r="S93" s="6"/>
      <c r="T93" s="23">
        <v>93</v>
      </c>
      <c r="U93" s="7">
        <v>126</v>
      </c>
      <c r="V93" s="7">
        <f t="shared" si="10"/>
        <v>109.5</v>
      </c>
      <c r="W93" s="7">
        <v>4.9000000000000004</v>
      </c>
      <c r="X93" s="7">
        <v>1.1719999999999999</v>
      </c>
      <c r="Y93" s="6"/>
      <c r="Z93" s="23">
        <v>86</v>
      </c>
      <c r="AA93" s="7">
        <v>86</v>
      </c>
      <c r="AB93" s="7">
        <f t="shared" si="11"/>
        <v>86</v>
      </c>
      <c r="AC93" s="7">
        <v>2.9</v>
      </c>
      <c r="AD93" s="7">
        <v>1129</v>
      </c>
      <c r="AE93" s="6"/>
      <c r="AF93" s="7">
        <v>107</v>
      </c>
      <c r="AG93" s="7">
        <v>135</v>
      </c>
      <c r="AH93" s="7">
        <f t="shared" si="12"/>
        <v>121</v>
      </c>
      <c r="AI93" s="7">
        <v>2.2000000000000002</v>
      </c>
      <c r="AJ93" s="7">
        <v>1.111</v>
      </c>
      <c r="AK93" s="6"/>
      <c r="AL93" s="23">
        <v>71</v>
      </c>
      <c r="AM93" s="7">
        <v>86</v>
      </c>
      <c r="AN93" s="7">
        <f t="shared" si="13"/>
        <v>78.5</v>
      </c>
      <c r="AO93" s="7">
        <v>0.3</v>
      </c>
      <c r="AP93" s="7">
        <v>1.0680000000000001</v>
      </c>
    </row>
    <row r="94" spans="1:42" ht="15.75" thickBot="1" x14ac:dyDescent="0.3">
      <c r="A94" s="22" t="s">
        <v>40</v>
      </c>
      <c r="B94" s="23">
        <v>79</v>
      </c>
      <c r="C94" s="7">
        <v>91</v>
      </c>
      <c r="D94" s="7">
        <f t="shared" si="7"/>
        <v>85</v>
      </c>
      <c r="E94" s="25" t="s">
        <v>78</v>
      </c>
      <c r="F94" s="7">
        <v>1.3129999999999999</v>
      </c>
      <c r="G94" s="6"/>
      <c r="H94" s="23">
        <v>77</v>
      </c>
      <c r="I94" s="7">
        <v>86</v>
      </c>
      <c r="J94" s="7">
        <f t="shared" si="8"/>
        <v>81.5</v>
      </c>
      <c r="K94" s="7">
        <v>6.8</v>
      </c>
      <c r="L94" s="7">
        <v>1.208</v>
      </c>
      <c r="M94" s="6"/>
      <c r="N94" s="23">
        <v>112</v>
      </c>
      <c r="O94" s="7">
        <v>128</v>
      </c>
      <c r="P94" s="7">
        <f t="shared" si="9"/>
        <v>120</v>
      </c>
      <c r="Q94" s="7">
        <v>4.9000000000000004</v>
      </c>
      <c r="R94" s="7">
        <v>1.171</v>
      </c>
      <c r="S94" s="6"/>
      <c r="T94" s="23">
        <v>104</v>
      </c>
      <c r="U94" s="7">
        <v>112</v>
      </c>
      <c r="V94" s="7">
        <f t="shared" si="10"/>
        <v>108</v>
      </c>
      <c r="W94" s="7">
        <v>2.4</v>
      </c>
      <c r="X94" s="7">
        <v>1.1220000000000001</v>
      </c>
      <c r="Y94" s="6"/>
      <c r="Z94" s="23">
        <v>82</v>
      </c>
      <c r="AA94" s="7">
        <v>86</v>
      </c>
      <c r="AB94" s="7">
        <f t="shared" si="11"/>
        <v>84</v>
      </c>
      <c r="AC94" s="7">
        <v>1.5</v>
      </c>
      <c r="AD94" s="7">
        <v>1.097</v>
      </c>
      <c r="AE94" s="6"/>
      <c r="AF94" s="7">
        <v>118</v>
      </c>
      <c r="AG94" s="7">
        <v>127</v>
      </c>
      <c r="AH94" s="7">
        <f t="shared" si="12"/>
        <v>122.5</v>
      </c>
      <c r="AI94" s="7">
        <v>2.5</v>
      </c>
      <c r="AJ94" s="7">
        <v>1.1180000000000001</v>
      </c>
      <c r="AK94" s="6"/>
      <c r="AL94" s="23">
        <v>74</v>
      </c>
      <c r="AM94" s="7">
        <v>84</v>
      </c>
      <c r="AN94" s="7">
        <f t="shared" si="13"/>
        <v>79</v>
      </c>
      <c r="AO94" s="7">
        <v>0.4</v>
      </c>
      <c r="AP94" s="7">
        <v>1.093</v>
      </c>
    </row>
    <row r="95" spans="1:42" x14ac:dyDescent="0.25">
      <c r="A95" s="27" t="s">
        <v>39</v>
      </c>
      <c r="B95" s="23">
        <v>96</v>
      </c>
      <c r="C95" s="7">
        <v>84</v>
      </c>
      <c r="D95" s="7">
        <f t="shared" si="7"/>
        <v>90</v>
      </c>
      <c r="E95" s="25" t="s">
        <v>78</v>
      </c>
      <c r="F95" s="7">
        <v>1.28</v>
      </c>
      <c r="G95" s="6"/>
      <c r="H95" s="23">
        <v>74</v>
      </c>
      <c r="I95" s="7">
        <v>91</v>
      </c>
      <c r="J95" s="7">
        <f t="shared" si="8"/>
        <v>82.5</v>
      </c>
      <c r="K95" s="7">
        <v>7.5</v>
      </c>
      <c r="L95" s="7">
        <v>1.2270000000000001</v>
      </c>
      <c r="M95" s="6"/>
      <c r="N95" s="23">
        <v>108</v>
      </c>
      <c r="O95" s="7">
        <v>122</v>
      </c>
      <c r="P95" s="7">
        <f t="shared" si="9"/>
        <v>115</v>
      </c>
      <c r="Q95" s="7">
        <v>4.9000000000000004</v>
      </c>
      <c r="R95" s="7">
        <v>1.169</v>
      </c>
      <c r="S95" s="6"/>
      <c r="T95" s="23">
        <v>100</v>
      </c>
      <c r="U95" s="7">
        <v>121</v>
      </c>
      <c r="V95" s="7">
        <f t="shared" si="10"/>
        <v>110.5</v>
      </c>
      <c r="W95" s="7">
        <v>4.9000000000000004</v>
      </c>
      <c r="X95" s="7">
        <v>1.169</v>
      </c>
      <c r="Y95" s="6"/>
      <c r="Z95" s="23">
        <v>83</v>
      </c>
      <c r="AA95" s="7">
        <v>83</v>
      </c>
      <c r="AB95" s="7">
        <f t="shared" si="11"/>
        <v>83</v>
      </c>
      <c r="AC95" s="7">
        <v>3.3</v>
      </c>
      <c r="AD95" s="7">
        <v>1.1339999999999999</v>
      </c>
      <c r="AE95" s="6"/>
      <c r="AF95" s="7">
        <v>119</v>
      </c>
      <c r="AG95" s="7">
        <v>128</v>
      </c>
      <c r="AH95" s="7">
        <f t="shared" si="12"/>
        <v>123.5</v>
      </c>
      <c r="AI95" s="7">
        <v>2.9</v>
      </c>
      <c r="AJ95" s="7">
        <v>1.125</v>
      </c>
      <c r="AK95" s="6"/>
      <c r="AL95" s="23">
        <v>76</v>
      </c>
      <c r="AM95" s="7">
        <v>79</v>
      </c>
      <c r="AN95" s="7">
        <f t="shared" si="13"/>
        <v>77.5</v>
      </c>
      <c r="AO95" s="7">
        <v>1.8</v>
      </c>
      <c r="AP95" s="7">
        <v>1.103</v>
      </c>
    </row>
    <row r="96" spans="1:42" ht="15.75" thickBot="1" x14ac:dyDescent="0.3">
      <c r="A96" s="26" t="s">
        <v>33</v>
      </c>
      <c r="B96" s="23">
        <v>84</v>
      </c>
      <c r="C96" s="7">
        <v>98</v>
      </c>
      <c r="D96" s="7">
        <f t="shared" si="7"/>
        <v>91</v>
      </c>
      <c r="E96" s="7">
        <v>15.2</v>
      </c>
      <c r="F96" s="7">
        <v>1.3520000000000001</v>
      </c>
      <c r="G96" s="6"/>
      <c r="H96" s="23">
        <v>78</v>
      </c>
      <c r="I96" s="7">
        <v>87</v>
      </c>
      <c r="J96" s="7">
        <f t="shared" si="8"/>
        <v>82.5</v>
      </c>
      <c r="K96" s="7">
        <v>8.8000000000000007</v>
      </c>
      <c r="L96" s="7">
        <v>1.248</v>
      </c>
      <c r="M96" s="6"/>
      <c r="N96" s="23">
        <v>99</v>
      </c>
      <c r="O96" s="7">
        <v>125</v>
      </c>
      <c r="P96" s="7">
        <f t="shared" si="9"/>
        <v>112</v>
      </c>
      <c r="Q96" s="7">
        <v>10.8</v>
      </c>
      <c r="R96" s="7">
        <v>1.278</v>
      </c>
      <c r="S96" s="6"/>
      <c r="T96" s="23">
        <v>104</v>
      </c>
      <c r="U96" s="7">
        <v>121</v>
      </c>
      <c r="V96" s="7">
        <f t="shared" si="10"/>
        <v>112.5</v>
      </c>
      <c r="W96" s="7">
        <v>5.3</v>
      </c>
      <c r="X96" s="7">
        <v>1.18</v>
      </c>
      <c r="Y96" s="6"/>
      <c r="Z96" s="23">
        <v>78</v>
      </c>
      <c r="AA96" s="7">
        <v>78</v>
      </c>
      <c r="AB96" s="7">
        <f t="shared" si="11"/>
        <v>78</v>
      </c>
      <c r="AC96" s="7">
        <v>3.6</v>
      </c>
      <c r="AD96" s="7">
        <v>1.143</v>
      </c>
      <c r="AE96" s="6"/>
      <c r="AF96" s="7">
        <v>112</v>
      </c>
      <c r="AG96" s="7">
        <v>135</v>
      </c>
      <c r="AH96" s="7">
        <f t="shared" si="12"/>
        <v>123.5</v>
      </c>
      <c r="AI96" s="7">
        <v>4.2</v>
      </c>
      <c r="AJ96" s="7">
        <v>1.1539999999999999</v>
      </c>
      <c r="AK96" s="6"/>
      <c r="AL96" s="23">
        <v>69</v>
      </c>
      <c r="AM96" s="7">
        <v>74</v>
      </c>
      <c r="AN96" s="7">
        <f t="shared" si="13"/>
        <v>71.5</v>
      </c>
      <c r="AO96" s="7">
        <v>3.4</v>
      </c>
      <c r="AP96" s="7">
        <v>1.139</v>
      </c>
    </row>
    <row r="97" spans="1:42" x14ac:dyDescent="0.25">
      <c r="A97" s="19" t="s">
        <v>28</v>
      </c>
      <c r="B97" s="23">
        <v>83</v>
      </c>
      <c r="C97" s="7">
        <v>90</v>
      </c>
      <c r="D97" s="7">
        <f t="shared" si="7"/>
        <v>86.5</v>
      </c>
      <c r="E97" s="7">
        <v>15.7</v>
      </c>
      <c r="F97" s="7">
        <v>1.357</v>
      </c>
      <c r="G97" s="6"/>
      <c r="H97" s="23">
        <v>79</v>
      </c>
      <c r="I97" s="7">
        <v>88</v>
      </c>
      <c r="J97" s="7">
        <f t="shared" si="8"/>
        <v>83.5</v>
      </c>
      <c r="K97" s="7">
        <v>15.1</v>
      </c>
      <c r="L97" s="7">
        <v>1.349</v>
      </c>
      <c r="M97" s="6"/>
      <c r="N97" s="23">
        <v>100</v>
      </c>
      <c r="O97" s="7">
        <v>114</v>
      </c>
      <c r="P97" s="7">
        <f t="shared" si="9"/>
        <v>107</v>
      </c>
      <c r="Q97" s="7">
        <v>8.3000000000000007</v>
      </c>
      <c r="R97" s="7">
        <v>1.2390000000000001</v>
      </c>
      <c r="S97" s="6"/>
      <c r="T97" s="23">
        <v>91</v>
      </c>
      <c r="U97" s="7">
        <v>116</v>
      </c>
      <c r="V97" s="7">
        <f t="shared" si="10"/>
        <v>103.5</v>
      </c>
      <c r="W97" s="7">
        <v>6.4</v>
      </c>
      <c r="X97" s="7">
        <v>1.2</v>
      </c>
      <c r="Y97" s="6"/>
      <c r="Z97" s="23">
        <v>75</v>
      </c>
      <c r="AA97" s="7">
        <v>79</v>
      </c>
      <c r="AB97" s="7">
        <f t="shared" si="11"/>
        <v>77</v>
      </c>
      <c r="AC97" s="7">
        <v>4.0999999999999996</v>
      </c>
      <c r="AD97" s="7">
        <v>1.1539999999999999</v>
      </c>
      <c r="AE97" s="6"/>
      <c r="AF97" s="7">
        <v>90</v>
      </c>
      <c r="AG97" s="7">
        <v>115</v>
      </c>
      <c r="AH97" s="7">
        <f t="shared" si="12"/>
        <v>102.5</v>
      </c>
      <c r="AI97" s="7">
        <v>3.6</v>
      </c>
      <c r="AJ97" s="7">
        <v>1.1479999999999999</v>
      </c>
      <c r="AK97" s="6"/>
      <c r="AL97" s="23">
        <v>64</v>
      </c>
      <c r="AM97" s="7">
        <v>70</v>
      </c>
      <c r="AN97" s="7">
        <f t="shared" si="13"/>
        <v>67</v>
      </c>
      <c r="AO97" s="7">
        <v>2.7</v>
      </c>
      <c r="AP97" s="7">
        <v>1.121</v>
      </c>
    </row>
    <row r="98" spans="1:42" ht="15.75" thickBot="1" x14ac:dyDescent="0.3">
      <c r="A98" s="22" t="s">
        <v>29</v>
      </c>
      <c r="B98" s="23">
        <v>88</v>
      </c>
      <c r="C98" s="7">
        <v>102</v>
      </c>
      <c r="D98" s="7">
        <f t="shared" si="7"/>
        <v>95</v>
      </c>
      <c r="E98" s="7">
        <v>13.8</v>
      </c>
      <c r="F98" s="7">
        <v>1.331</v>
      </c>
      <c r="G98" s="6"/>
      <c r="H98" s="23">
        <v>70</v>
      </c>
      <c r="I98" s="7">
        <v>84</v>
      </c>
      <c r="J98" s="7">
        <f t="shared" si="8"/>
        <v>77</v>
      </c>
      <c r="K98" s="7">
        <v>10.9</v>
      </c>
      <c r="L98" s="7">
        <v>1.2889999999999999</v>
      </c>
      <c r="M98" s="6"/>
      <c r="N98" s="23">
        <v>83</v>
      </c>
      <c r="O98" s="7">
        <v>95</v>
      </c>
      <c r="P98" s="7">
        <f t="shared" si="9"/>
        <v>89</v>
      </c>
      <c r="Q98" s="7">
        <v>8.8000000000000007</v>
      </c>
      <c r="R98" s="7">
        <v>1.246</v>
      </c>
      <c r="S98" s="6"/>
      <c r="T98" s="23">
        <v>82</v>
      </c>
      <c r="U98" s="7">
        <v>88</v>
      </c>
      <c r="V98" s="7">
        <f t="shared" si="10"/>
        <v>85</v>
      </c>
      <c r="W98" s="7">
        <v>5.3</v>
      </c>
      <c r="X98" s="7">
        <v>1.179</v>
      </c>
      <c r="Y98" s="6"/>
      <c r="Z98" s="23">
        <v>77</v>
      </c>
      <c r="AA98" s="7">
        <v>80</v>
      </c>
      <c r="AB98" s="7">
        <f t="shared" si="11"/>
        <v>78.5</v>
      </c>
      <c r="AC98" s="7">
        <v>4.0999999999999996</v>
      </c>
      <c r="AD98" s="7">
        <v>1.1519999999999999</v>
      </c>
      <c r="AE98" s="6"/>
      <c r="AF98" s="7">
        <v>78</v>
      </c>
      <c r="AG98" s="7">
        <v>84</v>
      </c>
      <c r="AH98" s="7">
        <f t="shared" si="12"/>
        <v>81</v>
      </c>
      <c r="AI98" s="7">
        <v>4.0999999999999996</v>
      </c>
      <c r="AJ98" s="7">
        <v>1.1519999999999999</v>
      </c>
      <c r="AK98" s="6"/>
      <c r="AL98" s="23">
        <v>66</v>
      </c>
      <c r="AM98" s="7">
        <v>76</v>
      </c>
      <c r="AN98" s="7">
        <f t="shared" si="13"/>
        <v>71</v>
      </c>
      <c r="AO98" s="7">
        <v>3.4</v>
      </c>
      <c r="AP98" s="7">
        <v>1.137</v>
      </c>
    </row>
    <row r="99" spans="1:42" x14ac:dyDescent="0.25">
      <c r="A99" s="24" t="s">
        <v>30</v>
      </c>
      <c r="B99" s="23">
        <v>62</v>
      </c>
      <c r="C99" s="7">
        <v>62</v>
      </c>
      <c r="D99" s="7">
        <f t="shared" si="7"/>
        <v>62</v>
      </c>
      <c r="E99" s="7">
        <v>26.2</v>
      </c>
      <c r="F99" s="7">
        <v>1.526</v>
      </c>
      <c r="G99" s="6"/>
      <c r="H99" s="23">
        <v>70</v>
      </c>
      <c r="I99" s="7">
        <v>83</v>
      </c>
      <c r="J99" s="7">
        <f t="shared" si="8"/>
        <v>76.5</v>
      </c>
      <c r="K99" s="7">
        <v>17.600000000000001</v>
      </c>
      <c r="L99" s="7">
        <v>1.397</v>
      </c>
      <c r="M99" s="6"/>
      <c r="N99" s="23">
        <v>80</v>
      </c>
      <c r="O99" s="7">
        <v>95</v>
      </c>
      <c r="P99" s="7">
        <f t="shared" si="9"/>
        <v>87.5</v>
      </c>
      <c r="Q99" s="7">
        <v>14.8</v>
      </c>
      <c r="R99" s="7">
        <v>1.347</v>
      </c>
      <c r="S99" s="6"/>
      <c r="T99" s="23">
        <v>81</v>
      </c>
      <c r="U99" s="7">
        <v>95</v>
      </c>
      <c r="V99" s="7">
        <f t="shared" si="10"/>
        <v>88</v>
      </c>
      <c r="W99" s="7">
        <v>8.1</v>
      </c>
      <c r="X99" s="7">
        <v>1.2330000000000001</v>
      </c>
      <c r="Y99" s="6"/>
      <c r="Z99" s="23">
        <v>75</v>
      </c>
      <c r="AA99" s="7">
        <v>78</v>
      </c>
      <c r="AB99" s="7">
        <f t="shared" si="11"/>
        <v>76.5</v>
      </c>
      <c r="AC99" s="7">
        <v>6.9</v>
      </c>
      <c r="AD99" s="7">
        <v>1.2090000000000001</v>
      </c>
      <c r="AE99" s="6"/>
      <c r="AF99" s="7">
        <v>90</v>
      </c>
      <c r="AG99" s="7">
        <v>106</v>
      </c>
      <c r="AH99" s="7">
        <f t="shared" si="12"/>
        <v>98</v>
      </c>
      <c r="AI99" s="7">
        <v>5.0999999999999996</v>
      </c>
      <c r="AJ99" s="7">
        <v>1.171</v>
      </c>
      <c r="AK99" s="6"/>
      <c r="AL99" s="23">
        <v>66</v>
      </c>
      <c r="AM99" s="7">
        <v>73</v>
      </c>
      <c r="AN99" s="7">
        <f t="shared" si="13"/>
        <v>69.5</v>
      </c>
      <c r="AO99" s="7">
        <v>2.9</v>
      </c>
      <c r="AP99" s="7">
        <v>1.123</v>
      </c>
    </row>
    <row r="100" spans="1:42" ht="15.75" thickBot="1" x14ac:dyDescent="0.3">
      <c r="A100" s="22" t="s">
        <v>41</v>
      </c>
      <c r="B100" s="23">
        <v>62</v>
      </c>
      <c r="C100" s="7">
        <v>77</v>
      </c>
      <c r="D100" s="7">
        <f t="shared" si="7"/>
        <v>69.5</v>
      </c>
      <c r="E100" s="7">
        <v>36.799999999999997</v>
      </c>
      <c r="F100" s="7">
        <v>1.675</v>
      </c>
      <c r="G100" s="6"/>
      <c r="H100" s="23">
        <v>63</v>
      </c>
      <c r="I100" s="7">
        <v>63</v>
      </c>
      <c r="J100" s="7">
        <f t="shared" si="8"/>
        <v>63</v>
      </c>
      <c r="K100" s="7">
        <v>35.6</v>
      </c>
      <c r="L100" s="7">
        <v>1.657</v>
      </c>
      <c r="M100" s="6"/>
      <c r="N100" s="23">
        <v>85</v>
      </c>
      <c r="O100" s="7">
        <v>97</v>
      </c>
      <c r="P100" s="7">
        <f t="shared" si="9"/>
        <v>91</v>
      </c>
      <c r="Q100" s="7">
        <v>29.6</v>
      </c>
      <c r="R100" s="7">
        <v>1.5620000000000001</v>
      </c>
      <c r="S100" s="6"/>
      <c r="T100" s="23">
        <v>83</v>
      </c>
      <c r="U100" s="7">
        <v>86</v>
      </c>
      <c r="V100" s="7">
        <f t="shared" si="10"/>
        <v>84.5</v>
      </c>
      <c r="W100" s="7">
        <v>19.899999999999999</v>
      </c>
      <c r="X100" s="7">
        <v>1.421</v>
      </c>
      <c r="Y100" s="6"/>
      <c r="Z100" s="23">
        <v>69</v>
      </c>
      <c r="AA100" s="7">
        <v>73</v>
      </c>
      <c r="AB100" s="7">
        <f t="shared" si="11"/>
        <v>71</v>
      </c>
      <c r="AC100" s="7">
        <v>14.2</v>
      </c>
      <c r="AD100" s="7">
        <v>1.3360000000000001</v>
      </c>
      <c r="AE100" s="6"/>
      <c r="AF100" s="7">
        <v>86</v>
      </c>
      <c r="AG100" s="7">
        <v>93</v>
      </c>
      <c r="AH100" s="7">
        <f t="shared" si="12"/>
        <v>89.5</v>
      </c>
      <c r="AI100" s="7">
        <v>6.5</v>
      </c>
      <c r="AJ100" s="7">
        <v>1.1990000000000001</v>
      </c>
      <c r="AK100" s="6"/>
      <c r="AL100" s="23">
        <v>65</v>
      </c>
      <c r="AM100" s="7">
        <v>67</v>
      </c>
      <c r="AN100" s="7">
        <f t="shared" si="13"/>
        <v>66</v>
      </c>
      <c r="AO100" s="7">
        <v>4.9000000000000004</v>
      </c>
      <c r="AP100" s="7">
        <v>1.169</v>
      </c>
    </row>
    <row r="101" spans="1:42" x14ac:dyDescent="0.25">
      <c r="A101" s="19" t="s">
        <v>47</v>
      </c>
      <c r="B101" s="23">
        <v>65</v>
      </c>
      <c r="C101" s="7">
        <v>72</v>
      </c>
      <c r="D101" s="7">
        <f t="shared" si="7"/>
        <v>68.5</v>
      </c>
      <c r="E101" s="7">
        <v>41.4</v>
      </c>
      <c r="F101" s="7">
        <v>1.7569999999999999</v>
      </c>
      <c r="G101" s="6"/>
      <c r="H101" s="23">
        <v>66</v>
      </c>
      <c r="I101" s="7">
        <v>66</v>
      </c>
      <c r="J101" s="7">
        <f t="shared" si="8"/>
        <v>66</v>
      </c>
      <c r="K101" s="7">
        <v>40.799999999999997</v>
      </c>
      <c r="L101" s="7">
        <v>1.7410000000000001</v>
      </c>
      <c r="M101" s="6"/>
      <c r="N101" s="23">
        <v>75</v>
      </c>
      <c r="O101" s="7">
        <v>78</v>
      </c>
      <c r="P101" s="7">
        <f t="shared" si="9"/>
        <v>76.5</v>
      </c>
      <c r="Q101" s="7">
        <v>41.3</v>
      </c>
      <c r="R101" s="7">
        <v>1.7509999999999999</v>
      </c>
      <c r="S101" s="6"/>
      <c r="T101" s="23">
        <v>77</v>
      </c>
      <c r="U101" s="7">
        <v>77</v>
      </c>
      <c r="V101" s="7">
        <f t="shared" si="10"/>
        <v>77</v>
      </c>
      <c r="W101" s="7">
        <v>36.1</v>
      </c>
      <c r="X101" s="7">
        <v>1.6659999999999999</v>
      </c>
      <c r="Y101" s="6"/>
      <c r="Z101" s="23">
        <v>67</v>
      </c>
      <c r="AA101" s="7">
        <v>67</v>
      </c>
      <c r="AB101" s="7">
        <f t="shared" si="11"/>
        <v>67</v>
      </c>
      <c r="AC101" s="7">
        <v>25.9</v>
      </c>
      <c r="AD101" s="7">
        <v>1.5049999999999999</v>
      </c>
      <c r="AE101" s="6"/>
      <c r="AF101" s="7">
        <v>75</v>
      </c>
      <c r="AG101" s="7">
        <v>82</v>
      </c>
      <c r="AH101" s="7">
        <f t="shared" si="12"/>
        <v>78.5</v>
      </c>
      <c r="AI101" s="7">
        <v>15.9</v>
      </c>
      <c r="AJ101" s="7">
        <v>1.369</v>
      </c>
      <c r="AK101" s="6"/>
      <c r="AL101" s="23">
        <v>63</v>
      </c>
      <c r="AM101" s="7">
        <v>65</v>
      </c>
      <c r="AN101" s="7">
        <f t="shared" si="13"/>
        <v>64</v>
      </c>
      <c r="AO101" s="25" t="s">
        <v>78</v>
      </c>
      <c r="AP101" s="7">
        <v>1.3360000000000001</v>
      </c>
    </row>
    <row r="102" spans="1:42" ht="15.75" thickBot="1" x14ac:dyDescent="0.3">
      <c r="A102" s="29" t="s">
        <v>47</v>
      </c>
      <c r="B102" s="23">
        <v>69</v>
      </c>
      <c r="C102" s="7">
        <v>69</v>
      </c>
      <c r="D102" s="7">
        <f t="shared" si="7"/>
        <v>69</v>
      </c>
      <c r="E102" s="7">
        <v>40.799999999999997</v>
      </c>
      <c r="F102" s="7">
        <v>1.7430000000000001</v>
      </c>
      <c r="G102" s="6"/>
      <c r="H102" s="23">
        <v>66</v>
      </c>
      <c r="I102" s="7">
        <v>66</v>
      </c>
      <c r="J102" s="7">
        <f t="shared" si="8"/>
        <v>66</v>
      </c>
      <c r="K102" s="7">
        <v>42.1</v>
      </c>
      <c r="L102" s="7">
        <v>1.764</v>
      </c>
      <c r="M102" s="6"/>
      <c r="N102" s="23">
        <v>71</v>
      </c>
      <c r="O102" s="7">
        <v>76</v>
      </c>
      <c r="P102" s="7">
        <f t="shared" si="9"/>
        <v>73.5</v>
      </c>
      <c r="Q102" s="7">
        <v>40.5</v>
      </c>
      <c r="R102" s="7">
        <v>1.7350000000000001</v>
      </c>
      <c r="S102" s="6"/>
      <c r="T102" s="23">
        <v>76</v>
      </c>
      <c r="U102" s="7">
        <v>89</v>
      </c>
      <c r="V102" s="7">
        <f t="shared" si="10"/>
        <v>82.5</v>
      </c>
      <c r="W102" s="7">
        <v>39.6</v>
      </c>
      <c r="X102" s="7">
        <v>1.7190000000000001</v>
      </c>
      <c r="Y102" s="6"/>
      <c r="Z102" s="23">
        <v>67</v>
      </c>
      <c r="AA102" s="7">
        <v>67</v>
      </c>
      <c r="AB102" s="7">
        <f t="shared" si="11"/>
        <v>67</v>
      </c>
      <c r="AC102" s="7">
        <v>30.1</v>
      </c>
      <c r="AD102" s="7">
        <v>1.569</v>
      </c>
      <c r="AE102" s="6"/>
      <c r="AF102" s="7">
        <v>78</v>
      </c>
      <c r="AG102" s="7">
        <v>83</v>
      </c>
      <c r="AH102" s="7">
        <f t="shared" si="12"/>
        <v>80.5</v>
      </c>
      <c r="AI102" s="7">
        <v>33.5</v>
      </c>
      <c r="AJ102" s="7">
        <v>1.6890000000000001</v>
      </c>
      <c r="AK102" s="6"/>
      <c r="AL102" s="23">
        <v>63</v>
      </c>
      <c r="AM102" s="7">
        <v>66</v>
      </c>
      <c r="AN102" s="7">
        <f t="shared" si="13"/>
        <v>64.5</v>
      </c>
      <c r="AO102" s="7">
        <v>29.7</v>
      </c>
      <c r="AP102" s="7">
        <v>1.53</v>
      </c>
    </row>
    <row r="103" spans="1:42" x14ac:dyDescent="0.25">
      <c r="A103" s="19" t="s">
        <v>36</v>
      </c>
      <c r="B103" s="23">
        <v>63</v>
      </c>
      <c r="C103" s="7">
        <v>63</v>
      </c>
      <c r="D103" s="7">
        <f t="shared" si="7"/>
        <v>63</v>
      </c>
      <c r="E103" s="7">
        <v>32.9</v>
      </c>
      <c r="F103" s="7">
        <v>1.613</v>
      </c>
      <c r="G103" s="6"/>
      <c r="H103" s="23">
        <v>64</v>
      </c>
      <c r="I103" s="7">
        <v>64</v>
      </c>
      <c r="J103" s="7">
        <f t="shared" si="8"/>
        <v>64</v>
      </c>
      <c r="K103" s="7">
        <v>39.799999999999997</v>
      </c>
      <c r="L103" s="7">
        <v>1.72</v>
      </c>
      <c r="M103" s="6"/>
      <c r="N103" s="23">
        <v>75</v>
      </c>
      <c r="O103" s="7">
        <v>75</v>
      </c>
      <c r="P103" s="7">
        <f t="shared" si="9"/>
        <v>75</v>
      </c>
      <c r="Q103" s="7">
        <v>33.799999999999997</v>
      </c>
      <c r="R103" s="7">
        <v>1.629</v>
      </c>
      <c r="S103" s="6"/>
      <c r="T103" s="23">
        <v>74</v>
      </c>
      <c r="U103" s="7">
        <v>86</v>
      </c>
      <c r="V103" s="7">
        <f t="shared" si="10"/>
        <v>80</v>
      </c>
      <c r="W103" s="7">
        <v>31.5</v>
      </c>
      <c r="X103" s="7">
        <v>1.595</v>
      </c>
      <c r="Y103" s="6"/>
      <c r="Z103" s="23">
        <v>69</v>
      </c>
      <c r="AA103" s="7">
        <v>69</v>
      </c>
      <c r="AB103" s="7">
        <f t="shared" si="11"/>
        <v>69</v>
      </c>
      <c r="AC103" s="7">
        <v>20.399999999999999</v>
      </c>
      <c r="AD103" s="7">
        <v>1.4379999999999999</v>
      </c>
      <c r="AE103" s="6"/>
      <c r="AF103" s="7">
        <v>74</v>
      </c>
      <c r="AG103" s="7">
        <v>78</v>
      </c>
      <c r="AH103" s="7">
        <f t="shared" si="12"/>
        <v>76</v>
      </c>
      <c r="AI103" s="7">
        <v>36.6</v>
      </c>
      <c r="AJ103" s="7">
        <v>1.6679999999999999</v>
      </c>
      <c r="AK103" s="6"/>
      <c r="AL103" s="23">
        <v>67</v>
      </c>
      <c r="AM103" s="7">
        <v>71</v>
      </c>
      <c r="AN103" s="7">
        <f t="shared" si="13"/>
        <v>69</v>
      </c>
      <c r="AO103" s="7">
        <v>36.799999999999997</v>
      </c>
      <c r="AP103" s="7">
        <v>1.667</v>
      </c>
    </row>
    <row r="104" spans="1:42" ht="15.75" thickBot="1" x14ac:dyDescent="0.3">
      <c r="A104" s="26" t="s">
        <v>38</v>
      </c>
      <c r="B104" s="23">
        <v>63</v>
      </c>
      <c r="C104" s="7">
        <v>63</v>
      </c>
      <c r="D104" s="7">
        <f t="shared" si="7"/>
        <v>63</v>
      </c>
      <c r="E104" s="7">
        <v>19.8</v>
      </c>
      <c r="F104" s="7">
        <v>1.4339999999999999</v>
      </c>
      <c r="G104" s="6"/>
      <c r="H104" s="23">
        <v>63</v>
      </c>
      <c r="I104" s="7">
        <v>63</v>
      </c>
      <c r="J104" s="7">
        <f t="shared" si="8"/>
        <v>63</v>
      </c>
      <c r="K104" s="25" t="s">
        <v>78</v>
      </c>
      <c r="L104" s="7">
        <v>1.327</v>
      </c>
      <c r="M104" s="6"/>
      <c r="N104" s="23">
        <v>73</v>
      </c>
      <c r="O104" s="7">
        <v>78</v>
      </c>
      <c r="P104" s="7">
        <f t="shared" si="9"/>
        <v>75.5</v>
      </c>
      <c r="Q104" s="7">
        <v>9.6</v>
      </c>
      <c r="R104" s="7">
        <v>1.2589999999999999</v>
      </c>
      <c r="S104" s="6"/>
      <c r="T104" s="23">
        <v>75</v>
      </c>
      <c r="U104" s="7">
        <v>75</v>
      </c>
      <c r="V104" s="7">
        <f t="shared" si="10"/>
        <v>75</v>
      </c>
      <c r="W104" s="7">
        <v>7.4</v>
      </c>
      <c r="X104" s="7">
        <v>1.2210000000000001</v>
      </c>
      <c r="Y104" s="6"/>
      <c r="Z104" s="23">
        <v>79</v>
      </c>
      <c r="AA104" s="7">
        <v>81</v>
      </c>
      <c r="AB104" s="7">
        <f t="shared" si="11"/>
        <v>80</v>
      </c>
      <c r="AC104" s="7">
        <v>4.5999999999999996</v>
      </c>
      <c r="AD104" s="7">
        <v>1.1619999999999999</v>
      </c>
      <c r="AE104" s="6"/>
      <c r="AF104" s="7">
        <v>77</v>
      </c>
      <c r="AG104" s="7">
        <v>82</v>
      </c>
      <c r="AH104" s="7">
        <f t="shared" si="12"/>
        <v>79.5</v>
      </c>
      <c r="AI104" s="7">
        <v>9.1</v>
      </c>
      <c r="AJ104" s="7">
        <v>1.2549999999999999</v>
      </c>
      <c r="AK104" s="6"/>
      <c r="AL104" s="23">
        <v>68</v>
      </c>
      <c r="AM104" s="7">
        <v>74</v>
      </c>
      <c r="AN104" s="7">
        <f t="shared" si="13"/>
        <v>71</v>
      </c>
      <c r="AO104" s="7">
        <v>7.7</v>
      </c>
      <c r="AP104" s="7">
        <v>1.2290000000000001</v>
      </c>
    </row>
    <row r="105" spans="1:42" x14ac:dyDescent="0.25">
      <c r="A105" s="19" t="s">
        <v>35</v>
      </c>
      <c r="B105" s="23">
        <v>63</v>
      </c>
      <c r="C105" s="7">
        <v>63</v>
      </c>
      <c r="D105" s="7">
        <f t="shared" si="7"/>
        <v>63</v>
      </c>
      <c r="E105" s="7">
        <v>35.799999999999997</v>
      </c>
      <c r="F105" s="7">
        <v>1.663</v>
      </c>
      <c r="G105" s="6"/>
      <c r="H105" s="23">
        <v>62</v>
      </c>
      <c r="I105" s="7">
        <v>68</v>
      </c>
      <c r="J105" s="7">
        <f t="shared" si="8"/>
        <v>65</v>
      </c>
      <c r="K105" s="7">
        <v>35.1</v>
      </c>
      <c r="L105" s="7">
        <v>1.6579999999999999</v>
      </c>
      <c r="M105" s="6"/>
      <c r="N105" s="23">
        <v>73</v>
      </c>
      <c r="O105" s="7">
        <v>73</v>
      </c>
      <c r="P105" s="7">
        <f t="shared" si="9"/>
        <v>73</v>
      </c>
      <c r="Q105" s="7">
        <v>15.9</v>
      </c>
      <c r="R105" s="7">
        <v>1.3640000000000001</v>
      </c>
      <c r="S105" s="6"/>
      <c r="T105" s="23">
        <v>73</v>
      </c>
      <c r="U105" s="7">
        <v>76</v>
      </c>
      <c r="V105" s="7">
        <f t="shared" si="10"/>
        <v>74.5</v>
      </c>
      <c r="W105" s="7">
        <v>7.2</v>
      </c>
      <c r="X105" s="7">
        <v>1.2170000000000001</v>
      </c>
      <c r="Y105" s="6"/>
      <c r="Z105" s="23">
        <v>75</v>
      </c>
      <c r="AA105" s="7">
        <v>77</v>
      </c>
      <c r="AB105" s="7">
        <f t="shared" si="11"/>
        <v>76</v>
      </c>
      <c r="AC105" s="7">
        <v>3.9</v>
      </c>
      <c r="AD105" s="7">
        <v>1147</v>
      </c>
      <c r="AE105" s="6"/>
      <c r="AF105" s="7">
        <v>81</v>
      </c>
      <c r="AG105" s="7">
        <v>91</v>
      </c>
      <c r="AH105" s="7">
        <f t="shared" si="12"/>
        <v>86</v>
      </c>
      <c r="AI105" s="7">
        <v>4.5999999999999996</v>
      </c>
      <c r="AJ105" s="7">
        <v>1.169</v>
      </c>
      <c r="AK105" s="6"/>
      <c r="AL105" s="23">
        <v>70</v>
      </c>
      <c r="AM105" s="7">
        <v>80</v>
      </c>
      <c r="AN105" s="7">
        <f t="shared" si="13"/>
        <v>75</v>
      </c>
      <c r="AO105" s="7">
        <v>3.6</v>
      </c>
      <c r="AP105" s="7">
        <v>1.139</v>
      </c>
    </row>
    <row r="106" spans="1:42" ht="15.75" thickBot="1" x14ac:dyDescent="0.3">
      <c r="A106" s="29" t="s">
        <v>31</v>
      </c>
      <c r="B106" s="23">
        <v>63</v>
      </c>
      <c r="C106" s="7">
        <v>63</v>
      </c>
      <c r="D106" s="7">
        <f t="shared" si="7"/>
        <v>63</v>
      </c>
      <c r="E106" s="7">
        <v>38.1</v>
      </c>
      <c r="F106" s="7">
        <v>1.6950000000000001</v>
      </c>
      <c r="G106" s="6"/>
      <c r="H106" s="23">
        <v>62</v>
      </c>
      <c r="I106" s="7">
        <v>62</v>
      </c>
      <c r="J106" s="7">
        <f t="shared" si="8"/>
        <v>62</v>
      </c>
      <c r="K106" s="7">
        <v>39.9</v>
      </c>
      <c r="L106" s="7">
        <v>1.722</v>
      </c>
      <c r="M106" s="6"/>
      <c r="N106" s="23">
        <v>74</v>
      </c>
      <c r="O106" s="7">
        <v>74</v>
      </c>
      <c r="P106" s="7">
        <f t="shared" si="9"/>
        <v>74</v>
      </c>
      <c r="Q106" s="7">
        <v>18</v>
      </c>
      <c r="R106" s="7">
        <v>1.3959999999999999</v>
      </c>
      <c r="S106" s="6"/>
      <c r="T106" s="23">
        <v>75</v>
      </c>
      <c r="U106" s="7">
        <v>80</v>
      </c>
      <c r="V106" s="7">
        <f t="shared" si="10"/>
        <v>77.5</v>
      </c>
      <c r="W106" s="7">
        <v>9.6999999999999993</v>
      </c>
      <c r="X106" s="7">
        <v>1.264</v>
      </c>
      <c r="Y106" s="6"/>
      <c r="Z106" s="23">
        <v>71</v>
      </c>
      <c r="AA106" s="7">
        <v>77</v>
      </c>
      <c r="AB106" s="7">
        <f t="shared" si="11"/>
        <v>74</v>
      </c>
      <c r="AC106" s="7">
        <v>5.6</v>
      </c>
      <c r="AD106" s="7">
        <v>1.18</v>
      </c>
      <c r="AE106" s="6"/>
      <c r="AF106" s="7">
        <v>79</v>
      </c>
      <c r="AG106" s="7">
        <v>83</v>
      </c>
      <c r="AH106" s="7">
        <f t="shared" si="12"/>
        <v>81</v>
      </c>
      <c r="AI106" s="7">
        <v>2.5</v>
      </c>
      <c r="AJ106" s="7">
        <v>1.1200000000000001</v>
      </c>
      <c r="AK106" s="6"/>
      <c r="AL106" s="23">
        <v>75</v>
      </c>
      <c r="AM106" s="7">
        <v>87</v>
      </c>
      <c r="AN106" s="7">
        <f t="shared" si="13"/>
        <v>81</v>
      </c>
      <c r="AO106" s="7">
        <v>3.3</v>
      </c>
      <c r="AP106" s="7">
        <v>1.135</v>
      </c>
    </row>
    <row r="107" spans="1:42" x14ac:dyDescent="0.25">
      <c r="A107" s="27" t="s">
        <v>28</v>
      </c>
      <c r="B107" s="23">
        <v>63</v>
      </c>
      <c r="C107" s="7">
        <v>63</v>
      </c>
      <c r="D107" s="7">
        <f t="shared" si="7"/>
        <v>63</v>
      </c>
      <c r="E107" s="7">
        <v>43.2</v>
      </c>
      <c r="F107" s="7">
        <v>1.786</v>
      </c>
      <c r="G107" s="6"/>
      <c r="H107" s="23">
        <v>62</v>
      </c>
      <c r="I107" s="7">
        <v>62</v>
      </c>
      <c r="J107" s="7">
        <f t="shared" si="8"/>
        <v>62</v>
      </c>
      <c r="K107" s="7">
        <v>45.5</v>
      </c>
      <c r="L107" s="7">
        <v>1.875</v>
      </c>
      <c r="M107" s="6"/>
      <c r="N107" s="23">
        <v>73</v>
      </c>
      <c r="O107" s="7">
        <v>80</v>
      </c>
      <c r="P107" s="7">
        <f t="shared" si="9"/>
        <v>76.5</v>
      </c>
      <c r="Q107" s="7">
        <v>39.299999999999997</v>
      </c>
      <c r="R107" s="7">
        <v>1.7210000000000001</v>
      </c>
      <c r="S107" s="6"/>
      <c r="T107" s="23">
        <v>77</v>
      </c>
      <c r="U107" s="7">
        <v>80</v>
      </c>
      <c r="V107" s="7">
        <f t="shared" si="10"/>
        <v>78.5</v>
      </c>
      <c r="W107" s="7">
        <v>25</v>
      </c>
      <c r="X107" s="7">
        <v>1.498</v>
      </c>
      <c r="Y107" s="6"/>
      <c r="Z107" s="23">
        <v>69</v>
      </c>
      <c r="AA107" s="7">
        <v>71</v>
      </c>
      <c r="AB107" s="7">
        <f t="shared" si="11"/>
        <v>70</v>
      </c>
      <c r="AC107" s="7">
        <v>15.3</v>
      </c>
      <c r="AD107" s="7">
        <v>1.3520000000000001</v>
      </c>
      <c r="AE107" s="6"/>
      <c r="AF107" s="7">
        <v>80</v>
      </c>
      <c r="AG107" s="7">
        <v>82</v>
      </c>
      <c r="AH107" s="7">
        <f t="shared" si="12"/>
        <v>81</v>
      </c>
      <c r="AI107" s="7">
        <v>9.3000000000000007</v>
      </c>
      <c r="AJ107" s="7">
        <v>1.2529999999999999</v>
      </c>
      <c r="AK107" s="6"/>
      <c r="AL107" s="23">
        <v>66</v>
      </c>
      <c r="AM107" s="7">
        <v>74</v>
      </c>
      <c r="AN107" s="7">
        <f t="shared" si="13"/>
        <v>70</v>
      </c>
      <c r="AO107" s="7">
        <v>5.9</v>
      </c>
      <c r="AP107" s="7">
        <v>1.1919999999999999</v>
      </c>
    </row>
    <row r="108" spans="1:42" ht="15.75" thickBot="1" x14ac:dyDescent="0.3">
      <c r="A108" s="22" t="s">
        <v>42</v>
      </c>
      <c r="B108" s="23">
        <v>63</v>
      </c>
      <c r="C108" s="7">
        <v>63</v>
      </c>
      <c r="D108" s="7">
        <f t="shared" si="7"/>
        <v>63</v>
      </c>
      <c r="E108" s="7">
        <v>38.700000000000003</v>
      </c>
      <c r="F108" s="7">
        <v>1.7030000000000001</v>
      </c>
      <c r="G108" s="6"/>
      <c r="H108" s="23">
        <v>62</v>
      </c>
      <c r="I108" s="7">
        <v>62</v>
      </c>
      <c r="J108" s="7">
        <f t="shared" si="8"/>
        <v>62</v>
      </c>
      <c r="K108" s="7">
        <v>36.799999999999997</v>
      </c>
      <c r="L108" s="7">
        <v>1.8879999999999999</v>
      </c>
      <c r="M108" s="6"/>
      <c r="N108" s="23">
        <v>80</v>
      </c>
      <c r="O108" s="7">
        <v>86</v>
      </c>
      <c r="P108" s="7">
        <f t="shared" si="9"/>
        <v>83</v>
      </c>
      <c r="Q108" s="7">
        <v>26.8</v>
      </c>
      <c r="R108" s="7">
        <v>1.5109999999999999</v>
      </c>
      <c r="S108" s="6"/>
      <c r="T108" s="23">
        <v>77</v>
      </c>
      <c r="U108" s="7">
        <v>77</v>
      </c>
      <c r="V108" s="7">
        <f t="shared" si="10"/>
        <v>77</v>
      </c>
      <c r="W108" s="7">
        <v>27.4</v>
      </c>
      <c r="X108" s="7">
        <v>1.5369999999999999</v>
      </c>
      <c r="Y108" s="6"/>
      <c r="Z108" s="23">
        <v>69</v>
      </c>
      <c r="AA108" s="7">
        <v>69</v>
      </c>
      <c r="AB108" s="7">
        <f t="shared" si="11"/>
        <v>69</v>
      </c>
      <c r="AC108" s="7">
        <v>16.600000000000001</v>
      </c>
      <c r="AD108" s="7">
        <v>1.3779999999999999</v>
      </c>
      <c r="AE108" s="6"/>
      <c r="AF108" s="7">
        <v>80</v>
      </c>
      <c r="AG108" s="7">
        <v>86</v>
      </c>
      <c r="AH108" s="7">
        <f t="shared" si="12"/>
        <v>83</v>
      </c>
      <c r="AI108" s="7">
        <v>17.100000000000001</v>
      </c>
      <c r="AJ108" s="7">
        <v>1.3879999999999999</v>
      </c>
      <c r="AK108" s="6"/>
      <c r="AL108" s="23">
        <v>65</v>
      </c>
      <c r="AM108" s="7">
        <v>67</v>
      </c>
      <c r="AN108" s="7">
        <f t="shared" si="13"/>
        <v>66</v>
      </c>
      <c r="AO108" s="7">
        <v>14.3</v>
      </c>
      <c r="AP108" s="7">
        <v>1.339</v>
      </c>
    </row>
    <row r="109" spans="1:42" x14ac:dyDescent="0.25">
      <c r="A109" s="42" t="s">
        <v>45</v>
      </c>
      <c r="B109" s="23">
        <v>71</v>
      </c>
      <c r="C109" s="7">
        <v>84</v>
      </c>
      <c r="D109" s="7">
        <f t="shared" si="7"/>
        <v>77.5</v>
      </c>
      <c r="E109" s="7">
        <v>24.2</v>
      </c>
      <c r="F109" s="7">
        <v>1.4930000000000001</v>
      </c>
      <c r="G109" s="6"/>
      <c r="H109" s="23">
        <v>65</v>
      </c>
      <c r="I109" s="7">
        <v>70</v>
      </c>
      <c r="J109" s="7">
        <f t="shared" si="8"/>
        <v>67.5</v>
      </c>
      <c r="K109" s="7">
        <v>22.6</v>
      </c>
      <c r="L109" s="7">
        <v>1.4650000000000001</v>
      </c>
      <c r="M109" s="6"/>
      <c r="N109" s="23">
        <v>72</v>
      </c>
      <c r="O109" s="7">
        <v>87</v>
      </c>
      <c r="P109" s="7">
        <f t="shared" si="9"/>
        <v>79.5</v>
      </c>
      <c r="Q109" s="7">
        <v>29</v>
      </c>
      <c r="R109" s="7">
        <v>1.4990000000000001</v>
      </c>
      <c r="S109" s="6"/>
      <c r="T109" s="23">
        <v>76</v>
      </c>
      <c r="U109" s="7">
        <v>80</v>
      </c>
      <c r="V109" s="7">
        <f t="shared" si="10"/>
        <v>78</v>
      </c>
      <c r="W109" s="7">
        <v>22.1</v>
      </c>
      <c r="X109" s="7">
        <v>1.4610000000000001</v>
      </c>
      <c r="Y109" s="6"/>
      <c r="Z109" s="23">
        <v>69</v>
      </c>
      <c r="AA109" s="7">
        <v>70</v>
      </c>
      <c r="AB109" s="7">
        <f t="shared" si="11"/>
        <v>69.5</v>
      </c>
      <c r="AC109" s="7">
        <v>8.3000000000000007</v>
      </c>
      <c r="AD109" s="7">
        <v>1.2390000000000001</v>
      </c>
      <c r="AE109" s="6"/>
      <c r="AF109" s="7">
        <v>78</v>
      </c>
      <c r="AG109" s="7">
        <v>86</v>
      </c>
      <c r="AH109" s="7">
        <f t="shared" si="12"/>
        <v>82</v>
      </c>
      <c r="AI109" s="25" t="s">
        <v>78</v>
      </c>
      <c r="AJ109" s="7">
        <v>1.3859999999999999</v>
      </c>
      <c r="AK109" s="6"/>
      <c r="AL109" s="23">
        <v>66</v>
      </c>
      <c r="AM109" s="7">
        <v>70</v>
      </c>
      <c r="AN109" s="7">
        <f t="shared" si="13"/>
        <v>68</v>
      </c>
      <c r="AO109" s="25" t="s">
        <v>78</v>
      </c>
      <c r="AP109" s="7">
        <v>1.3129999999999999</v>
      </c>
    </row>
    <row r="110" spans="1:42" ht="15.75" thickBot="1" x14ac:dyDescent="0.3">
      <c r="A110" s="26" t="s">
        <v>35</v>
      </c>
      <c r="B110" s="23">
        <v>65</v>
      </c>
      <c r="C110" s="7">
        <v>69</v>
      </c>
      <c r="D110" s="7">
        <f t="shared" si="7"/>
        <v>67</v>
      </c>
      <c r="E110" s="25" t="s">
        <v>78</v>
      </c>
      <c r="F110" s="7">
        <v>1.52</v>
      </c>
      <c r="G110" s="6"/>
      <c r="H110" s="23">
        <v>71</v>
      </c>
      <c r="I110" s="7">
        <v>80</v>
      </c>
      <c r="J110" s="7">
        <f t="shared" si="8"/>
        <v>75.5</v>
      </c>
      <c r="K110" s="25" t="s">
        <v>78</v>
      </c>
      <c r="L110" s="7">
        <v>1.359</v>
      </c>
      <c r="M110" s="6"/>
      <c r="N110" s="23">
        <v>79</v>
      </c>
      <c r="O110" s="7">
        <v>85</v>
      </c>
      <c r="P110" s="7">
        <f t="shared" si="9"/>
        <v>82</v>
      </c>
      <c r="Q110" s="25" t="s">
        <v>78</v>
      </c>
      <c r="R110" s="7">
        <v>1.3029999999999999</v>
      </c>
      <c r="S110" s="6"/>
      <c r="T110" s="23">
        <v>80</v>
      </c>
      <c r="U110" s="7">
        <v>92</v>
      </c>
      <c r="V110" s="7">
        <f t="shared" si="10"/>
        <v>86</v>
      </c>
      <c r="W110" s="7">
        <v>10.199999999999999</v>
      </c>
      <c r="X110" s="7">
        <v>1.272</v>
      </c>
      <c r="Y110" s="6"/>
      <c r="Z110" s="23">
        <v>74</v>
      </c>
      <c r="AA110" s="7">
        <v>79</v>
      </c>
      <c r="AB110" s="7">
        <f t="shared" si="11"/>
        <v>76.5</v>
      </c>
      <c r="AC110" s="7">
        <v>33.799999999999997</v>
      </c>
      <c r="AD110" s="7">
        <v>1.6319999999999999</v>
      </c>
      <c r="AE110" s="6"/>
      <c r="AF110" s="7">
        <v>87</v>
      </c>
      <c r="AG110" s="7">
        <v>107</v>
      </c>
      <c r="AH110" s="7">
        <f t="shared" si="12"/>
        <v>97</v>
      </c>
      <c r="AI110" s="7">
        <v>3.4</v>
      </c>
      <c r="AJ110" s="7">
        <v>1.143</v>
      </c>
      <c r="AK110" s="6"/>
      <c r="AL110" s="23">
        <v>69</v>
      </c>
      <c r="AM110" s="7">
        <v>82</v>
      </c>
      <c r="AN110" s="7">
        <f t="shared" si="13"/>
        <v>75.5</v>
      </c>
      <c r="AO110" s="7">
        <v>3.6</v>
      </c>
      <c r="AP110" s="7">
        <v>1.4119999999999999</v>
      </c>
    </row>
    <row r="111" spans="1:42" x14ac:dyDescent="0.25">
      <c r="A111" s="46" t="s">
        <v>40</v>
      </c>
      <c r="B111" s="23">
        <v>69</v>
      </c>
      <c r="C111" s="7">
        <v>76</v>
      </c>
      <c r="D111" s="7">
        <f t="shared" si="7"/>
        <v>72.5</v>
      </c>
      <c r="E111" s="7">
        <v>31.4</v>
      </c>
      <c r="F111" s="7">
        <v>1.6160000000000001</v>
      </c>
      <c r="G111" s="6"/>
      <c r="H111" s="23">
        <v>67</v>
      </c>
      <c r="I111" s="7">
        <v>78</v>
      </c>
      <c r="J111" s="7">
        <f t="shared" si="8"/>
        <v>72.5</v>
      </c>
      <c r="K111" s="7">
        <v>27.1</v>
      </c>
      <c r="L111" s="7">
        <v>1.5329999999999999</v>
      </c>
      <c r="M111" s="6"/>
      <c r="N111" s="23">
        <v>88</v>
      </c>
      <c r="O111" s="7">
        <v>103</v>
      </c>
      <c r="P111" s="7">
        <f t="shared" si="9"/>
        <v>95.5</v>
      </c>
      <c r="Q111" s="25" t="s">
        <v>78</v>
      </c>
      <c r="R111" s="7">
        <v>351</v>
      </c>
      <c r="S111" s="6"/>
      <c r="T111" s="23">
        <v>91</v>
      </c>
      <c r="U111" s="7">
        <v>100</v>
      </c>
      <c r="V111" s="7">
        <f t="shared" si="10"/>
        <v>95.5</v>
      </c>
      <c r="W111" s="7">
        <v>8.6</v>
      </c>
      <c r="X111" s="7">
        <v>1.2410000000000001</v>
      </c>
      <c r="Y111" s="6"/>
      <c r="Z111" s="23">
        <v>72</v>
      </c>
      <c r="AA111" s="7">
        <v>77</v>
      </c>
      <c r="AB111" s="7">
        <f t="shared" si="11"/>
        <v>74.5</v>
      </c>
      <c r="AC111" s="7">
        <v>8.1999999999999993</v>
      </c>
      <c r="AD111" s="7">
        <v>1.2350000000000001</v>
      </c>
      <c r="AE111" s="6"/>
      <c r="AF111" s="7">
        <v>97</v>
      </c>
      <c r="AG111" s="7">
        <v>121</v>
      </c>
      <c r="AH111" s="7">
        <f t="shared" si="12"/>
        <v>109</v>
      </c>
      <c r="AI111" s="7">
        <v>5.9</v>
      </c>
      <c r="AJ111" s="7">
        <v>1.19</v>
      </c>
      <c r="AK111" s="6"/>
      <c r="AL111" s="23">
        <v>67</v>
      </c>
      <c r="AM111" s="7">
        <v>71</v>
      </c>
      <c r="AN111" s="7">
        <f t="shared" si="13"/>
        <v>69</v>
      </c>
      <c r="AO111" s="7">
        <v>3.7</v>
      </c>
      <c r="AP111" s="7">
        <v>1.1419999999999999</v>
      </c>
    </row>
    <row r="112" spans="1:42" ht="15.75" thickBot="1" x14ac:dyDescent="0.3">
      <c r="A112" s="42" t="s">
        <v>47</v>
      </c>
      <c r="B112" s="23">
        <v>69</v>
      </c>
      <c r="C112" s="7">
        <v>85</v>
      </c>
      <c r="D112" s="7">
        <f t="shared" si="7"/>
        <v>77</v>
      </c>
      <c r="E112" s="7">
        <v>33.299999999999997</v>
      </c>
      <c r="F112" s="7">
        <v>1.663</v>
      </c>
      <c r="G112" s="6"/>
      <c r="H112" s="23">
        <v>76</v>
      </c>
      <c r="I112" s="7">
        <v>76</v>
      </c>
      <c r="J112" s="7">
        <f t="shared" si="8"/>
        <v>76</v>
      </c>
      <c r="K112" s="7">
        <v>26.2</v>
      </c>
      <c r="L112" s="7">
        <v>1.52</v>
      </c>
      <c r="M112" s="6"/>
      <c r="N112" s="23">
        <v>84</v>
      </c>
      <c r="O112" s="7">
        <v>91</v>
      </c>
      <c r="P112" s="7">
        <f t="shared" si="9"/>
        <v>87.5</v>
      </c>
      <c r="Q112" s="7">
        <v>24.8</v>
      </c>
      <c r="R112" s="7">
        <v>1.516</v>
      </c>
      <c r="S112" s="6"/>
      <c r="T112" s="23">
        <v>85</v>
      </c>
      <c r="U112" s="7">
        <v>100</v>
      </c>
      <c r="V112" s="7">
        <f t="shared" si="10"/>
        <v>92.5</v>
      </c>
      <c r="W112" s="25" t="s">
        <v>78</v>
      </c>
      <c r="X112" s="7">
        <v>1.2809999999999999</v>
      </c>
      <c r="Y112" s="6"/>
      <c r="Z112" s="23">
        <v>70</v>
      </c>
      <c r="AA112" s="7">
        <v>76</v>
      </c>
      <c r="AB112" s="7">
        <f t="shared" si="11"/>
        <v>73</v>
      </c>
      <c r="AC112" s="7">
        <v>2.4</v>
      </c>
      <c r="AD112" s="7">
        <v>1.1140000000000001</v>
      </c>
      <c r="AE112" s="6"/>
      <c r="AF112" s="7">
        <v>88</v>
      </c>
      <c r="AG112" s="7">
        <v>90</v>
      </c>
      <c r="AH112" s="7">
        <f t="shared" si="12"/>
        <v>89</v>
      </c>
      <c r="AI112" s="25" t="s">
        <v>78</v>
      </c>
      <c r="AJ112" s="7">
        <v>1.294</v>
      </c>
      <c r="AK112" s="6"/>
      <c r="AL112" s="23">
        <v>66</v>
      </c>
      <c r="AM112" s="7">
        <v>74</v>
      </c>
      <c r="AN112" s="7">
        <f t="shared" si="13"/>
        <v>70</v>
      </c>
      <c r="AO112" s="7">
        <v>4.0999999999999996</v>
      </c>
      <c r="AP112" s="7">
        <v>1.2509999999999999</v>
      </c>
    </row>
    <row r="113" spans="1:42" x14ac:dyDescent="0.25">
      <c r="A113" s="19" t="s">
        <v>30</v>
      </c>
      <c r="B113" s="23">
        <v>82</v>
      </c>
      <c r="C113" s="7">
        <v>92</v>
      </c>
      <c r="D113" s="7">
        <f t="shared" si="7"/>
        <v>87</v>
      </c>
      <c r="E113" s="25" t="s">
        <v>78</v>
      </c>
      <c r="F113" s="7">
        <v>1.294</v>
      </c>
      <c r="G113" s="6"/>
      <c r="H113" s="23">
        <v>73</v>
      </c>
      <c r="I113" s="7">
        <v>73</v>
      </c>
      <c r="J113" s="7">
        <f t="shared" si="8"/>
        <v>73</v>
      </c>
      <c r="K113" s="25" t="s">
        <v>78</v>
      </c>
      <c r="L113" s="7">
        <v>1.3520000000000001</v>
      </c>
      <c r="M113" s="6"/>
      <c r="N113" s="23">
        <v>89</v>
      </c>
      <c r="O113" s="7">
        <v>93</v>
      </c>
      <c r="P113" s="7">
        <f t="shared" si="9"/>
        <v>91</v>
      </c>
      <c r="Q113" s="7">
        <v>9.6</v>
      </c>
      <c r="R113" s="7">
        <v>1.264</v>
      </c>
      <c r="S113" s="6"/>
      <c r="T113" s="23">
        <v>80</v>
      </c>
      <c r="U113" s="7">
        <v>84</v>
      </c>
      <c r="V113" s="7">
        <f t="shared" si="10"/>
        <v>82</v>
      </c>
      <c r="W113" s="25" t="s">
        <v>78</v>
      </c>
      <c r="X113" s="7">
        <v>1.3080000000000001</v>
      </c>
      <c r="Y113" s="6"/>
      <c r="Z113" s="23">
        <v>75</v>
      </c>
      <c r="AA113" s="7">
        <v>86</v>
      </c>
      <c r="AB113" s="7">
        <f t="shared" si="11"/>
        <v>80.5</v>
      </c>
      <c r="AC113" s="7">
        <v>5.5</v>
      </c>
      <c r="AD113" s="7">
        <v>1.181</v>
      </c>
      <c r="AE113" s="6"/>
      <c r="AF113" s="7">
        <v>80</v>
      </c>
      <c r="AG113" s="7">
        <v>82</v>
      </c>
      <c r="AH113" s="7">
        <f t="shared" si="12"/>
        <v>81</v>
      </c>
      <c r="AI113" s="7">
        <v>4.4000000000000004</v>
      </c>
      <c r="AJ113" s="7">
        <v>1.161</v>
      </c>
      <c r="AK113" s="6"/>
      <c r="AL113" s="23">
        <v>75</v>
      </c>
      <c r="AM113" s="7">
        <v>82</v>
      </c>
      <c r="AN113" s="7">
        <f t="shared" si="13"/>
        <v>78.5</v>
      </c>
      <c r="AO113" s="7">
        <v>5.4</v>
      </c>
      <c r="AP113" s="7">
        <v>1.1779999999999999</v>
      </c>
    </row>
    <row r="114" spans="1:42" ht="15.75" thickBot="1" x14ac:dyDescent="0.3">
      <c r="A114" s="26" t="s">
        <v>41</v>
      </c>
      <c r="B114" s="23">
        <v>77</v>
      </c>
      <c r="C114" s="7">
        <v>77</v>
      </c>
      <c r="D114" s="7">
        <f t="shared" si="7"/>
        <v>77</v>
      </c>
      <c r="E114" s="25" t="s">
        <v>78</v>
      </c>
      <c r="F114" s="7">
        <v>1.2789999999999999</v>
      </c>
      <c r="G114" s="6"/>
      <c r="H114" s="23">
        <v>80</v>
      </c>
      <c r="I114" s="7">
        <v>85</v>
      </c>
      <c r="J114" s="7">
        <f t="shared" si="8"/>
        <v>82.5</v>
      </c>
      <c r="K114" s="7">
        <v>9.6</v>
      </c>
      <c r="L114" s="7">
        <v>1.2829999999999999</v>
      </c>
      <c r="M114" s="6"/>
      <c r="N114" s="23">
        <v>91</v>
      </c>
      <c r="O114" s="7">
        <v>110</v>
      </c>
      <c r="P114" s="7">
        <f t="shared" si="9"/>
        <v>100.5</v>
      </c>
      <c r="Q114" s="7">
        <v>5.2</v>
      </c>
      <c r="R114" s="7">
        <v>1.1739999999999999</v>
      </c>
      <c r="S114" s="6"/>
      <c r="T114" s="23">
        <v>83</v>
      </c>
      <c r="U114" s="7">
        <v>123</v>
      </c>
      <c r="V114" s="7">
        <f t="shared" si="10"/>
        <v>103</v>
      </c>
      <c r="W114" s="7">
        <v>7.8</v>
      </c>
      <c r="X114" s="7">
        <v>1.224</v>
      </c>
      <c r="Y114" s="6"/>
      <c r="Z114" s="23">
        <v>84</v>
      </c>
      <c r="AA114" s="7">
        <v>88</v>
      </c>
      <c r="AB114" s="7">
        <f t="shared" si="11"/>
        <v>86</v>
      </c>
      <c r="AC114" s="7">
        <v>5.5</v>
      </c>
      <c r="AD114" s="7">
        <v>1.1830000000000001</v>
      </c>
      <c r="AE114" s="6"/>
      <c r="AF114" s="7">
        <v>88</v>
      </c>
      <c r="AG114" s="7">
        <v>129</v>
      </c>
      <c r="AH114" s="7">
        <f t="shared" si="12"/>
        <v>108.5</v>
      </c>
      <c r="AI114" s="7">
        <v>3.1</v>
      </c>
      <c r="AJ114" s="7">
        <v>1.1359999999999999</v>
      </c>
      <c r="AK114" s="6"/>
      <c r="AL114" s="23">
        <v>77</v>
      </c>
      <c r="AM114" s="7">
        <v>87</v>
      </c>
      <c r="AN114" s="7">
        <f t="shared" si="13"/>
        <v>82</v>
      </c>
      <c r="AO114" s="7">
        <v>2.2999999999999998</v>
      </c>
      <c r="AP114" s="7">
        <v>1.1140000000000001</v>
      </c>
    </row>
    <row r="115" spans="1:42" x14ac:dyDescent="0.25">
      <c r="A115" s="24" t="s">
        <v>39</v>
      </c>
      <c r="B115" s="23">
        <v>69</v>
      </c>
      <c r="C115" s="7">
        <v>86</v>
      </c>
      <c r="D115" s="7">
        <f t="shared" si="7"/>
        <v>77.5</v>
      </c>
      <c r="E115" s="7">
        <v>24.5</v>
      </c>
      <c r="F115" s="7">
        <v>1.4890000000000001</v>
      </c>
      <c r="G115" s="6"/>
      <c r="H115" s="23">
        <v>74</v>
      </c>
      <c r="I115" s="7">
        <v>87</v>
      </c>
      <c r="J115" s="7">
        <f t="shared" si="8"/>
        <v>80.5</v>
      </c>
      <c r="K115" s="7">
        <v>14.4</v>
      </c>
      <c r="L115" s="7">
        <v>1.3360000000000001</v>
      </c>
      <c r="M115" s="6"/>
      <c r="N115" s="23">
        <v>92</v>
      </c>
      <c r="O115" s="7">
        <v>104</v>
      </c>
      <c r="P115" s="7">
        <f t="shared" si="9"/>
        <v>98</v>
      </c>
      <c r="Q115" s="7">
        <v>11.4</v>
      </c>
      <c r="R115" s="7">
        <v>1.2809999999999999</v>
      </c>
      <c r="S115" s="6"/>
      <c r="T115" s="23">
        <v>92</v>
      </c>
      <c r="U115" s="7">
        <v>108</v>
      </c>
      <c r="V115" s="7">
        <f t="shared" si="10"/>
        <v>100</v>
      </c>
      <c r="W115" s="7">
        <v>4.5</v>
      </c>
      <c r="X115" s="7">
        <v>1.159</v>
      </c>
      <c r="Y115" s="6"/>
      <c r="Z115" s="23">
        <v>76</v>
      </c>
      <c r="AA115" s="7">
        <v>76</v>
      </c>
      <c r="AB115" s="7">
        <f t="shared" si="11"/>
        <v>76</v>
      </c>
      <c r="AC115" s="7">
        <v>8.8000000000000007</v>
      </c>
      <c r="AD115" s="7">
        <v>1.242</v>
      </c>
      <c r="AE115" s="6"/>
      <c r="AF115" s="7">
        <v>99</v>
      </c>
      <c r="AG115" s="7">
        <v>129</v>
      </c>
      <c r="AH115" s="7">
        <f t="shared" si="12"/>
        <v>114</v>
      </c>
      <c r="AI115" s="7">
        <v>6.9</v>
      </c>
      <c r="AJ115" s="7">
        <v>1.216</v>
      </c>
      <c r="AK115" s="6"/>
      <c r="AL115" s="23">
        <v>66</v>
      </c>
      <c r="AM115" s="7">
        <v>79</v>
      </c>
      <c r="AN115" s="7">
        <f t="shared" si="13"/>
        <v>72.5</v>
      </c>
      <c r="AO115" s="7">
        <v>5.5</v>
      </c>
      <c r="AP115" s="7">
        <v>1.1830000000000001</v>
      </c>
    </row>
    <row r="116" spans="1:42" ht="15.75" thickBot="1" x14ac:dyDescent="0.3">
      <c r="A116" s="22" t="s">
        <v>38</v>
      </c>
      <c r="B116" s="23">
        <v>81</v>
      </c>
      <c r="C116" s="7">
        <v>107</v>
      </c>
      <c r="D116" s="7">
        <f t="shared" si="7"/>
        <v>94</v>
      </c>
      <c r="E116" s="7">
        <v>12.8</v>
      </c>
      <c r="F116" s="7">
        <v>1.3129999999999999</v>
      </c>
      <c r="G116" s="6"/>
      <c r="H116" s="23">
        <v>76</v>
      </c>
      <c r="I116" s="7">
        <v>81</v>
      </c>
      <c r="J116" s="7">
        <f t="shared" si="8"/>
        <v>78.5</v>
      </c>
      <c r="K116" s="7">
        <v>13.6</v>
      </c>
      <c r="L116" s="7">
        <v>1.3240000000000001</v>
      </c>
      <c r="M116" s="6"/>
      <c r="N116" s="23">
        <v>103</v>
      </c>
      <c r="O116" s="7">
        <v>112</v>
      </c>
      <c r="P116" s="7">
        <f t="shared" si="9"/>
        <v>107.5</v>
      </c>
      <c r="Q116" s="7">
        <v>10.4</v>
      </c>
      <c r="R116" s="7">
        <v>1.276</v>
      </c>
      <c r="S116" s="6"/>
      <c r="T116" s="23">
        <v>104</v>
      </c>
      <c r="U116" s="7">
        <v>130</v>
      </c>
      <c r="V116" s="7">
        <f t="shared" si="10"/>
        <v>117</v>
      </c>
      <c r="W116" s="7">
        <v>5.5</v>
      </c>
      <c r="X116" s="7">
        <v>1.1839999999999999</v>
      </c>
      <c r="Y116" s="6"/>
      <c r="Z116" s="23">
        <v>71</v>
      </c>
      <c r="AA116" s="7">
        <v>87</v>
      </c>
      <c r="AB116" s="7">
        <f t="shared" si="11"/>
        <v>79</v>
      </c>
      <c r="AC116" s="25" t="s">
        <v>78</v>
      </c>
      <c r="AD116" s="7">
        <v>1.4850000000000001</v>
      </c>
      <c r="AE116" s="6"/>
      <c r="AF116" s="25">
        <v>100</v>
      </c>
      <c r="AG116" s="7">
        <v>138</v>
      </c>
      <c r="AH116" s="7">
        <f t="shared" si="12"/>
        <v>119</v>
      </c>
      <c r="AI116" s="25" t="s">
        <v>78</v>
      </c>
      <c r="AJ116" s="7">
        <v>1.2849999999999999</v>
      </c>
      <c r="AK116" s="6"/>
      <c r="AL116" s="23">
        <v>74</v>
      </c>
      <c r="AM116" s="7">
        <v>95</v>
      </c>
      <c r="AN116" s="7">
        <f t="shared" si="13"/>
        <v>84.5</v>
      </c>
      <c r="AO116" s="7">
        <v>9.6</v>
      </c>
      <c r="AP116" s="7">
        <v>1.26</v>
      </c>
    </row>
    <row r="117" spans="1:42" x14ac:dyDescent="0.25">
      <c r="A117" s="27" t="s">
        <v>32</v>
      </c>
      <c r="B117" s="23">
        <v>81</v>
      </c>
      <c r="C117" s="7">
        <v>73</v>
      </c>
      <c r="D117" s="7">
        <f t="shared" si="7"/>
        <v>77</v>
      </c>
      <c r="E117" s="7">
        <v>19.3</v>
      </c>
      <c r="F117" s="7">
        <v>1.413</v>
      </c>
      <c r="G117" s="6"/>
      <c r="H117" s="23">
        <v>88</v>
      </c>
      <c r="I117" s="7">
        <v>95</v>
      </c>
      <c r="J117" s="7">
        <f t="shared" si="8"/>
        <v>91.5</v>
      </c>
      <c r="K117" s="7">
        <v>18.600000000000001</v>
      </c>
      <c r="L117" s="7">
        <v>1.401</v>
      </c>
      <c r="M117" s="6"/>
      <c r="N117" s="23">
        <v>90</v>
      </c>
      <c r="O117" s="7">
        <v>110</v>
      </c>
      <c r="P117" s="7">
        <f t="shared" si="9"/>
        <v>100</v>
      </c>
      <c r="Q117" s="7">
        <v>16.100000000000001</v>
      </c>
      <c r="R117" s="7">
        <v>1.3660000000000001</v>
      </c>
      <c r="S117" s="6"/>
      <c r="T117" s="23">
        <v>94</v>
      </c>
      <c r="U117" s="7">
        <v>112</v>
      </c>
      <c r="V117" s="7">
        <f t="shared" si="10"/>
        <v>103</v>
      </c>
      <c r="W117" s="7">
        <v>7.7</v>
      </c>
      <c r="X117" s="7">
        <v>1.2230000000000001</v>
      </c>
      <c r="Y117" s="6"/>
      <c r="Z117" s="23">
        <v>73</v>
      </c>
      <c r="AA117" s="7">
        <v>81</v>
      </c>
      <c r="AB117" s="7">
        <f t="shared" si="11"/>
        <v>77</v>
      </c>
      <c r="AC117" s="7">
        <v>2.7</v>
      </c>
      <c r="AD117" s="7">
        <v>1.121</v>
      </c>
      <c r="AE117" s="6"/>
      <c r="AF117" s="7">
        <v>92</v>
      </c>
      <c r="AG117" s="7">
        <v>121</v>
      </c>
      <c r="AH117" s="7">
        <f t="shared" si="12"/>
        <v>106.5</v>
      </c>
      <c r="AI117" s="7">
        <v>16.899999999999999</v>
      </c>
      <c r="AJ117" s="7">
        <v>1.389</v>
      </c>
      <c r="AK117" s="6"/>
      <c r="AL117" s="23">
        <v>64</v>
      </c>
      <c r="AM117" s="7">
        <v>70</v>
      </c>
      <c r="AN117" s="7">
        <f t="shared" si="13"/>
        <v>67</v>
      </c>
      <c r="AO117" s="7">
        <v>12.9</v>
      </c>
      <c r="AP117" s="7">
        <v>1.3169999999999999</v>
      </c>
    </row>
    <row r="118" spans="1:42" ht="15.75" thickBot="1" x14ac:dyDescent="0.3">
      <c r="A118" s="29" t="s">
        <v>44</v>
      </c>
      <c r="B118" s="23">
        <v>76</v>
      </c>
      <c r="C118" s="7">
        <v>82</v>
      </c>
      <c r="D118" s="7">
        <f t="shared" si="7"/>
        <v>79</v>
      </c>
      <c r="E118" s="7">
        <v>20.2</v>
      </c>
      <c r="F118" s="7">
        <v>1.4239999999999999</v>
      </c>
      <c r="G118" s="6"/>
      <c r="H118" s="23">
        <v>75</v>
      </c>
      <c r="I118" s="7">
        <v>90</v>
      </c>
      <c r="J118" s="7">
        <f t="shared" si="8"/>
        <v>82.5</v>
      </c>
      <c r="K118" s="7">
        <v>17.899999999999999</v>
      </c>
      <c r="L118" s="7">
        <v>1.89</v>
      </c>
      <c r="M118" s="6"/>
      <c r="N118" s="23">
        <v>91</v>
      </c>
      <c r="O118" s="7">
        <v>103</v>
      </c>
      <c r="P118" s="7">
        <f t="shared" si="9"/>
        <v>97</v>
      </c>
      <c r="Q118" s="7">
        <v>18.600000000000001</v>
      </c>
      <c r="R118" s="7">
        <v>1.401</v>
      </c>
      <c r="S118" s="6"/>
      <c r="T118" s="23">
        <v>95</v>
      </c>
      <c r="U118" s="7">
        <v>120</v>
      </c>
      <c r="V118" s="7">
        <f t="shared" si="10"/>
        <v>107.5</v>
      </c>
      <c r="W118" s="7">
        <v>9.6999999999999993</v>
      </c>
      <c r="X118" s="7">
        <v>1.264</v>
      </c>
      <c r="Y118" s="6"/>
      <c r="Z118" s="23">
        <v>68</v>
      </c>
      <c r="AA118" s="7">
        <v>80</v>
      </c>
      <c r="AB118" s="7">
        <f t="shared" si="11"/>
        <v>74</v>
      </c>
      <c r="AC118" s="7">
        <v>3.1</v>
      </c>
      <c r="AD118" s="7">
        <v>1.129</v>
      </c>
      <c r="AE118" s="6"/>
      <c r="AF118" s="7">
        <v>95</v>
      </c>
      <c r="AG118" s="7">
        <v>134</v>
      </c>
      <c r="AH118" s="7">
        <f t="shared" si="12"/>
        <v>114.5</v>
      </c>
      <c r="AI118" s="7">
        <v>17.5</v>
      </c>
      <c r="AJ118" s="7">
        <v>1.3089999999999999</v>
      </c>
      <c r="AK118" s="6"/>
      <c r="AL118" s="23">
        <v>65</v>
      </c>
      <c r="AM118" s="7">
        <v>72</v>
      </c>
      <c r="AN118" s="7">
        <f t="shared" si="13"/>
        <v>68.5</v>
      </c>
      <c r="AO118" s="7">
        <v>15.2</v>
      </c>
      <c r="AP118" s="7">
        <v>1.351</v>
      </c>
    </row>
    <row r="119" spans="1:42" x14ac:dyDescent="0.25">
      <c r="A119" s="24" t="s">
        <v>32</v>
      </c>
      <c r="B119" s="23">
        <v>80</v>
      </c>
      <c r="C119" s="7">
        <v>93</v>
      </c>
      <c r="D119" s="7">
        <f t="shared" si="7"/>
        <v>86.5</v>
      </c>
      <c r="E119" s="7">
        <v>16.100000000000001</v>
      </c>
      <c r="F119" s="7">
        <v>1.3680000000000001</v>
      </c>
      <c r="G119" s="6"/>
      <c r="H119" s="23">
        <v>83</v>
      </c>
      <c r="I119" s="7">
        <v>92</v>
      </c>
      <c r="J119" s="7">
        <f t="shared" si="8"/>
        <v>87.5</v>
      </c>
      <c r="K119" s="7">
        <v>18.3</v>
      </c>
      <c r="L119" s="7">
        <v>1.3979999999999999</v>
      </c>
      <c r="M119" s="6"/>
      <c r="N119" s="23">
        <v>86</v>
      </c>
      <c r="O119" s="7">
        <v>106</v>
      </c>
      <c r="P119" s="7">
        <f t="shared" si="9"/>
        <v>96</v>
      </c>
      <c r="Q119" s="7">
        <v>14.8</v>
      </c>
      <c r="R119" s="7">
        <v>1.347</v>
      </c>
      <c r="S119" s="6"/>
      <c r="T119" s="23">
        <v>92</v>
      </c>
      <c r="U119" s="7">
        <v>104</v>
      </c>
      <c r="V119" s="7">
        <f t="shared" si="10"/>
        <v>98</v>
      </c>
      <c r="W119" s="7">
        <v>9.6</v>
      </c>
      <c r="X119" s="7">
        <v>1.2609999999999999</v>
      </c>
      <c r="Y119" s="6"/>
      <c r="Z119" s="23">
        <v>70</v>
      </c>
      <c r="AA119" s="7">
        <v>76</v>
      </c>
      <c r="AB119" s="7">
        <f t="shared" si="11"/>
        <v>73</v>
      </c>
      <c r="AC119" s="7">
        <v>7</v>
      </c>
      <c r="AD119" s="7">
        <v>1.2110000000000001</v>
      </c>
      <c r="AE119" s="6"/>
      <c r="AF119" s="7">
        <v>86</v>
      </c>
      <c r="AG119" s="7">
        <v>108</v>
      </c>
      <c r="AH119" s="7">
        <f t="shared" si="12"/>
        <v>97</v>
      </c>
      <c r="AI119" s="7">
        <v>8.1999999999999993</v>
      </c>
      <c r="AJ119" s="7">
        <v>1.232</v>
      </c>
      <c r="AK119" s="6"/>
      <c r="AL119" s="23">
        <v>64</v>
      </c>
      <c r="AM119" s="7">
        <v>67</v>
      </c>
      <c r="AN119" s="7">
        <f t="shared" si="13"/>
        <v>65.5</v>
      </c>
      <c r="AO119" s="7">
        <v>6.8</v>
      </c>
      <c r="AP119" s="7">
        <v>1.2090000000000001</v>
      </c>
    </row>
    <row r="120" spans="1:42" ht="15.75" thickBot="1" x14ac:dyDescent="0.3">
      <c r="A120" s="22" t="s">
        <v>34</v>
      </c>
      <c r="B120" s="23">
        <v>82</v>
      </c>
      <c r="C120" s="7">
        <v>102</v>
      </c>
      <c r="D120" s="7">
        <f t="shared" si="7"/>
        <v>92</v>
      </c>
      <c r="E120" s="25" t="s">
        <v>78</v>
      </c>
      <c r="F120" s="7">
        <v>1.3089999999999999</v>
      </c>
      <c r="G120" s="6"/>
      <c r="H120" s="23">
        <v>74</v>
      </c>
      <c r="I120" s="7">
        <v>85</v>
      </c>
      <c r="J120" s="7">
        <f t="shared" si="8"/>
        <v>79.5</v>
      </c>
      <c r="K120" s="25" t="s">
        <v>78</v>
      </c>
      <c r="L120" s="7">
        <v>1.2849999999999999</v>
      </c>
      <c r="M120" s="6"/>
      <c r="N120" s="23">
        <v>88</v>
      </c>
      <c r="O120" s="7">
        <v>93</v>
      </c>
      <c r="P120" s="7">
        <f t="shared" si="9"/>
        <v>90.5</v>
      </c>
      <c r="Q120" s="25" t="s">
        <v>78</v>
      </c>
      <c r="R120" s="7">
        <v>1.292</v>
      </c>
      <c r="S120" s="6"/>
      <c r="T120" s="23">
        <v>80</v>
      </c>
      <c r="U120" s="7">
        <v>84</v>
      </c>
      <c r="V120" s="7">
        <f t="shared" si="10"/>
        <v>82</v>
      </c>
      <c r="W120" s="7">
        <v>9</v>
      </c>
      <c r="X120" s="7">
        <v>1.2509999999999999</v>
      </c>
      <c r="Y120" s="6"/>
      <c r="Z120" s="23">
        <v>80</v>
      </c>
      <c r="AA120" s="7">
        <v>82</v>
      </c>
      <c r="AB120" s="7">
        <f t="shared" si="11"/>
        <v>81</v>
      </c>
      <c r="AC120" s="7">
        <v>10.5</v>
      </c>
      <c r="AD120" s="7">
        <v>1.2769999999999999</v>
      </c>
      <c r="AE120" s="6"/>
      <c r="AF120" s="7">
        <v>74</v>
      </c>
      <c r="AG120" s="7">
        <v>81</v>
      </c>
      <c r="AH120" s="7">
        <f t="shared" si="12"/>
        <v>77.5</v>
      </c>
      <c r="AI120" s="7">
        <v>3</v>
      </c>
      <c r="AJ120" s="7">
        <v>1.2290000000000001</v>
      </c>
      <c r="AK120" s="6"/>
      <c r="AL120" s="23">
        <v>66</v>
      </c>
      <c r="AM120" s="7">
        <v>73</v>
      </c>
      <c r="AN120" s="7">
        <f t="shared" si="13"/>
        <v>69.5</v>
      </c>
      <c r="AO120" s="7">
        <v>7.4</v>
      </c>
      <c r="AP120" s="7">
        <v>1.218</v>
      </c>
    </row>
    <row r="121" spans="1:42" x14ac:dyDescent="0.25">
      <c r="A121" s="24" t="s">
        <v>35</v>
      </c>
      <c r="B121" s="23">
        <v>74</v>
      </c>
      <c r="C121" s="7">
        <v>74</v>
      </c>
      <c r="D121" s="7">
        <f t="shared" si="7"/>
        <v>74</v>
      </c>
      <c r="E121" s="25" t="s">
        <v>78</v>
      </c>
      <c r="F121" s="7">
        <v>1.282</v>
      </c>
      <c r="G121" s="6"/>
      <c r="H121" s="23">
        <v>82</v>
      </c>
      <c r="I121" s="7">
        <v>82</v>
      </c>
      <c r="J121" s="7">
        <f t="shared" si="8"/>
        <v>82</v>
      </c>
      <c r="K121" s="7">
        <v>6.4</v>
      </c>
      <c r="L121" s="7">
        <v>1.198</v>
      </c>
      <c r="M121" s="6"/>
      <c r="N121" s="23">
        <v>85</v>
      </c>
      <c r="O121" s="7">
        <v>106</v>
      </c>
      <c r="P121" s="7">
        <f t="shared" si="9"/>
        <v>95.5</v>
      </c>
      <c r="Q121" s="7">
        <v>7.7</v>
      </c>
      <c r="R121" s="7">
        <v>1.226</v>
      </c>
      <c r="S121" s="6"/>
      <c r="T121" s="23">
        <v>89</v>
      </c>
      <c r="U121" s="7">
        <v>110</v>
      </c>
      <c r="V121" s="7">
        <f t="shared" si="10"/>
        <v>99.5</v>
      </c>
      <c r="W121" s="7">
        <v>3.9</v>
      </c>
      <c r="X121" s="7">
        <v>1.147</v>
      </c>
      <c r="Y121" s="6"/>
      <c r="Z121" s="23">
        <v>77</v>
      </c>
      <c r="AA121" s="7">
        <v>84</v>
      </c>
      <c r="AB121" s="7">
        <f t="shared" si="11"/>
        <v>80.5</v>
      </c>
      <c r="AC121" s="7">
        <v>7.9</v>
      </c>
      <c r="AD121" s="7">
        <v>1.2270000000000001</v>
      </c>
      <c r="AE121" s="6"/>
      <c r="AF121" s="7">
        <v>95</v>
      </c>
      <c r="AG121" s="7">
        <v>126</v>
      </c>
      <c r="AH121" s="7">
        <f t="shared" si="12"/>
        <v>110.5</v>
      </c>
      <c r="AI121" s="7">
        <v>6.2</v>
      </c>
      <c r="AJ121" s="7">
        <v>1.1990000000000001</v>
      </c>
      <c r="AK121" s="6"/>
      <c r="AL121" s="23">
        <v>63</v>
      </c>
      <c r="AM121" s="7">
        <v>79</v>
      </c>
      <c r="AN121" s="7">
        <f t="shared" si="13"/>
        <v>71</v>
      </c>
      <c r="AO121" s="7">
        <v>7.3</v>
      </c>
      <c r="AP121" s="7">
        <v>1.2210000000000001</v>
      </c>
    </row>
    <row r="122" spans="1:42" ht="15.75" thickBot="1" x14ac:dyDescent="0.3">
      <c r="A122" s="29" t="s">
        <v>37</v>
      </c>
      <c r="B122" s="23">
        <v>67</v>
      </c>
      <c r="C122" s="7">
        <v>93</v>
      </c>
      <c r="D122" s="7">
        <f t="shared" si="7"/>
        <v>80</v>
      </c>
      <c r="E122" s="25" t="s">
        <v>78</v>
      </c>
      <c r="F122" s="7">
        <v>1.3280000000000001</v>
      </c>
      <c r="G122" s="6"/>
      <c r="H122" s="23">
        <v>73</v>
      </c>
      <c r="I122" s="7">
        <v>90</v>
      </c>
      <c r="J122" s="7">
        <f t="shared" si="8"/>
        <v>81.5</v>
      </c>
      <c r="K122" s="7">
        <v>14.5</v>
      </c>
      <c r="L122" s="7">
        <v>1.3440000000000001</v>
      </c>
      <c r="M122" s="6"/>
      <c r="N122" s="23">
        <v>99</v>
      </c>
      <c r="O122" s="7">
        <v>108</v>
      </c>
      <c r="P122" s="7">
        <f t="shared" si="9"/>
        <v>103.5</v>
      </c>
      <c r="Q122" s="7">
        <v>9.5</v>
      </c>
      <c r="R122" s="7">
        <v>1.26</v>
      </c>
      <c r="S122" s="6"/>
      <c r="T122" s="23">
        <v>96</v>
      </c>
      <c r="U122" s="7">
        <v>116</v>
      </c>
      <c r="V122" s="7">
        <f t="shared" si="10"/>
        <v>106</v>
      </c>
      <c r="W122" s="7">
        <v>3.1</v>
      </c>
      <c r="X122" s="7">
        <v>1.1299999999999999</v>
      </c>
      <c r="Y122" s="6"/>
      <c r="Z122" s="23">
        <v>76</v>
      </c>
      <c r="AA122" s="7">
        <v>82</v>
      </c>
      <c r="AB122" s="7">
        <f t="shared" si="11"/>
        <v>79</v>
      </c>
      <c r="AC122" s="7">
        <v>4.5</v>
      </c>
      <c r="AD122" s="7">
        <v>1.159</v>
      </c>
      <c r="AE122" s="6"/>
      <c r="AF122" s="7">
        <v>84</v>
      </c>
      <c r="AG122" s="7">
        <v>125</v>
      </c>
      <c r="AH122" s="7">
        <f t="shared" si="12"/>
        <v>104.5</v>
      </c>
      <c r="AI122" s="7">
        <v>16.899999999999999</v>
      </c>
      <c r="AJ122" s="7">
        <v>1.385</v>
      </c>
      <c r="AK122" s="6"/>
      <c r="AL122" s="23">
        <v>62</v>
      </c>
      <c r="AM122" s="7">
        <v>78</v>
      </c>
      <c r="AN122" s="7">
        <f t="shared" si="13"/>
        <v>70</v>
      </c>
      <c r="AO122" s="7">
        <v>11.9</v>
      </c>
      <c r="AP122" s="7">
        <v>1.2989999999999999</v>
      </c>
    </row>
    <row r="123" spans="1:42" x14ac:dyDescent="0.25">
      <c r="A123" s="27" t="s">
        <v>30</v>
      </c>
      <c r="B123" s="23">
        <v>64</v>
      </c>
      <c r="C123" s="7">
        <v>72</v>
      </c>
      <c r="D123" s="7">
        <f t="shared" si="7"/>
        <v>68</v>
      </c>
      <c r="E123" s="7">
        <v>26.6</v>
      </c>
      <c r="F123" s="7">
        <v>1.6359999999999999</v>
      </c>
      <c r="G123" s="6"/>
      <c r="H123" s="23">
        <v>80</v>
      </c>
      <c r="I123" s="7">
        <v>93</v>
      </c>
      <c r="J123" s="7">
        <f t="shared" si="8"/>
        <v>86.5</v>
      </c>
      <c r="K123" s="7">
        <v>38.4</v>
      </c>
      <c r="L123" s="7">
        <v>1.7709999999999999</v>
      </c>
      <c r="M123" s="6"/>
      <c r="N123" s="23">
        <v>76</v>
      </c>
      <c r="O123" s="7">
        <v>76</v>
      </c>
      <c r="P123" s="7">
        <f t="shared" si="9"/>
        <v>76</v>
      </c>
      <c r="Q123" s="7">
        <v>34.700000000000003</v>
      </c>
      <c r="R123" s="7">
        <v>1.143</v>
      </c>
      <c r="S123" s="6"/>
      <c r="T123" s="23">
        <v>76</v>
      </c>
      <c r="U123" s="7">
        <v>81</v>
      </c>
      <c r="V123" s="7">
        <f t="shared" si="10"/>
        <v>78.5</v>
      </c>
      <c r="W123" s="7">
        <v>26.9</v>
      </c>
      <c r="X123" s="7">
        <v>1.5680000000000001</v>
      </c>
      <c r="Y123" s="6"/>
      <c r="Z123" s="23">
        <v>67</v>
      </c>
      <c r="AA123" s="7">
        <v>71</v>
      </c>
      <c r="AB123" s="7">
        <f t="shared" si="11"/>
        <v>69</v>
      </c>
      <c r="AC123" s="7">
        <v>6.3</v>
      </c>
      <c r="AD123" s="7">
        <v>1.1970000000000001</v>
      </c>
      <c r="AE123" s="6"/>
      <c r="AF123" s="7">
        <v>76</v>
      </c>
      <c r="AG123" s="7">
        <v>82</v>
      </c>
      <c r="AH123" s="7">
        <f t="shared" si="12"/>
        <v>79</v>
      </c>
      <c r="AI123" s="7">
        <v>30.2</v>
      </c>
      <c r="AJ123" s="7">
        <v>1.573</v>
      </c>
      <c r="AK123" s="6"/>
      <c r="AL123" s="23">
        <v>64</v>
      </c>
      <c r="AM123" s="7">
        <v>68</v>
      </c>
      <c r="AN123" s="7">
        <f t="shared" si="13"/>
        <v>66</v>
      </c>
      <c r="AO123" s="7">
        <v>29</v>
      </c>
      <c r="AP123" s="7">
        <v>1.599</v>
      </c>
    </row>
    <row r="124" spans="1:42" ht="15.75" thickBot="1" x14ac:dyDescent="0.3">
      <c r="A124" s="26" t="s">
        <v>34</v>
      </c>
      <c r="B124" s="23">
        <v>68</v>
      </c>
      <c r="C124" s="7">
        <v>92</v>
      </c>
      <c r="D124" s="7">
        <f t="shared" si="7"/>
        <v>80</v>
      </c>
      <c r="E124" s="7">
        <v>14</v>
      </c>
      <c r="F124" s="7">
        <v>1.335</v>
      </c>
      <c r="G124" s="6"/>
      <c r="H124" s="23">
        <v>67</v>
      </c>
      <c r="I124" s="7">
        <v>70</v>
      </c>
      <c r="J124" s="7">
        <f t="shared" si="8"/>
        <v>68.5</v>
      </c>
      <c r="K124" s="7">
        <v>4.5999999999999996</v>
      </c>
      <c r="L124" s="7">
        <v>1.01</v>
      </c>
      <c r="M124" s="6"/>
      <c r="N124" s="23">
        <v>83</v>
      </c>
      <c r="O124" s="7">
        <v>90</v>
      </c>
      <c r="P124" s="7">
        <f t="shared" si="9"/>
        <v>86.5</v>
      </c>
      <c r="Q124" s="7">
        <v>16.600000000000001</v>
      </c>
      <c r="R124" s="7">
        <v>1.371</v>
      </c>
      <c r="S124" s="6"/>
      <c r="T124" s="23">
        <v>76</v>
      </c>
      <c r="U124" s="7">
        <v>81</v>
      </c>
      <c r="V124" s="7">
        <f t="shared" si="10"/>
        <v>78.5</v>
      </c>
      <c r="W124" s="7">
        <v>3.4</v>
      </c>
      <c r="X124" s="7">
        <v>1.135</v>
      </c>
      <c r="Y124" s="6"/>
      <c r="Z124" s="23">
        <v>69</v>
      </c>
      <c r="AA124" s="7">
        <v>81</v>
      </c>
      <c r="AB124" s="7">
        <f t="shared" si="11"/>
        <v>75</v>
      </c>
      <c r="AC124" s="7">
        <v>2.6</v>
      </c>
      <c r="AD124" s="7">
        <v>1.121</v>
      </c>
      <c r="AE124" s="6"/>
      <c r="AF124" s="7">
        <v>82</v>
      </c>
      <c r="AG124" s="7">
        <v>110</v>
      </c>
      <c r="AH124" s="7">
        <f t="shared" si="12"/>
        <v>96</v>
      </c>
      <c r="AI124" s="7">
        <v>19.7</v>
      </c>
      <c r="AJ124" s="7">
        <v>1.425</v>
      </c>
      <c r="AK124" s="6"/>
      <c r="AL124" s="23">
        <v>62</v>
      </c>
      <c r="AM124" s="7">
        <v>74</v>
      </c>
      <c r="AN124" s="7">
        <f t="shared" si="13"/>
        <v>68</v>
      </c>
      <c r="AO124" s="7">
        <v>17.3</v>
      </c>
      <c r="AP124" s="7">
        <v>1.38</v>
      </c>
    </row>
    <row r="125" spans="1:42" x14ac:dyDescent="0.25">
      <c r="A125" s="24" t="s">
        <v>28</v>
      </c>
      <c r="B125" s="23">
        <v>68</v>
      </c>
      <c r="C125" s="7">
        <v>73</v>
      </c>
      <c r="D125" s="7">
        <f t="shared" si="7"/>
        <v>70.5</v>
      </c>
      <c r="E125" s="7">
        <v>13.9</v>
      </c>
      <c r="F125" s="7">
        <v>1.335</v>
      </c>
      <c r="G125" s="6"/>
      <c r="H125" s="23">
        <v>68</v>
      </c>
      <c r="I125" s="7">
        <v>88</v>
      </c>
      <c r="J125" s="7">
        <f t="shared" si="8"/>
        <v>78</v>
      </c>
      <c r="K125" s="7">
        <v>11.2</v>
      </c>
      <c r="L125" s="7">
        <v>1.284</v>
      </c>
      <c r="M125" s="6"/>
      <c r="N125" s="23">
        <v>84</v>
      </c>
      <c r="O125" s="7">
        <v>90</v>
      </c>
      <c r="P125" s="7">
        <f t="shared" si="9"/>
        <v>87</v>
      </c>
      <c r="Q125" s="7">
        <v>5.7</v>
      </c>
      <c r="R125" s="7">
        <v>1.1839999999999999</v>
      </c>
      <c r="S125" s="6"/>
      <c r="T125" s="23">
        <v>78</v>
      </c>
      <c r="U125" s="7">
        <v>81</v>
      </c>
      <c r="V125" s="7">
        <f t="shared" si="10"/>
        <v>79.5</v>
      </c>
      <c r="W125" s="7">
        <v>7.8</v>
      </c>
      <c r="X125" s="7">
        <v>1.2789999999999999</v>
      </c>
      <c r="Y125" s="6"/>
      <c r="Z125" s="23">
        <v>79</v>
      </c>
      <c r="AA125" s="7">
        <v>83</v>
      </c>
      <c r="AB125" s="7">
        <f t="shared" si="11"/>
        <v>81</v>
      </c>
      <c r="AC125" s="7">
        <v>5.0999999999999996</v>
      </c>
      <c r="AD125" s="7">
        <v>1.1739999999999999</v>
      </c>
      <c r="AE125" s="6"/>
      <c r="AF125" s="7">
        <v>75</v>
      </c>
      <c r="AG125" s="7">
        <v>90</v>
      </c>
      <c r="AH125" s="7">
        <f t="shared" si="12"/>
        <v>82.5</v>
      </c>
      <c r="AI125" s="7">
        <v>7.1</v>
      </c>
      <c r="AJ125" s="7">
        <v>1.2130000000000001</v>
      </c>
      <c r="AK125" s="6"/>
      <c r="AL125" s="23">
        <v>65</v>
      </c>
      <c r="AM125" s="7">
        <v>86</v>
      </c>
      <c r="AN125" s="7">
        <f t="shared" si="13"/>
        <v>75.5</v>
      </c>
      <c r="AO125" s="7">
        <v>4.5</v>
      </c>
      <c r="AP125" s="7">
        <v>1.159</v>
      </c>
    </row>
    <row r="126" spans="1:42" ht="15.75" thickBot="1" x14ac:dyDescent="0.3">
      <c r="A126" s="29" t="s">
        <v>33</v>
      </c>
      <c r="B126" s="23">
        <v>68</v>
      </c>
      <c r="C126" s="7">
        <v>73</v>
      </c>
      <c r="D126" s="7">
        <f t="shared" si="7"/>
        <v>70.5</v>
      </c>
      <c r="E126" s="7">
        <v>11.9</v>
      </c>
      <c r="F126" s="7">
        <v>1.298</v>
      </c>
      <c r="G126" s="6"/>
      <c r="H126" s="23">
        <v>67</v>
      </c>
      <c r="I126" s="7">
        <v>73</v>
      </c>
      <c r="J126" s="7">
        <f t="shared" si="8"/>
        <v>70</v>
      </c>
      <c r="K126" s="25" t="s">
        <v>78</v>
      </c>
      <c r="L126" s="7">
        <v>1.3140000000000001</v>
      </c>
      <c r="M126" s="6"/>
      <c r="N126" s="23">
        <v>83</v>
      </c>
      <c r="O126" s="7">
        <v>83</v>
      </c>
      <c r="P126" s="7">
        <f t="shared" si="9"/>
        <v>83</v>
      </c>
      <c r="Q126" s="7">
        <v>7.7</v>
      </c>
      <c r="R126" s="7">
        <v>1.2230000000000001</v>
      </c>
      <c r="S126" s="6"/>
      <c r="T126" s="23">
        <v>75</v>
      </c>
      <c r="U126" s="7">
        <v>82</v>
      </c>
      <c r="V126" s="7">
        <f t="shared" si="10"/>
        <v>78.5</v>
      </c>
      <c r="W126" s="7">
        <v>7.6</v>
      </c>
      <c r="X126" s="7">
        <v>1.2250000000000001</v>
      </c>
      <c r="Y126" s="6"/>
      <c r="Z126" s="23">
        <v>79</v>
      </c>
      <c r="AA126" s="7">
        <v>79</v>
      </c>
      <c r="AB126" s="7">
        <f t="shared" si="11"/>
        <v>79</v>
      </c>
      <c r="AC126" s="7">
        <v>9.4</v>
      </c>
      <c r="AD126" s="7">
        <v>1.2609999999999999</v>
      </c>
      <c r="AE126" s="6"/>
      <c r="AF126" s="7">
        <v>74</v>
      </c>
      <c r="AG126" s="7">
        <v>78</v>
      </c>
      <c r="AH126" s="7">
        <f t="shared" si="12"/>
        <v>76</v>
      </c>
      <c r="AI126" s="7">
        <v>6.5</v>
      </c>
      <c r="AJ126" s="7">
        <v>1.2</v>
      </c>
      <c r="AK126" s="6"/>
      <c r="AL126" s="23">
        <v>71</v>
      </c>
      <c r="AM126" s="7">
        <v>85</v>
      </c>
      <c r="AN126" s="7">
        <f t="shared" si="13"/>
        <v>78</v>
      </c>
      <c r="AO126" s="7">
        <v>5</v>
      </c>
      <c r="AP126" s="7">
        <v>1.171</v>
      </c>
    </row>
    <row r="127" spans="1:42" x14ac:dyDescent="0.25">
      <c r="A127" s="24" t="s">
        <v>45</v>
      </c>
      <c r="B127" s="23">
        <v>69</v>
      </c>
      <c r="C127" s="7">
        <v>75</v>
      </c>
      <c r="D127" s="7">
        <f t="shared" si="7"/>
        <v>72</v>
      </c>
      <c r="E127" s="7">
        <v>15.1</v>
      </c>
      <c r="F127" s="7">
        <v>1.345</v>
      </c>
      <c r="G127" s="6"/>
      <c r="H127" s="23">
        <v>76</v>
      </c>
      <c r="I127" s="7">
        <v>86</v>
      </c>
      <c r="J127" s="7">
        <f t="shared" si="8"/>
        <v>81</v>
      </c>
      <c r="K127" s="7">
        <v>5.5</v>
      </c>
      <c r="L127" s="7">
        <v>1.1819999999999999</v>
      </c>
      <c r="M127" s="6"/>
      <c r="N127" s="23">
        <v>80</v>
      </c>
      <c r="O127" s="7">
        <v>80</v>
      </c>
      <c r="P127" s="7">
        <f t="shared" si="9"/>
        <v>80</v>
      </c>
      <c r="Q127" s="7">
        <v>8.1</v>
      </c>
      <c r="R127" s="7">
        <v>1.236</v>
      </c>
      <c r="S127" s="6"/>
      <c r="T127" s="23">
        <v>88</v>
      </c>
      <c r="U127" s="7">
        <v>97</v>
      </c>
      <c r="V127" s="7">
        <f t="shared" si="10"/>
        <v>92.5</v>
      </c>
      <c r="W127" s="7">
        <v>4.5</v>
      </c>
      <c r="X127" s="7">
        <v>1.1579999999999999</v>
      </c>
      <c r="Y127" s="6"/>
      <c r="Z127" s="23">
        <v>80</v>
      </c>
      <c r="AA127" s="7">
        <v>86</v>
      </c>
      <c r="AB127" s="7">
        <f t="shared" si="11"/>
        <v>83</v>
      </c>
      <c r="AC127" s="7">
        <v>10.1</v>
      </c>
      <c r="AD127" s="7">
        <v>1.2729999999999999</v>
      </c>
      <c r="AE127" s="6"/>
      <c r="AF127" s="7">
        <v>87</v>
      </c>
      <c r="AG127" s="7">
        <v>101</v>
      </c>
      <c r="AH127" s="7">
        <f t="shared" si="12"/>
        <v>94</v>
      </c>
      <c r="AI127" s="7">
        <v>3.2</v>
      </c>
      <c r="AJ127" s="7">
        <v>1.1319999999999999</v>
      </c>
      <c r="AK127" s="6"/>
      <c r="AL127" s="23">
        <v>73</v>
      </c>
      <c r="AM127" s="7">
        <v>93</v>
      </c>
      <c r="AN127" s="7">
        <f t="shared" si="13"/>
        <v>83</v>
      </c>
      <c r="AO127" s="7">
        <v>2.9</v>
      </c>
      <c r="AP127" s="7">
        <v>1.1259999999999999</v>
      </c>
    </row>
    <row r="128" spans="1:42" ht="15.75" thickBot="1" x14ac:dyDescent="0.3">
      <c r="A128" s="22" t="s">
        <v>48</v>
      </c>
      <c r="B128" s="23">
        <v>66</v>
      </c>
      <c r="C128" s="7">
        <v>70</v>
      </c>
      <c r="D128" s="7">
        <f t="shared" si="7"/>
        <v>68</v>
      </c>
      <c r="E128" s="7">
        <v>24</v>
      </c>
      <c r="F128" s="7">
        <v>1.4930000000000001</v>
      </c>
      <c r="G128" s="6"/>
      <c r="H128" s="23">
        <v>64</v>
      </c>
      <c r="I128" s="7">
        <v>75</v>
      </c>
      <c r="J128" s="7">
        <f t="shared" si="8"/>
        <v>69.5</v>
      </c>
      <c r="K128" s="25" t="s">
        <v>78</v>
      </c>
      <c r="L128" s="7">
        <v>1.292</v>
      </c>
      <c r="M128" s="6"/>
      <c r="N128" s="23">
        <v>80</v>
      </c>
      <c r="O128" s="7">
        <v>87</v>
      </c>
      <c r="P128" s="7">
        <f t="shared" si="9"/>
        <v>83.5</v>
      </c>
      <c r="Q128" s="7">
        <v>10.4</v>
      </c>
      <c r="R128" s="7">
        <v>1.2689999999999999</v>
      </c>
      <c r="S128" s="6"/>
      <c r="T128" s="23">
        <v>79</v>
      </c>
      <c r="U128" s="7">
        <v>87</v>
      </c>
      <c r="V128" s="7">
        <f t="shared" si="10"/>
        <v>83</v>
      </c>
      <c r="W128" s="7">
        <v>8.6</v>
      </c>
      <c r="X128" s="7">
        <v>1.248</v>
      </c>
      <c r="Y128" s="6"/>
      <c r="Z128" s="23">
        <v>75</v>
      </c>
      <c r="AA128" s="7">
        <v>80</v>
      </c>
      <c r="AB128" s="7">
        <f t="shared" si="11"/>
        <v>77.5</v>
      </c>
      <c r="AC128" s="7">
        <v>4.8</v>
      </c>
      <c r="AD128" s="7">
        <v>1.165</v>
      </c>
      <c r="AE128" s="6"/>
      <c r="AF128" s="7">
        <v>78</v>
      </c>
      <c r="AG128" s="7">
        <v>91</v>
      </c>
      <c r="AH128" s="7">
        <f t="shared" si="12"/>
        <v>84.5</v>
      </c>
      <c r="AI128" s="7">
        <v>3.6</v>
      </c>
      <c r="AJ128" s="7">
        <v>1.1399999999999999</v>
      </c>
      <c r="AK128" s="6"/>
      <c r="AL128" s="23">
        <v>65</v>
      </c>
      <c r="AM128" s="7">
        <v>76</v>
      </c>
      <c r="AN128" s="7">
        <f t="shared" si="13"/>
        <v>70.5</v>
      </c>
      <c r="AO128" s="7">
        <v>2.8</v>
      </c>
      <c r="AP128" s="7">
        <v>1.123</v>
      </c>
    </row>
    <row r="129" spans="1:42" x14ac:dyDescent="0.25">
      <c r="A129" s="19" t="s">
        <v>44</v>
      </c>
      <c r="B129" s="23">
        <v>62</v>
      </c>
      <c r="C129" s="7">
        <v>62</v>
      </c>
      <c r="D129" s="7">
        <f t="shared" si="7"/>
        <v>62</v>
      </c>
      <c r="E129" s="7">
        <v>27.7</v>
      </c>
      <c r="F129" s="7">
        <v>1.49</v>
      </c>
      <c r="G129" s="6"/>
      <c r="H129" s="23">
        <v>66</v>
      </c>
      <c r="I129" s="7">
        <v>66</v>
      </c>
      <c r="J129" s="7">
        <f t="shared" si="8"/>
        <v>66</v>
      </c>
      <c r="K129" s="7">
        <v>25.3</v>
      </c>
      <c r="L129" s="7">
        <v>1.502</v>
      </c>
      <c r="M129" s="6"/>
      <c r="N129" s="23">
        <v>71</v>
      </c>
      <c r="O129" s="7">
        <v>78</v>
      </c>
      <c r="P129" s="7">
        <f t="shared" si="9"/>
        <v>74.5</v>
      </c>
      <c r="Q129" s="7">
        <v>33</v>
      </c>
      <c r="R129" s="7">
        <v>1.615</v>
      </c>
      <c r="S129" s="6"/>
      <c r="T129" s="23">
        <v>70</v>
      </c>
      <c r="U129" s="7">
        <v>80</v>
      </c>
      <c r="V129" s="7">
        <f t="shared" si="10"/>
        <v>75</v>
      </c>
      <c r="W129" s="7">
        <v>36.6</v>
      </c>
      <c r="X129" s="7">
        <v>1.6839999999999999</v>
      </c>
      <c r="Y129" s="6"/>
      <c r="Z129" s="23">
        <v>66</v>
      </c>
      <c r="AA129" s="7">
        <v>70</v>
      </c>
      <c r="AB129" s="7">
        <f t="shared" si="11"/>
        <v>68</v>
      </c>
      <c r="AC129" s="7">
        <v>7.6</v>
      </c>
      <c r="AD129" s="7">
        <v>1.2290000000000001</v>
      </c>
      <c r="AE129" s="6"/>
      <c r="AF129" s="7">
        <v>76</v>
      </c>
      <c r="AG129" s="7">
        <v>85</v>
      </c>
      <c r="AH129" s="7">
        <f t="shared" si="12"/>
        <v>80.5</v>
      </c>
      <c r="AI129" s="7">
        <v>36.6</v>
      </c>
      <c r="AJ129" s="7">
        <v>1.679</v>
      </c>
      <c r="AK129" s="6"/>
      <c r="AL129" s="23">
        <v>65</v>
      </c>
      <c r="AM129" s="7">
        <v>69</v>
      </c>
      <c r="AN129" s="7">
        <f t="shared" si="13"/>
        <v>67</v>
      </c>
      <c r="AO129" s="7">
        <v>36.6</v>
      </c>
      <c r="AP129" s="7">
        <v>1.671</v>
      </c>
    </row>
    <row r="130" spans="1:42" ht="15.75" thickBot="1" x14ac:dyDescent="0.3">
      <c r="A130" s="22" t="s">
        <v>45</v>
      </c>
      <c r="B130" s="34">
        <v>63</v>
      </c>
      <c r="C130" s="35">
        <v>69</v>
      </c>
      <c r="D130" s="35">
        <f t="shared" si="7"/>
        <v>66</v>
      </c>
      <c r="E130" s="35">
        <v>17.7</v>
      </c>
      <c r="F130" s="35">
        <v>1.3</v>
      </c>
      <c r="G130" s="5"/>
      <c r="H130" s="34">
        <v>71</v>
      </c>
      <c r="I130" s="35">
        <v>83</v>
      </c>
      <c r="J130" s="35">
        <f t="shared" si="8"/>
        <v>77</v>
      </c>
      <c r="K130" s="35">
        <v>11.2</v>
      </c>
      <c r="L130" s="35">
        <v>1.2869999999999999</v>
      </c>
      <c r="M130" s="5"/>
      <c r="N130" s="34">
        <v>94</v>
      </c>
      <c r="O130" s="35">
        <v>105</v>
      </c>
      <c r="P130" s="35">
        <f t="shared" si="9"/>
        <v>99.5</v>
      </c>
      <c r="Q130" s="35">
        <v>15.9</v>
      </c>
      <c r="R130" s="35">
        <v>1.359</v>
      </c>
      <c r="S130" s="5"/>
      <c r="T130" s="34">
        <v>88</v>
      </c>
      <c r="U130" s="35">
        <v>94</v>
      </c>
      <c r="V130" s="35">
        <f t="shared" si="10"/>
        <v>91</v>
      </c>
      <c r="W130" s="36" t="s">
        <v>78</v>
      </c>
      <c r="X130" s="35">
        <v>1.302</v>
      </c>
      <c r="Y130" s="5"/>
      <c r="Z130" s="34">
        <v>69</v>
      </c>
      <c r="AA130" s="35">
        <v>78</v>
      </c>
      <c r="AB130" s="35">
        <f t="shared" si="11"/>
        <v>73.5</v>
      </c>
      <c r="AC130" s="35">
        <v>15.6</v>
      </c>
      <c r="AD130" s="35">
        <v>1.3089999999999999</v>
      </c>
      <c r="AE130" s="5"/>
      <c r="AF130" s="35">
        <v>83</v>
      </c>
      <c r="AG130" s="35">
        <v>105</v>
      </c>
      <c r="AH130" s="35">
        <f t="shared" si="12"/>
        <v>94</v>
      </c>
      <c r="AI130" s="35">
        <v>10.1</v>
      </c>
      <c r="AJ130" s="35">
        <v>1.2669999999999999</v>
      </c>
      <c r="AK130" s="5"/>
      <c r="AL130" s="34">
        <v>64</v>
      </c>
      <c r="AM130" s="35">
        <v>75</v>
      </c>
      <c r="AN130" s="35">
        <f t="shared" si="13"/>
        <v>69.5</v>
      </c>
      <c r="AO130" s="35">
        <v>15.2</v>
      </c>
      <c r="AP130" s="35">
        <v>1.3520000000000001</v>
      </c>
    </row>
    <row r="131" spans="1:42" x14ac:dyDescent="0.25">
      <c r="A131" s="27" t="s">
        <v>62</v>
      </c>
      <c r="B131" s="20">
        <v>67</v>
      </c>
      <c r="C131" s="21">
        <v>67</v>
      </c>
      <c r="D131" s="21">
        <f>(B131+C131)/2</f>
        <v>67</v>
      </c>
      <c r="E131" s="21">
        <v>18.8</v>
      </c>
      <c r="F131" s="21">
        <v>1.4139999999999999</v>
      </c>
      <c r="G131" s="6"/>
      <c r="H131" s="20">
        <v>69.7</v>
      </c>
      <c r="I131" s="21">
        <v>83.6</v>
      </c>
      <c r="J131" s="21">
        <f>(H131+I131)/2</f>
        <v>76.650000000000006</v>
      </c>
      <c r="K131" s="21">
        <v>9.4</v>
      </c>
      <c r="L131" s="21">
        <v>1.256</v>
      </c>
      <c r="M131" s="6"/>
      <c r="N131" s="20">
        <v>82</v>
      </c>
      <c r="O131" s="21">
        <v>97</v>
      </c>
      <c r="P131" s="21">
        <f>(N131+O131)/2</f>
        <v>89.5</v>
      </c>
      <c r="Q131" s="21">
        <v>5.8</v>
      </c>
      <c r="R131" s="21">
        <v>1.1859999999999999</v>
      </c>
      <c r="S131" s="6"/>
      <c r="T131" s="20">
        <v>99</v>
      </c>
      <c r="U131" s="21">
        <v>120</v>
      </c>
      <c r="V131" s="21">
        <f>(T131+U131)/2</f>
        <v>109.5</v>
      </c>
      <c r="W131" s="21">
        <v>1.6</v>
      </c>
      <c r="X131" s="21">
        <v>1.1479999999999999</v>
      </c>
      <c r="Y131" s="6"/>
      <c r="Z131" s="20">
        <v>67</v>
      </c>
      <c r="AA131" s="21">
        <v>70</v>
      </c>
      <c r="AB131" s="21">
        <f>(Z131+AA131)/2</f>
        <v>68.5</v>
      </c>
      <c r="AC131" s="21">
        <v>2.4</v>
      </c>
      <c r="AD131" s="21">
        <v>1.1160000000000001</v>
      </c>
      <c r="AE131" s="6"/>
      <c r="AF131" s="20">
        <v>101</v>
      </c>
      <c r="AG131" s="21">
        <v>128</v>
      </c>
      <c r="AH131" s="21">
        <f>(AF131+AG131)/2</f>
        <v>114.5</v>
      </c>
      <c r="AI131" s="21">
        <v>2.4</v>
      </c>
      <c r="AJ131" s="21">
        <v>1.1140000000000001</v>
      </c>
      <c r="AK131" s="6"/>
      <c r="AL131" s="20">
        <v>67</v>
      </c>
      <c r="AM131" s="21">
        <v>72</v>
      </c>
      <c r="AN131" s="21">
        <f>(AL131+AM131)/2</f>
        <v>69.5</v>
      </c>
      <c r="AO131" s="21">
        <v>1.9</v>
      </c>
      <c r="AP131" s="21">
        <v>1.1040000000000001</v>
      </c>
    </row>
    <row r="132" spans="1:42" ht="15.75" thickBot="1" x14ac:dyDescent="0.3">
      <c r="A132" s="22" t="s">
        <v>67</v>
      </c>
      <c r="B132" s="23">
        <v>72</v>
      </c>
      <c r="C132" s="7">
        <v>79</v>
      </c>
      <c r="D132" s="7">
        <f t="shared" ref="D132:D194" si="14">(B132+C132)/2</f>
        <v>75.5</v>
      </c>
      <c r="E132" s="7">
        <v>15.9</v>
      </c>
      <c r="F132" s="7">
        <v>1.363</v>
      </c>
      <c r="G132" s="6"/>
      <c r="H132" s="23">
        <v>69</v>
      </c>
      <c r="I132" s="7">
        <v>80</v>
      </c>
      <c r="J132" s="7">
        <f t="shared" ref="J132:J194" si="15">(H132+I132)/2</f>
        <v>74.5</v>
      </c>
      <c r="K132" s="7">
        <v>15.9</v>
      </c>
      <c r="L132" s="7">
        <v>1.365</v>
      </c>
      <c r="M132" s="6"/>
      <c r="N132" s="23">
        <v>87</v>
      </c>
      <c r="O132" s="7">
        <v>127</v>
      </c>
      <c r="P132" s="7">
        <f t="shared" ref="P132:P194" si="16">(N132+O132)/2</f>
        <v>107</v>
      </c>
      <c r="Q132" s="25" t="s">
        <v>78</v>
      </c>
      <c r="R132" s="7">
        <v>1.3109999999999999</v>
      </c>
      <c r="S132" s="6"/>
      <c r="T132" s="23">
        <v>90</v>
      </c>
      <c r="U132" s="7">
        <v>120</v>
      </c>
      <c r="V132" s="7">
        <f t="shared" ref="V132:V194" si="17">(T132+U132)/2</f>
        <v>105</v>
      </c>
      <c r="W132" s="7">
        <v>13.6</v>
      </c>
      <c r="X132" s="7">
        <v>1.325</v>
      </c>
      <c r="Y132" s="6"/>
      <c r="Z132" s="23">
        <v>68</v>
      </c>
      <c r="AA132" s="7">
        <v>91</v>
      </c>
      <c r="AB132" s="7">
        <f t="shared" ref="AB132:AB194" si="18">(Z132+AA132)/2</f>
        <v>79.5</v>
      </c>
      <c r="AC132" s="7">
        <v>5.5</v>
      </c>
      <c r="AD132" s="7">
        <v>1.179</v>
      </c>
      <c r="AE132" s="6"/>
      <c r="AF132" s="23">
        <v>96</v>
      </c>
      <c r="AG132" s="7">
        <v>125</v>
      </c>
      <c r="AH132" s="7">
        <f t="shared" ref="AH132:AH194" si="19">(AF132+AG132)/2</f>
        <v>110.5</v>
      </c>
      <c r="AI132" s="7">
        <v>7.8</v>
      </c>
      <c r="AJ132" s="7">
        <v>1.1220000000000001</v>
      </c>
      <c r="AK132" s="6"/>
      <c r="AL132" s="23">
        <v>66</v>
      </c>
      <c r="AM132" s="7">
        <v>70</v>
      </c>
      <c r="AN132" s="7">
        <f t="shared" ref="AN132:AN194" si="20">(AL132+AM132)/2</f>
        <v>68</v>
      </c>
      <c r="AO132" s="7">
        <v>8.3000000000000007</v>
      </c>
      <c r="AP132" s="7">
        <v>1.2370000000000001</v>
      </c>
    </row>
    <row r="133" spans="1:42" x14ac:dyDescent="0.25">
      <c r="A133" s="24" t="s">
        <v>62</v>
      </c>
      <c r="B133" s="23">
        <v>69</v>
      </c>
      <c r="C133" s="7">
        <v>77</v>
      </c>
      <c r="D133" s="7">
        <f t="shared" si="14"/>
        <v>73</v>
      </c>
      <c r="E133" s="7">
        <v>9.6999999999999993</v>
      </c>
      <c r="F133" s="7">
        <v>1.266</v>
      </c>
      <c r="G133" s="6"/>
      <c r="H133" s="23">
        <v>69</v>
      </c>
      <c r="I133" s="7">
        <v>84</v>
      </c>
      <c r="J133" s="7">
        <f t="shared" si="15"/>
        <v>76.5</v>
      </c>
      <c r="K133" s="7">
        <v>8.3000000000000007</v>
      </c>
      <c r="L133" s="7">
        <v>1.2390000000000001</v>
      </c>
      <c r="M133" s="6"/>
      <c r="N133" s="23">
        <v>91</v>
      </c>
      <c r="O133" s="7">
        <v>97</v>
      </c>
      <c r="P133" s="7">
        <f t="shared" si="16"/>
        <v>94</v>
      </c>
      <c r="Q133" s="7">
        <v>4.5</v>
      </c>
      <c r="R133" s="7">
        <v>1.1619999999999999</v>
      </c>
      <c r="S133" s="6"/>
      <c r="T133" s="23">
        <v>77</v>
      </c>
      <c r="U133" s="7">
        <v>90</v>
      </c>
      <c r="V133" s="7">
        <f t="shared" si="17"/>
        <v>83.5</v>
      </c>
      <c r="W133" s="7">
        <v>3.9</v>
      </c>
      <c r="X133" s="7">
        <v>1.147</v>
      </c>
      <c r="Y133" s="6"/>
      <c r="Z133" s="23">
        <v>71</v>
      </c>
      <c r="AA133" s="7">
        <v>71</v>
      </c>
      <c r="AB133" s="7">
        <f t="shared" si="18"/>
        <v>71</v>
      </c>
      <c r="AC133" s="7">
        <v>2.9</v>
      </c>
      <c r="AD133" s="7">
        <v>1.1259999999999999</v>
      </c>
      <c r="AE133" s="6"/>
      <c r="AF133" s="23">
        <v>85</v>
      </c>
      <c r="AG133" s="7">
        <v>96</v>
      </c>
      <c r="AH133" s="7">
        <f t="shared" si="19"/>
        <v>90.5</v>
      </c>
      <c r="AI133" s="7">
        <v>2.6</v>
      </c>
      <c r="AJ133" s="7">
        <v>1.1200000000000001</v>
      </c>
      <c r="AK133" s="6"/>
      <c r="AL133" s="23">
        <v>70</v>
      </c>
      <c r="AM133" s="7">
        <v>76</v>
      </c>
      <c r="AN133" s="7">
        <f t="shared" si="20"/>
        <v>73</v>
      </c>
      <c r="AO133" s="7">
        <v>2.5</v>
      </c>
      <c r="AP133" s="7">
        <v>1.119</v>
      </c>
    </row>
    <row r="134" spans="1:42" ht="15.75" thickBot="1" x14ac:dyDescent="0.3">
      <c r="A134" s="29" t="s">
        <v>68</v>
      </c>
      <c r="B134" s="23">
        <v>71</v>
      </c>
      <c r="C134" s="7">
        <v>94</v>
      </c>
      <c r="D134" s="7">
        <f t="shared" si="14"/>
        <v>82.5</v>
      </c>
      <c r="E134" s="7">
        <v>13.8</v>
      </c>
      <c r="F134" s="7">
        <v>1.33</v>
      </c>
      <c r="G134" s="6"/>
      <c r="H134" s="23">
        <v>66</v>
      </c>
      <c r="I134" s="7">
        <v>78</v>
      </c>
      <c r="J134" s="7">
        <f t="shared" si="15"/>
        <v>72</v>
      </c>
      <c r="K134" s="7">
        <v>9</v>
      </c>
      <c r="L134" s="7">
        <v>1.2470000000000001</v>
      </c>
      <c r="M134" s="6"/>
      <c r="N134" s="23">
        <v>89</v>
      </c>
      <c r="O134" s="7">
        <v>119</v>
      </c>
      <c r="P134" s="7">
        <f t="shared" si="16"/>
        <v>104</v>
      </c>
      <c r="Q134" s="7">
        <v>6.8</v>
      </c>
      <c r="R134" s="7">
        <v>1.214</v>
      </c>
      <c r="S134" s="6"/>
      <c r="T134" s="23">
        <v>89</v>
      </c>
      <c r="U134" s="7">
        <v>116</v>
      </c>
      <c r="V134" s="7">
        <f t="shared" si="17"/>
        <v>102.5</v>
      </c>
      <c r="W134" s="7">
        <v>5</v>
      </c>
      <c r="X134" s="7">
        <v>1.169</v>
      </c>
      <c r="Y134" s="6"/>
      <c r="Z134" s="23">
        <v>71</v>
      </c>
      <c r="AA134" s="7">
        <v>71</v>
      </c>
      <c r="AB134" s="7">
        <f t="shared" si="18"/>
        <v>71</v>
      </c>
      <c r="AC134" s="7">
        <v>5.7</v>
      </c>
      <c r="AD134" s="7">
        <v>1.1859999999999999</v>
      </c>
      <c r="AE134" s="6"/>
      <c r="AF134" s="23">
        <v>90</v>
      </c>
      <c r="AG134" s="7">
        <v>132</v>
      </c>
      <c r="AH134" s="7">
        <f t="shared" si="19"/>
        <v>111</v>
      </c>
      <c r="AI134" s="7">
        <v>5.2</v>
      </c>
      <c r="AJ134" s="7">
        <v>1.1779999999999999</v>
      </c>
      <c r="AK134" s="6"/>
      <c r="AL134" s="23">
        <v>67</v>
      </c>
      <c r="AM134" s="7">
        <v>76</v>
      </c>
      <c r="AN134" s="7">
        <f t="shared" si="20"/>
        <v>71.5</v>
      </c>
      <c r="AO134" s="7">
        <v>8</v>
      </c>
      <c r="AP134" s="7">
        <v>1.1919999999999999</v>
      </c>
    </row>
    <row r="135" spans="1:42" x14ac:dyDescent="0.25">
      <c r="A135" s="24" t="s">
        <v>67</v>
      </c>
      <c r="B135" s="23">
        <v>76</v>
      </c>
      <c r="C135" s="7">
        <v>86</v>
      </c>
      <c r="D135" s="7">
        <f t="shared" si="14"/>
        <v>81</v>
      </c>
      <c r="E135" s="7">
        <v>13.9</v>
      </c>
      <c r="F135" s="7">
        <v>1.329</v>
      </c>
      <c r="G135" s="6"/>
      <c r="H135" s="23">
        <v>67</v>
      </c>
      <c r="I135" s="7">
        <v>85</v>
      </c>
      <c r="J135" s="7">
        <f t="shared" si="15"/>
        <v>76</v>
      </c>
      <c r="K135" s="7">
        <v>10.8</v>
      </c>
      <c r="L135" s="7">
        <v>1.276</v>
      </c>
      <c r="M135" s="6"/>
      <c r="N135" s="23">
        <v>104</v>
      </c>
      <c r="O135" s="7">
        <v>138</v>
      </c>
      <c r="P135" s="7">
        <f t="shared" si="16"/>
        <v>121</v>
      </c>
      <c r="Q135" s="7">
        <v>13.3</v>
      </c>
      <c r="R135" s="7">
        <v>1.32</v>
      </c>
      <c r="S135" s="6"/>
      <c r="T135" s="23">
        <v>95</v>
      </c>
      <c r="U135" s="7">
        <v>131</v>
      </c>
      <c r="V135" s="7">
        <f t="shared" si="17"/>
        <v>113</v>
      </c>
      <c r="W135" s="7">
        <v>6.6</v>
      </c>
      <c r="X135" s="7">
        <v>1.204</v>
      </c>
      <c r="Y135" s="6"/>
      <c r="Z135" s="23">
        <v>72</v>
      </c>
      <c r="AA135" s="7">
        <v>72</v>
      </c>
      <c r="AB135" s="7">
        <f t="shared" si="18"/>
        <v>72</v>
      </c>
      <c r="AC135" s="7">
        <v>9.3000000000000007</v>
      </c>
      <c r="AD135" s="7">
        <v>1.2529999999999999</v>
      </c>
      <c r="AE135" s="6"/>
      <c r="AF135" s="23">
        <v>118</v>
      </c>
      <c r="AG135" s="7">
        <v>147</v>
      </c>
      <c r="AH135" s="7">
        <f t="shared" si="19"/>
        <v>132.5</v>
      </c>
      <c r="AI135" s="7">
        <v>8.4</v>
      </c>
      <c r="AJ135" s="7">
        <v>1.2729999999999999</v>
      </c>
      <c r="AK135" s="6"/>
      <c r="AL135" s="23">
        <v>70</v>
      </c>
      <c r="AM135" s="7">
        <v>78</v>
      </c>
      <c r="AN135" s="7">
        <f t="shared" si="20"/>
        <v>74</v>
      </c>
      <c r="AO135" s="7">
        <v>3.1</v>
      </c>
      <c r="AP135" s="7">
        <v>1.1299999999999999</v>
      </c>
    </row>
    <row r="136" spans="1:42" ht="15.75" thickBot="1" x14ac:dyDescent="0.3">
      <c r="A136" s="26" t="s">
        <v>55</v>
      </c>
      <c r="B136" s="23">
        <v>74</v>
      </c>
      <c r="C136" s="7">
        <v>88</v>
      </c>
      <c r="D136" s="7">
        <f t="shared" si="14"/>
        <v>81</v>
      </c>
      <c r="E136" s="7">
        <v>18.899999999999999</v>
      </c>
      <c r="F136" s="7">
        <v>1.4039999999999999</v>
      </c>
      <c r="G136" s="6"/>
      <c r="H136" s="23">
        <v>86</v>
      </c>
      <c r="I136" s="7">
        <v>86</v>
      </c>
      <c r="J136" s="7">
        <f t="shared" si="15"/>
        <v>86</v>
      </c>
      <c r="K136" s="7">
        <v>16.100000000000001</v>
      </c>
      <c r="L136" s="7">
        <v>1.363</v>
      </c>
      <c r="M136" s="6"/>
      <c r="N136" s="23">
        <v>97</v>
      </c>
      <c r="O136" s="7">
        <v>131</v>
      </c>
      <c r="P136" s="7">
        <f t="shared" si="16"/>
        <v>114</v>
      </c>
      <c r="Q136" s="7">
        <v>14.6</v>
      </c>
      <c r="R136" s="7">
        <v>1.343</v>
      </c>
      <c r="S136" s="6"/>
      <c r="T136" s="23">
        <v>104</v>
      </c>
      <c r="U136" s="7">
        <v>121</v>
      </c>
      <c r="V136" s="7">
        <f t="shared" si="17"/>
        <v>112.5</v>
      </c>
      <c r="W136" s="7">
        <v>13.4</v>
      </c>
      <c r="X136" s="7">
        <v>1.321</v>
      </c>
      <c r="Y136" s="6"/>
      <c r="Z136" s="23">
        <v>69</v>
      </c>
      <c r="AA136" s="7">
        <v>71</v>
      </c>
      <c r="AB136" s="7">
        <f t="shared" si="18"/>
        <v>70</v>
      </c>
      <c r="AC136" s="7">
        <v>7.5</v>
      </c>
      <c r="AD136" s="7">
        <v>1.218</v>
      </c>
      <c r="AE136" s="6"/>
      <c r="AF136" s="23">
        <v>102</v>
      </c>
      <c r="AG136" s="7">
        <v>136</v>
      </c>
      <c r="AH136" s="7">
        <f t="shared" si="19"/>
        <v>119</v>
      </c>
      <c r="AI136" s="7">
        <v>9.5</v>
      </c>
      <c r="AJ136" s="7">
        <v>1.2569999999999999</v>
      </c>
      <c r="AK136" s="6"/>
      <c r="AL136" s="23">
        <v>64</v>
      </c>
      <c r="AM136" s="7">
        <v>73</v>
      </c>
      <c r="AN136" s="7">
        <f t="shared" si="20"/>
        <v>68.5</v>
      </c>
      <c r="AO136" s="7">
        <v>10.7</v>
      </c>
      <c r="AP136" s="7">
        <v>1.2729999999999999</v>
      </c>
    </row>
    <row r="137" spans="1:42" x14ac:dyDescent="0.25">
      <c r="A137" s="24" t="s">
        <v>69</v>
      </c>
      <c r="B137" s="23">
        <v>77</v>
      </c>
      <c r="C137" s="7">
        <v>85</v>
      </c>
      <c r="D137" s="7">
        <f t="shared" si="14"/>
        <v>81</v>
      </c>
      <c r="E137" s="25" t="s">
        <v>78</v>
      </c>
      <c r="F137" s="7">
        <v>1.3029999999999999</v>
      </c>
      <c r="G137" s="6"/>
      <c r="H137" s="23">
        <v>79</v>
      </c>
      <c r="I137" s="7">
        <v>84</v>
      </c>
      <c r="J137" s="7">
        <f t="shared" si="15"/>
        <v>81.5</v>
      </c>
      <c r="K137" s="7">
        <v>10.1</v>
      </c>
      <c r="L137" s="7">
        <v>1.2649999999999999</v>
      </c>
      <c r="M137" s="6"/>
      <c r="N137" s="23">
        <v>96</v>
      </c>
      <c r="O137" s="7">
        <v>122</v>
      </c>
      <c r="P137" s="7">
        <f t="shared" si="16"/>
        <v>109</v>
      </c>
      <c r="Q137" s="7">
        <v>7.4</v>
      </c>
      <c r="R137" s="7">
        <v>1.2190000000000001</v>
      </c>
      <c r="S137" s="6"/>
      <c r="T137" s="23">
        <v>103</v>
      </c>
      <c r="U137" s="7">
        <v>123</v>
      </c>
      <c r="V137" s="7">
        <f t="shared" si="17"/>
        <v>113</v>
      </c>
      <c r="W137" s="7">
        <v>5.0999999999999996</v>
      </c>
      <c r="X137" s="7">
        <v>1.173</v>
      </c>
      <c r="Y137" s="6"/>
      <c r="Z137" s="23">
        <v>71</v>
      </c>
      <c r="AA137" s="7">
        <v>71</v>
      </c>
      <c r="AB137" s="7">
        <f t="shared" si="18"/>
        <v>71</v>
      </c>
      <c r="AC137" s="7">
        <v>3.4</v>
      </c>
      <c r="AD137" s="7">
        <v>1.137</v>
      </c>
      <c r="AE137" s="6"/>
      <c r="AF137" s="23">
        <v>126</v>
      </c>
      <c r="AG137" s="7">
        <v>134</v>
      </c>
      <c r="AH137" s="7">
        <f t="shared" si="19"/>
        <v>130</v>
      </c>
      <c r="AI137" s="7">
        <v>2.9</v>
      </c>
      <c r="AJ137" s="7">
        <v>1.125</v>
      </c>
      <c r="AK137" s="6"/>
      <c r="AL137" s="23">
        <v>73</v>
      </c>
      <c r="AM137" s="7">
        <v>75</v>
      </c>
      <c r="AN137" s="7">
        <f t="shared" si="20"/>
        <v>74</v>
      </c>
      <c r="AO137" s="7">
        <v>1.7</v>
      </c>
      <c r="AP137" s="7">
        <v>1.099</v>
      </c>
    </row>
    <row r="138" spans="1:42" ht="15.75" thickBot="1" x14ac:dyDescent="0.3">
      <c r="A138" s="26" t="s">
        <v>65</v>
      </c>
      <c r="B138" s="23">
        <v>73</v>
      </c>
      <c r="C138" s="7">
        <v>78</v>
      </c>
      <c r="D138" s="7">
        <f t="shared" si="14"/>
        <v>75.5</v>
      </c>
      <c r="E138" s="25" t="s">
        <v>78</v>
      </c>
      <c r="F138" s="7">
        <v>1.3480000000000001</v>
      </c>
      <c r="G138" s="6"/>
      <c r="H138" s="23">
        <v>69</v>
      </c>
      <c r="I138" s="7">
        <v>80</v>
      </c>
      <c r="J138" s="7">
        <f t="shared" si="15"/>
        <v>74.5</v>
      </c>
      <c r="K138" s="7">
        <v>8.9</v>
      </c>
      <c r="L138" s="7">
        <v>1.25</v>
      </c>
      <c r="M138" s="6"/>
      <c r="N138" s="23">
        <v>95</v>
      </c>
      <c r="O138" s="7">
        <v>122</v>
      </c>
      <c r="P138" s="7">
        <f t="shared" si="16"/>
        <v>108.5</v>
      </c>
      <c r="Q138" s="7">
        <v>9.1999999999999993</v>
      </c>
      <c r="R138" s="7">
        <v>1.2529999999999999</v>
      </c>
      <c r="S138" s="6"/>
      <c r="T138" s="23">
        <v>113</v>
      </c>
      <c r="U138" s="7">
        <v>123</v>
      </c>
      <c r="V138" s="7">
        <f t="shared" si="17"/>
        <v>118</v>
      </c>
      <c r="W138" s="7">
        <v>6.3</v>
      </c>
      <c r="X138" s="7">
        <v>1.2</v>
      </c>
      <c r="Y138" s="6"/>
      <c r="Z138" s="23">
        <v>71</v>
      </c>
      <c r="AA138" s="7">
        <v>71</v>
      </c>
      <c r="AB138" s="7">
        <f t="shared" si="18"/>
        <v>71</v>
      </c>
      <c r="AC138" s="7">
        <v>4.9000000000000004</v>
      </c>
      <c r="AD138" s="7">
        <v>1.171</v>
      </c>
      <c r="AE138" s="6"/>
      <c r="AF138" s="23">
        <v>117</v>
      </c>
      <c r="AG138" s="7">
        <v>126</v>
      </c>
      <c r="AH138" s="7">
        <f t="shared" si="19"/>
        <v>121.5</v>
      </c>
      <c r="AI138" s="7">
        <v>4</v>
      </c>
      <c r="AJ138" s="7">
        <v>1.151</v>
      </c>
      <c r="AK138" s="6"/>
      <c r="AL138" s="23">
        <v>66</v>
      </c>
      <c r="AM138" s="7">
        <v>72</v>
      </c>
      <c r="AN138" s="7">
        <f t="shared" si="20"/>
        <v>69</v>
      </c>
      <c r="AO138" s="7">
        <v>2.4</v>
      </c>
      <c r="AP138" s="7">
        <v>1.1160000000000001</v>
      </c>
    </row>
    <row r="139" spans="1:42" x14ac:dyDescent="0.25">
      <c r="A139" s="42" t="s">
        <v>59</v>
      </c>
      <c r="B139" s="23">
        <v>69</v>
      </c>
      <c r="C139" s="7">
        <v>84</v>
      </c>
      <c r="D139" s="7">
        <f t="shared" si="14"/>
        <v>76.5</v>
      </c>
      <c r="E139" s="7">
        <v>9.6</v>
      </c>
      <c r="F139" s="7">
        <v>1.266</v>
      </c>
      <c r="G139" s="6"/>
      <c r="H139" s="23">
        <v>64</v>
      </c>
      <c r="I139" s="7">
        <v>81</v>
      </c>
      <c r="J139" s="7">
        <f t="shared" si="15"/>
        <v>72.5</v>
      </c>
      <c r="K139" s="7">
        <v>7.8</v>
      </c>
      <c r="L139" s="7">
        <v>1.226</v>
      </c>
      <c r="M139" s="6"/>
      <c r="N139" s="23">
        <v>96</v>
      </c>
      <c r="O139" s="7">
        <v>118</v>
      </c>
      <c r="P139" s="7">
        <f t="shared" si="16"/>
        <v>107</v>
      </c>
      <c r="Q139" s="7">
        <v>6.8</v>
      </c>
      <c r="R139" s="7">
        <v>1.2090000000000001</v>
      </c>
      <c r="S139" s="6"/>
      <c r="T139" s="23">
        <v>94</v>
      </c>
      <c r="U139" s="7">
        <v>110</v>
      </c>
      <c r="V139" s="7">
        <f t="shared" si="17"/>
        <v>102</v>
      </c>
      <c r="W139" s="7">
        <v>4.8</v>
      </c>
      <c r="X139" s="7">
        <v>1.1659999999999999</v>
      </c>
      <c r="Y139" s="6"/>
      <c r="Z139" s="23">
        <v>67</v>
      </c>
      <c r="AA139" s="7">
        <v>70</v>
      </c>
      <c r="AB139" s="7">
        <f t="shared" si="18"/>
        <v>68.5</v>
      </c>
      <c r="AC139" s="7">
        <v>5.3</v>
      </c>
      <c r="AD139" s="7">
        <v>1.177</v>
      </c>
      <c r="AE139" s="6"/>
      <c r="AF139" s="23">
        <v>84</v>
      </c>
      <c r="AG139" s="7">
        <v>106</v>
      </c>
      <c r="AH139" s="7">
        <f t="shared" si="19"/>
        <v>95</v>
      </c>
      <c r="AI139" s="7">
        <v>5.0999999999999996</v>
      </c>
      <c r="AJ139" s="7">
        <v>1.1719999999999999</v>
      </c>
      <c r="AK139" s="6"/>
      <c r="AL139" s="23">
        <v>64</v>
      </c>
      <c r="AM139" s="7">
        <v>70</v>
      </c>
      <c r="AN139" s="7">
        <f t="shared" si="20"/>
        <v>67</v>
      </c>
      <c r="AO139" s="7">
        <v>4.0999999999999996</v>
      </c>
      <c r="AP139" s="7">
        <v>1.157</v>
      </c>
    </row>
    <row r="140" spans="1:42" ht="15.75" thickBot="1" x14ac:dyDescent="0.3">
      <c r="A140" s="22" t="s">
        <v>62</v>
      </c>
      <c r="B140" s="23">
        <v>68</v>
      </c>
      <c r="C140" s="7">
        <v>74</v>
      </c>
      <c r="D140" s="7">
        <f t="shared" si="14"/>
        <v>71</v>
      </c>
      <c r="E140" s="25" t="s">
        <v>78</v>
      </c>
      <c r="F140" s="7">
        <v>1.2869999999999999</v>
      </c>
      <c r="G140" s="6"/>
      <c r="H140" s="23">
        <v>66</v>
      </c>
      <c r="I140" s="7">
        <v>71</v>
      </c>
      <c r="J140" s="7">
        <f t="shared" si="15"/>
        <v>68.5</v>
      </c>
      <c r="K140" s="7">
        <v>8.5</v>
      </c>
      <c r="L140" s="7">
        <v>1.202</v>
      </c>
      <c r="M140" s="6"/>
      <c r="N140" s="23">
        <v>86</v>
      </c>
      <c r="O140" s="7">
        <v>86</v>
      </c>
      <c r="P140" s="7">
        <f t="shared" si="16"/>
        <v>86</v>
      </c>
      <c r="Q140" s="7">
        <v>5.5</v>
      </c>
      <c r="R140" s="7">
        <v>1.18</v>
      </c>
      <c r="S140" s="6"/>
      <c r="T140" s="23">
        <v>85</v>
      </c>
      <c r="U140" s="7">
        <v>85</v>
      </c>
      <c r="V140" s="7">
        <f t="shared" si="17"/>
        <v>85</v>
      </c>
      <c r="W140" s="7">
        <v>4.0999999999999996</v>
      </c>
      <c r="X140" s="7">
        <v>1.1519999999999999</v>
      </c>
      <c r="Y140" s="6"/>
      <c r="Z140" s="23">
        <v>70</v>
      </c>
      <c r="AA140" s="7">
        <v>70</v>
      </c>
      <c r="AB140" s="7">
        <f t="shared" si="18"/>
        <v>70</v>
      </c>
      <c r="AC140" s="7">
        <v>3.9</v>
      </c>
      <c r="AD140" s="7">
        <v>1.147</v>
      </c>
      <c r="AE140" s="6"/>
      <c r="AF140" s="23">
        <v>81</v>
      </c>
      <c r="AG140" s="7">
        <v>87</v>
      </c>
      <c r="AH140" s="7">
        <f t="shared" si="19"/>
        <v>84</v>
      </c>
      <c r="AI140" s="7">
        <v>2.6</v>
      </c>
      <c r="AJ140" s="7">
        <v>1.119</v>
      </c>
      <c r="AK140" s="6"/>
      <c r="AL140" s="23">
        <v>68</v>
      </c>
      <c r="AM140" s="7">
        <v>72</v>
      </c>
      <c r="AN140" s="7">
        <f t="shared" si="20"/>
        <v>70</v>
      </c>
      <c r="AO140" s="7">
        <v>2</v>
      </c>
      <c r="AP140" s="7">
        <v>1.107</v>
      </c>
    </row>
    <row r="141" spans="1:42" x14ac:dyDescent="0.25">
      <c r="A141" s="42" t="s">
        <v>54</v>
      </c>
      <c r="B141" s="23">
        <v>67</v>
      </c>
      <c r="C141" s="7">
        <v>83</v>
      </c>
      <c r="D141" s="7">
        <f t="shared" si="14"/>
        <v>75</v>
      </c>
      <c r="E141" s="7">
        <v>13.6</v>
      </c>
      <c r="F141" s="7">
        <v>1.3240000000000001</v>
      </c>
      <c r="G141" s="6"/>
      <c r="H141" s="23">
        <v>69</v>
      </c>
      <c r="I141" s="7">
        <v>76</v>
      </c>
      <c r="J141" s="7">
        <f t="shared" si="15"/>
        <v>72.5</v>
      </c>
      <c r="K141" s="7">
        <v>8.9</v>
      </c>
      <c r="L141" s="7">
        <v>1.2430000000000001</v>
      </c>
      <c r="M141" s="6"/>
      <c r="N141" s="23">
        <v>90</v>
      </c>
      <c r="O141" s="7">
        <v>126</v>
      </c>
      <c r="P141" s="7">
        <f t="shared" si="16"/>
        <v>108</v>
      </c>
      <c r="Q141" s="7">
        <v>8.5</v>
      </c>
      <c r="R141" s="7">
        <v>1.232</v>
      </c>
      <c r="S141" s="6"/>
      <c r="T141" s="23">
        <v>87</v>
      </c>
      <c r="U141" s="7">
        <v>110</v>
      </c>
      <c r="V141" s="7">
        <f t="shared" si="17"/>
        <v>98.5</v>
      </c>
      <c r="W141" s="7">
        <v>4.5999999999999996</v>
      </c>
      <c r="X141" s="7">
        <v>1.103</v>
      </c>
      <c r="Y141" s="6"/>
      <c r="Z141" s="23">
        <v>71</v>
      </c>
      <c r="AA141" s="7">
        <v>71</v>
      </c>
      <c r="AB141" s="7">
        <f t="shared" si="18"/>
        <v>71</v>
      </c>
      <c r="AC141" s="7">
        <v>5.0999999999999996</v>
      </c>
      <c r="AD141" s="7">
        <v>1.1719999999999999</v>
      </c>
      <c r="AE141" s="6"/>
      <c r="AF141" s="23">
        <v>123</v>
      </c>
      <c r="AG141" s="7">
        <v>129</v>
      </c>
      <c r="AH141" s="7">
        <f t="shared" si="19"/>
        <v>126</v>
      </c>
      <c r="AI141" s="7">
        <v>3.9</v>
      </c>
      <c r="AJ141" s="7">
        <v>1.147</v>
      </c>
      <c r="AK141" s="6"/>
      <c r="AL141" s="23">
        <v>72</v>
      </c>
      <c r="AM141" s="7">
        <v>74</v>
      </c>
      <c r="AN141" s="7">
        <f t="shared" si="20"/>
        <v>73</v>
      </c>
      <c r="AO141" s="7">
        <v>2.9</v>
      </c>
      <c r="AP141" s="7">
        <v>1.127</v>
      </c>
    </row>
    <row r="142" spans="1:42" ht="15.75" thickBot="1" x14ac:dyDescent="0.3">
      <c r="A142" s="26" t="s">
        <v>56</v>
      </c>
      <c r="B142" s="23">
        <v>68</v>
      </c>
      <c r="C142" s="7">
        <v>74</v>
      </c>
      <c r="D142" s="7">
        <f t="shared" si="14"/>
        <v>71</v>
      </c>
      <c r="E142" s="7">
        <v>16.8</v>
      </c>
      <c r="F142" s="7">
        <v>1.371</v>
      </c>
      <c r="G142" s="6"/>
      <c r="H142" s="23">
        <v>62</v>
      </c>
      <c r="I142" s="7">
        <v>74</v>
      </c>
      <c r="J142" s="7">
        <f t="shared" si="15"/>
        <v>68</v>
      </c>
      <c r="K142" s="7">
        <v>16.7</v>
      </c>
      <c r="L142" s="7">
        <v>1.379</v>
      </c>
      <c r="M142" s="6"/>
      <c r="N142" s="23">
        <v>91</v>
      </c>
      <c r="O142" s="7">
        <v>102</v>
      </c>
      <c r="P142" s="7">
        <f t="shared" si="16"/>
        <v>96.5</v>
      </c>
      <c r="Q142" s="25" t="s">
        <v>78</v>
      </c>
      <c r="R142" s="7">
        <v>1.3080000000000001</v>
      </c>
      <c r="S142" s="6"/>
      <c r="T142" s="23">
        <v>86</v>
      </c>
      <c r="U142" s="7">
        <v>91</v>
      </c>
      <c r="V142" s="7">
        <f t="shared" si="17"/>
        <v>88.5</v>
      </c>
      <c r="W142" s="7">
        <v>8.4</v>
      </c>
      <c r="X142" s="7">
        <v>1.238</v>
      </c>
      <c r="Y142" s="6"/>
      <c r="Z142" s="23">
        <v>68</v>
      </c>
      <c r="AA142" s="7">
        <v>71</v>
      </c>
      <c r="AB142" s="7">
        <f t="shared" si="18"/>
        <v>69.5</v>
      </c>
      <c r="AC142" s="7">
        <v>5.5</v>
      </c>
      <c r="AD142" s="7">
        <v>1.179</v>
      </c>
      <c r="AE142" s="6"/>
      <c r="AF142" s="23">
        <v>80</v>
      </c>
      <c r="AG142" s="7">
        <v>102</v>
      </c>
      <c r="AH142" s="7">
        <f t="shared" si="19"/>
        <v>91</v>
      </c>
      <c r="AI142" s="7">
        <v>11.4</v>
      </c>
      <c r="AJ142" s="7">
        <v>1.2909999999999999</v>
      </c>
      <c r="AK142" s="6"/>
      <c r="AL142" s="23">
        <v>65</v>
      </c>
      <c r="AM142" s="7">
        <v>71</v>
      </c>
      <c r="AN142" s="7">
        <f t="shared" si="20"/>
        <v>68</v>
      </c>
      <c r="AO142" s="7">
        <v>8.5</v>
      </c>
      <c r="AP142" s="7">
        <v>1.2390000000000001</v>
      </c>
    </row>
    <row r="143" spans="1:42" x14ac:dyDescent="0.25">
      <c r="A143" s="47" t="s">
        <v>63</v>
      </c>
      <c r="B143" s="23">
        <v>71</v>
      </c>
      <c r="C143" s="7">
        <v>71</v>
      </c>
      <c r="D143" s="7">
        <f t="shared" si="14"/>
        <v>71</v>
      </c>
      <c r="E143" s="25" t="s">
        <v>78</v>
      </c>
      <c r="F143" s="7">
        <v>1.3049999999999999</v>
      </c>
      <c r="G143" s="6"/>
      <c r="H143" s="23">
        <v>67</v>
      </c>
      <c r="I143" s="7">
        <v>78</v>
      </c>
      <c r="J143" s="7">
        <f t="shared" si="15"/>
        <v>72.5</v>
      </c>
      <c r="K143" s="7">
        <v>8.3000000000000007</v>
      </c>
      <c r="L143" s="7">
        <v>1.2370000000000001</v>
      </c>
      <c r="M143" s="6"/>
      <c r="N143" s="23">
        <v>90</v>
      </c>
      <c r="O143" s="7">
        <v>97</v>
      </c>
      <c r="P143" s="7">
        <f t="shared" si="16"/>
        <v>93.5</v>
      </c>
      <c r="Q143" s="7">
        <v>6.4</v>
      </c>
      <c r="R143" s="7">
        <v>1.1990000000000001</v>
      </c>
      <c r="S143" s="6"/>
      <c r="T143" s="23">
        <v>86</v>
      </c>
      <c r="U143" s="7">
        <v>91</v>
      </c>
      <c r="V143" s="7">
        <f t="shared" si="17"/>
        <v>88.5</v>
      </c>
      <c r="W143" s="7">
        <v>4.5999999999999996</v>
      </c>
      <c r="X143" s="7">
        <v>1.1619999999999999</v>
      </c>
      <c r="Y143" s="6"/>
      <c r="Z143" s="23">
        <v>71</v>
      </c>
      <c r="AA143" s="7">
        <v>71</v>
      </c>
      <c r="AB143" s="7">
        <f t="shared" si="18"/>
        <v>71</v>
      </c>
      <c r="AC143" s="7">
        <v>3.9</v>
      </c>
      <c r="AD143" s="7">
        <v>1.145</v>
      </c>
      <c r="AE143" s="6"/>
      <c r="AF143" s="23">
        <v>86</v>
      </c>
      <c r="AG143" s="7">
        <v>104</v>
      </c>
      <c r="AH143" s="7">
        <f t="shared" si="19"/>
        <v>95</v>
      </c>
      <c r="AI143" s="7">
        <v>3.5</v>
      </c>
      <c r="AJ143" s="7">
        <v>1.137</v>
      </c>
      <c r="AK143" s="6"/>
      <c r="AL143" s="23">
        <v>74</v>
      </c>
      <c r="AM143" s="7">
        <v>79</v>
      </c>
      <c r="AN143" s="7">
        <f t="shared" si="20"/>
        <v>76.5</v>
      </c>
      <c r="AO143" s="7">
        <v>2.1</v>
      </c>
      <c r="AP143" s="7">
        <v>1.109</v>
      </c>
    </row>
    <row r="144" spans="1:42" ht="15.75" thickBot="1" x14ac:dyDescent="0.3">
      <c r="A144" s="26" t="s">
        <v>67</v>
      </c>
      <c r="B144" s="23">
        <v>74</v>
      </c>
      <c r="C144" s="7">
        <v>74</v>
      </c>
      <c r="D144" s="7">
        <f t="shared" si="14"/>
        <v>74</v>
      </c>
      <c r="E144" s="7">
        <v>11.9</v>
      </c>
      <c r="F144" s="7">
        <v>1.298</v>
      </c>
      <c r="G144" s="6"/>
      <c r="H144" s="23">
        <v>69</v>
      </c>
      <c r="I144" s="7">
        <v>74</v>
      </c>
      <c r="J144" s="7">
        <f t="shared" si="15"/>
        <v>71.5</v>
      </c>
      <c r="K144" s="7">
        <v>9.1</v>
      </c>
      <c r="L144" s="7">
        <v>1.2470000000000001</v>
      </c>
      <c r="M144" s="6"/>
      <c r="N144" s="23">
        <v>98</v>
      </c>
      <c r="O144" s="7">
        <v>103</v>
      </c>
      <c r="P144" s="7">
        <f t="shared" si="16"/>
        <v>100.5</v>
      </c>
      <c r="Q144" s="7">
        <v>7.8</v>
      </c>
      <c r="R144" s="7">
        <v>1.244</v>
      </c>
      <c r="S144" s="6"/>
      <c r="T144" s="23">
        <v>92</v>
      </c>
      <c r="U144" s="7">
        <v>95</v>
      </c>
      <c r="V144" s="7">
        <f t="shared" si="17"/>
        <v>93.5</v>
      </c>
      <c r="W144" s="7">
        <v>5.8</v>
      </c>
      <c r="X144" s="7">
        <v>1.1839999999999999</v>
      </c>
      <c r="Y144" s="6"/>
      <c r="Z144" s="23">
        <v>72</v>
      </c>
      <c r="AA144" s="7">
        <v>72</v>
      </c>
      <c r="AB144" s="7">
        <f t="shared" si="18"/>
        <v>72</v>
      </c>
      <c r="AC144" s="7">
        <v>5</v>
      </c>
      <c r="AD144" s="7">
        <v>1.169</v>
      </c>
      <c r="AE144" s="6"/>
      <c r="AF144" s="23">
        <v>103</v>
      </c>
      <c r="AG144" s="7">
        <v>108</v>
      </c>
      <c r="AH144" s="7">
        <f t="shared" si="19"/>
        <v>105.5</v>
      </c>
      <c r="AI144" s="7">
        <v>4.3</v>
      </c>
      <c r="AJ144" s="7">
        <v>1.155</v>
      </c>
      <c r="AK144" s="6"/>
      <c r="AL144" s="23">
        <v>74</v>
      </c>
      <c r="AM144" s="7">
        <v>78</v>
      </c>
      <c r="AN144" s="7">
        <f t="shared" si="20"/>
        <v>76</v>
      </c>
      <c r="AO144" s="7">
        <v>3</v>
      </c>
      <c r="AP144" s="7">
        <v>1.129</v>
      </c>
    </row>
    <row r="145" spans="1:42" x14ac:dyDescent="0.25">
      <c r="A145" s="47" t="s">
        <v>50</v>
      </c>
      <c r="B145" s="23">
        <v>67</v>
      </c>
      <c r="C145" s="7">
        <v>72</v>
      </c>
      <c r="D145" s="7">
        <f t="shared" si="14"/>
        <v>69.5</v>
      </c>
      <c r="E145" s="7">
        <v>12.5</v>
      </c>
      <c r="F145" s="7">
        <v>1.3080000000000001</v>
      </c>
      <c r="G145" s="6"/>
      <c r="H145" s="23">
        <v>66</v>
      </c>
      <c r="I145" s="7">
        <v>73</v>
      </c>
      <c r="J145" s="7">
        <f t="shared" si="15"/>
        <v>69.5</v>
      </c>
      <c r="K145" s="7">
        <v>8.6</v>
      </c>
      <c r="L145" s="7">
        <v>1.2390000000000001</v>
      </c>
      <c r="M145" s="6"/>
      <c r="N145" s="23">
        <v>86</v>
      </c>
      <c r="O145" s="7">
        <v>86</v>
      </c>
      <c r="P145" s="7">
        <f t="shared" si="16"/>
        <v>86</v>
      </c>
      <c r="Q145" s="7">
        <v>7</v>
      </c>
      <c r="R145" s="7">
        <v>1.2110000000000001</v>
      </c>
      <c r="S145" s="6"/>
      <c r="T145" s="23">
        <v>84</v>
      </c>
      <c r="U145" s="7">
        <v>84</v>
      </c>
      <c r="V145" s="7">
        <f t="shared" si="17"/>
        <v>84</v>
      </c>
      <c r="W145" s="7">
        <v>4.8</v>
      </c>
      <c r="X145" s="7">
        <v>1.1679999999999999</v>
      </c>
      <c r="Y145" s="6"/>
      <c r="Z145" s="23">
        <v>72</v>
      </c>
      <c r="AA145" s="7">
        <v>72</v>
      </c>
      <c r="AB145" s="7">
        <f t="shared" si="18"/>
        <v>72</v>
      </c>
      <c r="AC145" s="7">
        <v>3.8</v>
      </c>
      <c r="AD145" s="7">
        <v>1.147</v>
      </c>
      <c r="AE145" s="6"/>
      <c r="AF145" s="23">
        <v>84</v>
      </c>
      <c r="AG145" s="7">
        <v>89</v>
      </c>
      <c r="AH145" s="7">
        <f t="shared" si="19"/>
        <v>86.5</v>
      </c>
      <c r="AI145" s="7">
        <v>2.6</v>
      </c>
      <c r="AJ145" s="7">
        <v>1.119</v>
      </c>
      <c r="AK145" s="6"/>
      <c r="AL145" s="23">
        <v>73</v>
      </c>
      <c r="AM145" s="7">
        <v>81</v>
      </c>
      <c r="AN145" s="7">
        <f t="shared" si="20"/>
        <v>77</v>
      </c>
      <c r="AO145" s="7">
        <v>1.8</v>
      </c>
      <c r="AP145" s="7">
        <v>1.103</v>
      </c>
    </row>
    <row r="146" spans="1:42" ht="15.75" thickBot="1" x14ac:dyDescent="0.3">
      <c r="A146" s="29" t="s">
        <v>53</v>
      </c>
      <c r="B146" s="23">
        <v>65</v>
      </c>
      <c r="C146" s="7">
        <v>65</v>
      </c>
      <c r="D146" s="7">
        <f t="shared" si="14"/>
        <v>65</v>
      </c>
      <c r="E146" s="7">
        <v>13.9</v>
      </c>
      <c r="F146" s="7">
        <v>1.321</v>
      </c>
      <c r="G146" s="6"/>
      <c r="H146" s="23">
        <v>60</v>
      </c>
      <c r="I146" s="7">
        <v>78</v>
      </c>
      <c r="J146" s="7">
        <f t="shared" si="15"/>
        <v>69</v>
      </c>
      <c r="K146" s="7">
        <v>11.6</v>
      </c>
      <c r="L146" s="7">
        <v>1.2869999999999999</v>
      </c>
      <c r="M146" s="6"/>
      <c r="N146" s="23">
        <v>78</v>
      </c>
      <c r="O146" s="7">
        <v>85</v>
      </c>
      <c r="P146" s="7">
        <f t="shared" si="16"/>
        <v>81.5</v>
      </c>
      <c r="Q146" s="7">
        <v>11.2</v>
      </c>
      <c r="R146" s="7">
        <v>1.2829999999999999</v>
      </c>
      <c r="S146" s="6"/>
      <c r="T146" s="23">
        <v>81</v>
      </c>
      <c r="U146" s="7">
        <v>84</v>
      </c>
      <c r="V146" s="7">
        <f t="shared" si="17"/>
        <v>82.5</v>
      </c>
      <c r="W146" s="7">
        <v>6.8</v>
      </c>
      <c r="X146" s="7">
        <v>1.206</v>
      </c>
      <c r="Y146" s="6"/>
      <c r="Z146" s="23">
        <v>69</v>
      </c>
      <c r="AA146" s="7">
        <v>69</v>
      </c>
      <c r="AB146" s="7">
        <f t="shared" si="18"/>
        <v>69</v>
      </c>
      <c r="AC146" s="7">
        <v>8.1</v>
      </c>
      <c r="AD146" s="7">
        <v>1.224</v>
      </c>
      <c r="AE146" s="6"/>
      <c r="AF146" s="23">
        <v>86</v>
      </c>
      <c r="AG146" s="7">
        <v>88</v>
      </c>
      <c r="AH146" s="7">
        <f t="shared" si="19"/>
        <v>87</v>
      </c>
      <c r="AI146" s="7">
        <v>4.8</v>
      </c>
      <c r="AJ146" s="7">
        <v>1.1639999999999999</v>
      </c>
      <c r="AK146" s="6"/>
      <c r="AL146" s="23">
        <v>66</v>
      </c>
      <c r="AM146" s="7">
        <v>76</v>
      </c>
      <c r="AN146" s="7">
        <f t="shared" si="20"/>
        <v>71</v>
      </c>
      <c r="AO146" s="7">
        <v>3.2</v>
      </c>
      <c r="AP146" s="7">
        <v>1.131</v>
      </c>
    </row>
    <row r="147" spans="1:42" x14ac:dyDescent="0.25">
      <c r="A147" s="46" t="s">
        <v>60</v>
      </c>
      <c r="B147" s="23">
        <v>65</v>
      </c>
      <c r="C147" s="7">
        <v>65</v>
      </c>
      <c r="D147" s="7">
        <f t="shared" si="14"/>
        <v>65</v>
      </c>
      <c r="E147" s="25" t="s">
        <v>78</v>
      </c>
      <c r="F147" s="7">
        <v>1.3109999999999999</v>
      </c>
      <c r="G147" s="6"/>
      <c r="H147" s="23">
        <v>63</v>
      </c>
      <c r="I147" s="7">
        <v>70</v>
      </c>
      <c r="J147" s="7">
        <f t="shared" si="15"/>
        <v>66.5</v>
      </c>
      <c r="K147" s="7">
        <v>9.8000000000000007</v>
      </c>
      <c r="L147" s="7">
        <v>1.2609999999999999</v>
      </c>
      <c r="M147" s="6"/>
      <c r="N147" s="23">
        <v>85</v>
      </c>
      <c r="O147" s="7">
        <v>90</v>
      </c>
      <c r="P147" s="7">
        <f t="shared" si="16"/>
        <v>87.5</v>
      </c>
      <c r="Q147" s="7">
        <v>6</v>
      </c>
      <c r="R147" s="7">
        <v>1.1919999999999999</v>
      </c>
      <c r="S147" s="6"/>
      <c r="T147" s="23">
        <v>81</v>
      </c>
      <c r="U147" s="7">
        <v>88</v>
      </c>
      <c r="V147" s="7">
        <f t="shared" si="17"/>
        <v>84.5</v>
      </c>
      <c r="W147" s="7">
        <v>5.0999999999999996</v>
      </c>
      <c r="X147" s="7">
        <v>1.1739999999999999</v>
      </c>
      <c r="Y147" s="6"/>
      <c r="Z147" s="23">
        <v>69</v>
      </c>
      <c r="AA147" s="7">
        <v>69</v>
      </c>
      <c r="AB147" s="7">
        <f t="shared" si="18"/>
        <v>69</v>
      </c>
      <c r="AC147" s="7">
        <v>1.3</v>
      </c>
      <c r="AD147" s="7">
        <v>1.097</v>
      </c>
      <c r="AE147" s="6"/>
      <c r="AF147" s="23">
        <v>81</v>
      </c>
      <c r="AG147" s="7">
        <v>90</v>
      </c>
      <c r="AH147" s="7">
        <f t="shared" si="19"/>
        <v>85.5</v>
      </c>
      <c r="AI147" s="7">
        <v>3.9</v>
      </c>
      <c r="AJ147" s="7">
        <v>1.1479999999999999</v>
      </c>
      <c r="AK147" s="6"/>
      <c r="AL147" s="23">
        <v>66</v>
      </c>
      <c r="AM147" s="7">
        <v>72</v>
      </c>
      <c r="AN147" s="7">
        <f t="shared" si="20"/>
        <v>69</v>
      </c>
      <c r="AO147" s="7">
        <v>6.2</v>
      </c>
      <c r="AP147" s="7">
        <v>1.1970000000000001</v>
      </c>
    </row>
    <row r="148" spans="1:42" ht="15.75" thickBot="1" x14ac:dyDescent="0.3">
      <c r="A148" s="26" t="s">
        <v>49</v>
      </c>
      <c r="B148" s="23">
        <v>67</v>
      </c>
      <c r="C148" s="7">
        <v>67</v>
      </c>
      <c r="D148" s="7">
        <f t="shared" si="14"/>
        <v>67</v>
      </c>
      <c r="E148" s="7">
        <v>15</v>
      </c>
      <c r="F148" s="7">
        <v>1.3520000000000001</v>
      </c>
      <c r="G148" s="6"/>
      <c r="H148" s="23">
        <v>62</v>
      </c>
      <c r="I148" s="7">
        <v>74</v>
      </c>
      <c r="J148" s="7">
        <f t="shared" si="15"/>
        <v>68</v>
      </c>
      <c r="K148" s="7">
        <v>13.8</v>
      </c>
      <c r="L148" s="7">
        <v>1.33</v>
      </c>
      <c r="M148" s="6"/>
      <c r="N148" s="23">
        <v>81</v>
      </c>
      <c r="O148" s="7">
        <v>90</v>
      </c>
      <c r="P148" s="7">
        <f t="shared" si="16"/>
        <v>85.5</v>
      </c>
      <c r="Q148" s="7">
        <v>10.4</v>
      </c>
      <c r="R148" s="7">
        <v>1.274</v>
      </c>
      <c r="S148" s="6"/>
      <c r="T148" s="23">
        <v>82</v>
      </c>
      <c r="U148" s="7">
        <v>88</v>
      </c>
      <c r="V148" s="7">
        <f t="shared" si="17"/>
        <v>85</v>
      </c>
      <c r="W148" s="7">
        <v>7.9</v>
      </c>
      <c r="X148" s="7">
        <v>1.2270000000000001</v>
      </c>
      <c r="Y148" s="6"/>
      <c r="Z148" s="23">
        <v>65</v>
      </c>
      <c r="AA148" s="7">
        <v>69</v>
      </c>
      <c r="AB148" s="7">
        <f t="shared" si="18"/>
        <v>67</v>
      </c>
      <c r="AC148" s="7">
        <v>0</v>
      </c>
      <c r="AD148" s="7">
        <v>1.044</v>
      </c>
      <c r="AE148" s="6"/>
      <c r="AF148" s="23">
        <v>78</v>
      </c>
      <c r="AG148" s="7">
        <v>89</v>
      </c>
      <c r="AH148" s="7">
        <f t="shared" si="19"/>
        <v>83.5</v>
      </c>
      <c r="AI148" s="7">
        <v>7.6</v>
      </c>
      <c r="AJ148" s="7">
        <v>1.224</v>
      </c>
      <c r="AK148" s="6"/>
      <c r="AL148" s="23">
        <v>64</v>
      </c>
      <c r="AM148" s="7">
        <v>72</v>
      </c>
      <c r="AN148" s="7">
        <f t="shared" si="20"/>
        <v>68</v>
      </c>
      <c r="AO148" s="7">
        <v>4.9000000000000004</v>
      </c>
      <c r="AP148" s="7">
        <v>1.167</v>
      </c>
    </row>
    <row r="149" spans="1:42" x14ac:dyDescent="0.25">
      <c r="A149" s="47" t="s">
        <v>52</v>
      </c>
      <c r="B149" s="23">
        <v>68</v>
      </c>
      <c r="C149" s="7">
        <v>74</v>
      </c>
      <c r="D149" s="7">
        <f t="shared" si="14"/>
        <v>71</v>
      </c>
      <c r="E149" s="25" t="s">
        <v>78</v>
      </c>
      <c r="F149" s="7">
        <v>1.3069999999999999</v>
      </c>
      <c r="G149" s="6"/>
      <c r="H149" s="23">
        <v>66</v>
      </c>
      <c r="I149" s="7">
        <v>73</v>
      </c>
      <c r="J149" s="7">
        <f t="shared" si="15"/>
        <v>69.5</v>
      </c>
      <c r="K149" s="7">
        <v>8.1999999999999993</v>
      </c>
      <c r="L149" s="7">
        <v>1.234</v>
      </c>
      <c r="M149" s="6"/>
      <c r="N149" s="23">
        <v>93</v>
      </c>
      <c r="O149" s="7">
        <v>105</v>
      </c>
      <c r="P149" s="7">
        <f t="shared" si="16"/>
        <v>99</v>
      </c>
      <c r="Q149" s="7">
        <v>6.7</v>
      </c>
      <c r="R149" s="7">
        <v>1.206</v>
      </c>
      <c r="S149" s="6"/>
      <c r="T149" s="23">
        <v>92</v>
      </c>
      <c r="U149" s="7">
        <v>107</v>
      </c>
      <c r="V149" s="7">
        <f t="shared" si="17"/>
        <v>99.5</v>
      </c>
      <c r="W149" s="7">
        <v>4.9000000000000004</v>
      </c>
      <c r="X149" s="7">
        <v>1.169</v>
      </c>
      <c r="Y149" s="6"/>
      <c r="Z149" s="23">
        <v>71</v>
      </c>
      <c r="AA149" s="7">
        <v>71</v>
      </c>
      <c r="AB149" s="7">
        <f t="shared" si="18"/>
        <v>71</v>
      </c>
      <c r="AC149" s="7">
        <v>3.7</v>
      </c>
      <c r="AD149" s="7">
        <v>1.145</v>
      </c>
      <c r="AE149" s="6"/>
      <c r="AF149" s="23">
        <v>83</v>
      </c>
      <c r="AG149" s="7">
        <v>114</v>
      </c>
      <c r="AH149" s="7">
        <f t="shared" si="19"/>
        <v>98.5</v>
      </c>
      <c r="AI149" s="7">
        <v>3.1</v>
      </c>
      <c r="AJ149" s="7">
        <v>1.1299999999999999</v>
      </c>
      <c r="AK149" s="6"/>
      <c r="AL149" s="23">
        <v>66</v>
      </c>
      <c r="AM149" s="7">
        <v>77</v>
      </c>
      <c r="AN149" s="7">
        <f t="shared" si="20"/>
        <v>71.5</v>
      </c>
      <c r="AO149" s="7">
        <v>3</v>
      </c>
      <c r="AP149" s="7">
        <v>1.129</v>
      </c>
    </row>
    <row r="150" spans="1:42" ht="15.75" thickBot="1" x14ac:dyDescent="0.3">
      <c r="A150" s="22" t="s">
        <v>60</v>
      </c>
      <c r="B150" s="23">
        <v>63</v>
      </c>
      <c r="C150" s="7">
        <v>66</v>
      </c>
      <c r="D150" s="7">
        <f t="shared" si="14"/>
        <v>64.5</v>
      </c>
      <c r="E150" s="7">
        <v>17.3</v>
      </c>
      <c r="F150" s="7">
        <v>1.39</v>
      </c>
      <c r="G150" s="6"/>
      <c r="H150" s="23">
        <v>62</v>
      </c>
      <c r="I150" s="7">
        <v>68</v>
      </c>
      <c r="J150" s="7">
        <f t="shared" si="15"/>
        <v>65</v>
      </c>
      <c r="K150" s="7">
        <v>9.6999999999999993</v>
      </c>
      <c r="L150" s="7">
        <v>1.26</v>
      </c>
      <c r="M150" s="6"/>
      <c r="N150" s="23">
        <v>89</v>
      </c>
      <c r="O150" s="7">
        <v>95</v>
      </c>
      <c r="P150" s="7">
        <f t="shared" si="16"/>
        <v>92</v>
      </c>
      <c r="Q150" s="7">
        <v>6.5</v>
      </c>
      <c r="R150" s="7">
        <v>1.202</v>
      </c>
      <c r="S150" s="6"/>
      <c r="T150" s="23">
        <v>84</v>
      </c>
      <c r="U150" s="7">
        <v>96</v>
      </c>
      <c r="V150" s="7">
        <f t="shared" si="17"/>
        <v>90</v>
      </c>
      <c r="W150" s="7">
        <v>3.5</v>
      </c>
      <c r="X150" s="7">
        <v>1.1399999999999999</v>
      </c>
      <c r="Y150" s="6"/>
      <c r="Z150" s="23">
        <v>69</v>
      </c>
      <c r="AA150" s="7">
        <v>69</v>
      </c>
      <c r="AB150" s="7">
        <f t="shared" si="18"/>
        <v>69</v>
      </c>
      <c r="AC150" s="7">
        <v>5.0999999999999996</v>
      </c>
      <c r="AD150" s="7">
        <v>1.171</v>
      </c>
      <c r="AE150" s="6"/>
      <c r="AF150" s="23">
        <v>83</v>
      </c>
      <c r="AG150" s="7">
        <v>95</v>
      </c>
      <c r="AH150" s="7">
        <f t="shared" si="19"/>
        <v>89</v>
      </c>
      <c r="AI150" s="7">
        <v>3.4</v>
      </c>
      <c r="AJ150" s="7">
        <v>1.137</v>
      </c>
      <c r="AK150" s="6"/>
      <c r="AL150" s="23">
        <v>67</v>
      </c>
      <c r="AM150" s="7">
        <v>70</v>
      </c>
      <c r="AN150" s="7">
        <f t="shared" si="20"/>
        <v>68.5</v>
      </c>
      <c r="AO150" s="7">
        <v>2.2999999999999998</v>
      </c>
      <c r="AP150" s="7">
        <v>1.1120000000000001</v>
      </c>
    </row>
    <row r="151" spans="1:42" x14ac:dyDescent="0.25">
      <c r="A151" s="42" t="s">
        <v>69</v>
      </c>
      <c r="B151" s="23">
        <v>88</v>
      </c>
      <c r="C151" s="7">
        <v>97</v>
      </c>
      <c r="D151" s="7">
        <f t="shared" si="14"/>
        <v>92.5</v>
      </c>
      <c r="E151" s="25" t="s">
        <v>78</v>
      </c>
      <c r="F151" s="7">
        <v>1.278</v>
      </c>
      <c r="G151" s="6"/>
      <c r="H151" s="23">
        <v>84</v>
      </c>
      <c r="I151" s="7">
        <v>87</v>
      </c>
      <c r="J151" s="7">
        <f t="shared" si="15"/>
        <v>85.5</v>
      </c>
      <c r="K151" s="7">
        <v>17.899999999999999</v>
      </c>
      <c r="L151" s="7">
        <v>1.38</v>
      </c>
      <c r="M151" s="6"/>
      <c r="N151" s="23">
        <v>127</v>
      </c>
      <c r="O151" s="7">
        <v>131</v>
      </c>
      <c r="P151" s="7">
        <f t="shared" si="16"/>
        <v>129</v>
      </c>
      <c r="Q151" s="7">
        <v>7.5</v>
      </c>
      <c r="R151" s="7">
        <v>1.2270000000000001</v>
      </c>
      <c r="S151" s="6"/>
      <c r="T151" s="23">
        <v>112</v>
      </c>
      <c r="U151" s="7">
        <v>124</v>
      </c>
      <c r="V151" s="7">
        <f t="shared" si="17"/>
        <v>118</v>
      </c>
      <c r="W151" s="7">
        <v>5</v>
      </c>
      <c r="X151" s="7">
        <v>1.1719999999999999</v>
      </c>
      <c r="Y151" s="6"/>
      <c r="Z151" s="23">
        <v>75</v>
      </c>
      <c r="AA151" s="7">
        <v>75</v>
      </c>
      <c r="AB151" s="7">
        <f t="shared" si="18"/>
        <v>75</v>
      </c>
      <c r="AC151" s="7">
        <v>3.8</v>
      </c>
      <c r="AD151" s="7">
        <v>1.147</v>
      </c>
      <c r="AE151" s="6"/>
      <c r="AF151" s="23">
        <v>103</v>
      </c>
      <c r="AG151" s="7">
        <v>132</v>
      </c>
      <c r="AH151" s="7">
        <f t="shared" si="19"/>
        <v>117.5</v>
      </c>
      <c r="AI151" s="7">
        <v>2.8</v>
      </c>
      <c r="AJ151" s="7">
        <v>1.123</v>
      </c>
      <c r="AK151" s="6"/>
      <c r="AL151" s="23">
        <v>72</v>
      </c>
      <c r="AM151" s="7">
        <v>79</v>
      </c>
      <c r="AN151" s="7">
        <f t="shared" si="20"/>
        <v>75.5</v>
      </c>
      <c r="AO151" s="7">
        <v>1.8</v>
      </c>
      <c r="AP151" s="7">
        <v>1.099</v>
      </c>
    </row>
    <row r="152" spans="1:42" ht="15.75" thickBot="1" x14ac:dyDescent="0.3">
      <c r="A152" s="22" t="s">
        <v>68</v>
      </c>
      <c r="B152" s="23">
        <v>66</v>
      </c>
      <c r="C152" s="7">
        <v>93</v>
      </c>
      <c r="D152" s="7">
        <f t="shared" si="14"/>
        <v>79.5</v>
      </c>
      <c r="E152" s="25" t="s">
        <v>78</v>
      </c>
      <c r="F152" s="7">
        <v>1.282</v>
      </c>
      <c r="G152" s="6"/>
      <c r="H152" s="23">
        <v>79</v>
      </c>
      <c r="I152" s="7">
        <v>86</v>
      </c>
      <c r="J152" s="7">
        <f t="shared" si="15"/>
        <v>82.5</v>
      </c>
      <c r="K152" s="7">
        <v>14.1</v>
      </c>
      <c r="L152" s="7">
        <v>1.333</v>
      </c>
      <c r="M152" s="6"/>
      <c r="N152" s="23">
        <v>85</v>
      </c>
      <c r="O152" s="7">
        <v>98</v>
      </c>
      <c r="P152" s="7">
        <f t="shared" si="16"/>
        <v>91.5</v>
      </c>
      <c r="Q152" s="7">
        <v>5.9</v>
      </c>
      <c r="R152" s="7">
        <v>1.1890000000000001</v>
      </c>
      <c r="S152" s="6"/>
      <c r="T152" s="23">
        <v>100</v>
      </c>
      <c r="U152" s="7">
        <v>115</v>
      </c>
      <c r="V152" s="7">
        <f t="shared" si="17"/>
        <v>107.5</v>
      </c>
      <c r="W152" s="7">
        <v>3.9</v>
      </c>
      <c r="X152" s="7">
        <v>1.1299999999999999</v>
      </c>
      <c r="Y152" s="6"/>
      <c r="Z152" s="23">
        <v>72</v>
      </c>
      <c r="AA152" s="7">
        <v>75</v>
      </c>
      <c r="AB152" s="7">
        <f t="shared" si="18"/>
        <v>73.5</v>
      </c>
      <c r="AC152" s="7">
        <v>2.8</v>
      </c>
      <c r="AD152" s="7">
        <v>1.123</v>
      </c>
      <c r="AE152" s="6"/>
      <c r="AF152" s="23">
        <v>93</v>
      </c>
      <c r="AG152" s="7">
        <v>122</v>
      </c>
      <c r="AH152" s="7">
        <f t="shared" si="19"/>
        <v>107.5</v>
      </c>
      <c r="AI152" s="7">
        <v>2</v>
      </c>
      <c r="AJ152" s="7">
        <v>1.107</v>
      </c>
      <c r="AK152" s="6"/>
      <c r="AL152" s="23">
        <v>65</v>
      </c>
      <c r="AM152" s="7">
        <v>77</v>
      </c>
      <c r="AN152" s="7">
        <f t="shared" si="20"/>
        <v>71</v>
      </c>
      <c r="AO152" s="7">
        <v>1.8</v>
      </c>
      <c r="AP152" s="7">
        <v>1.103</v>
      </c>
    </row>
    <row r="153" spans="1:42" x14ac:dyDescent="0.25">
      <c r="A153" s="19" t="s">
        <v>53</v>
      </c>
      <c r="B153" s="23">
        <v>66</v>
      </c>
      <c r="C153" s="7">
        <v>89</v>
      </c>
      <c r="D153" s="7">
        <f t="shared" si="14"/>
        <v>77.5</v>
      </c>
      <c r="E153" s="7">
        <v>18.7</v>
      </c>
      <c r="F153" s="7">
        <v>1.401</v>
      </c>
      <c r="G153" s="6"/>
      <c r="H153" s="23">
        <v>72</v>
      </c>
      <c r="I153" s="7">
        <v>89</v>
      </c>
      <c r="J153" s="7">
        <f t="shared" si="15"/>
        <v>80.5</v>
      </c>
      <c r="K153" s="7">
        <v>8.1999999999999993</v>
      </c>
      <c r="L153" s="7">
        <v>1.238</v>
      </c>
      <c r="M153" s="6"/>
      <c r="N153" s="23">
        <v>110</v>
      </c>
      <c r="O153" s="7">
        <v>132</v>
      </c>
      <c r="P153" s="7">
        <f t="shared" si="16"/>
        <v>121</v>
      </c>
      <c r="Q153" s="7">
        <v>18.5</v>
      </c>
      <c r="R153" s="7">
        <v>1.4</v>
      </c>
      <c r="S153" s="6"/>
      <c r="T153" s="23">
        <v>72</v>
      </c>
      <c r="U153" s="7">
        <v>84</v>
      </c>
      <c r="V153" s="7">
        <f t="shared" si="17"/>
        <v>78</v>
      </c>
      <c r="W153" s="7">
        <v>12.3</v>
      </c>
      <c r="X153" s="7">
        <v>1.304</v>
      </c>
      <c r="Y153" s="6"/>
      <c r="Z153" s="23">
        <v>70</v>
      </c>
      <c r="AA153" s="7">
        <v>70</v>
      </c>
      <c r="AB153" s="7">
        <f t="shared" si="18"/>
        <v>70</v>
      </c>
      <c r="AC153" s="7">
        <v>9.4</v>
      </c>
      <c r="AD153" s="7">
        <v>1.252</v>
      </c>
      <c r="AE153" s="6"/>
      <c r="AF153" s="23">
        <v>81</v>
      </c>
      <c r="AG153" s="7">
        <v>98</v>
      </c>
      <c r="AH153" s="7">
        <f t="shared" si="19"/>
        <v>89.5</v>
      </c>
      <c r="AI153" s="7">
        <v>2.2000000000000002</v>
      </c>
      <c r="AJ153" s="7">
        <v>1.1120000000000001</v>
      </c>
      <c r="AK153" s="6"/>
      <c r="AL153" s="23">
        <v>65</v>
      </c>
      <c r="AM153" s="7">
        <v>70</v>
      </c>
      <c r="AN153" s="7">
        <f t="shared" si="20"/>
        <v>67.5</v>
      </c>
      <c r="AO153" s="7">
        <v>9.8000000000000007</v>
      </c>
      <c r="AP153" s="7">
        <v>1.26</v>
      </c>
    </row>
    <row r="154" spans="1:42" ht="15.75" thickBot="1" x14ac:dyDescent="0.3">
      <c r="A154" s="26" t="s">
        <v>68</v>
      </c>
      <c r="B154" s="23">
        <v>84</v>
      </c>
      <c r="C154" s="7">
        <v>84</v>
      </c>
      <c r="D154" s="7">
        <f t="shared" si="14"/>
        <v>84</v>
      </c>
      <c r="E154" s="7">
        <v>18.8</v>
      </c>
      <c r="F154" s="7">
        <v>1.413</v>
      </c>
      <c r="G154" s="6"/>
      <c r="H154" s="23">
        <v>63</v>
      </c>
      <c r="I154" s="7">
        <v>73</v>
      </c>
      <c r="J154" s="7">
        <f t="shared" si="15"/>
        <v>68</v>
      </c>
      <c r="K154" s="7">
        <v>8.6999999999999993</v>
      </c>
      <c r="L154" s="7">
        <v>1.208</v>
      </c>
      <c r="M154" s="6"/>
      <c r="N154" s="23">
        <v>104</v>
      </c>
      <c r="O154" s="7">
        <v>126</v>
      </c>
      <c r="P154" s="7">
        <f t="shared" si="16"/>
        <v>115</v>
      </c>
      <c r="Q154" s="7">
        <v>8.6999999999999993</v>
      </c>
      <c r="R154" s="7">
        <v>1.242</v>
      </c>
      <c r="S154" s="6"/>
      <c r="T154" s="23">
        <v>87</v>
      </c>
      <c r="U154" s="7">
        <v>114</v>
      </c>
      <c r="V154" s="7">
        <f t="shared" si="17"/>
        <v>100.5</v>
      </c>
      <c r="W154" s="7">
        <v>5</v>
      </c>
      <c r="X154" s="7">
        <v>1.171</v>
      </c>
      <c r="Y154" s="6"/>
      <c r="Z154" s="23">
        <v>73</v>
      </c>
      <c r="AA154" s="7">
        <v>73</v>
      </c>
      <c r="AB154" s="7">
        <f t="shared" si="18"/>
        <v>73</v>
      </c>
      <c r="AC154" s="7">
        <v>5.6</v>
      </c>
      <c r="AD154" s="7">
        <v>1.1819999999999999</v>
      </c>
      <c r="AE154" s="6"/>
      <c r="AF154" s="23">
        <v>86</v>
      </c>
      <c r="AG154" s="7">
        <v>124</v>
      </c>
      <c r="AH154" s="7">
        <f t="shared" si="19"/>
        <v>105</v>
      </c>
      <c r="AI154" s="7">
        <v>3.2</v>
      </c>
      <c r="AJ154" s="7">
        <v>1.139</v>
      </c>
      <c r="AK154" s="6"/>
      <c r="AL154" s="23">
        <v>64</v>
      </c>
      <c r="AM154" s="7">
        <v>72</v>
      </c>
      <c r="AN154" s="7">
        <f t="shared" si="20"/>
        <v>68</v>
      </c>
      <c r="AO154" s="7">
        <v>5.3</v>
      </c>
      <c r="AP154" s="7">
        <v>1.181</v>
      </c>
    </row>
    <row r="155" spans="1:42" x14ac:dyDescent="0.25">
      <c r="A155" s="24" t="s">
        <v>50</v>
      </c>
      <c r="B155" s="23">
        <v>66</v>
      </c>
      <c r="C155" s="7">
        <v>87</v>
      </c>
      <c r="D155" s="7">
        <f t="shared" si="14"/>
        <v>76.5</v>
      </c>
      <c r="E155" s="25" t="s">
        <v>78</v>
      </c>
      <c r="F155" s="7">
        <v>1.2769999999999999</v>
      </c>
      <c r="G155" s="6"/>
      <c r="H155" s="23">
        <v>70</v>
      </c>
      <c r="I155" s="7">
        <v>77</v>
      </c>
      <c r="J155" s="7">
        <f t="shared" si="15"/>
        <v>73.5</v>
      </c>
      <c r="K155" s="7">
        <v>5.9</v>
      </c>
      <c r="L155" s="7">
        <v>1.19</v>
      </c>
      <c r="M155" s="6"/>
      <c r="N155" s="23">
        <v>89</v>
      </c>
      <c r="O155" s="7">
        <v>93</v>
      </c>
      <c r="P155" s="7">
        <f t="shared" si="16"/>
        <v>91</v>
      </c>
      <c r="Q155" s="7">
        <v>5.0999999999999996</v>
      </c>
      <c r="R155" s="7">
        <v>1.171</v>
      </c>
      <c r="S155" s="6"/>
      <c r="T155" s="23">
        <v>85</v>
      </c>
      <c r="U155" s="7">
        <v>85</v>
      </c>
      <c r="V155" s="7">
        <f t="shared" si="17"/>
        <v>85</v>
      </c>
      <c r="W155" s="7">
        <v>3.3</v>
      </c>
      <c r="X155" s="7">
        <v>1.1359999999999999</v>
      </c>
      <c r="Y155" s="6"/>
      <c r="Z155" s="23">
        <v>68</v>
      </c>
      <c r="AA155" s="7">
        <v>73</v>
      </c>
      <c r="AB155" s="7">
        <f t="shared" si="18"/>
        <v>70.5</v>
      </c>
      <c r="AC155" s="7">
        <v>1.8</v>
      </c>
      <c r="AD155" s="7">
        <v>1.103</v>
      </c>
      <c r="AE155" s="6"/>
      <c r="AF155" s="23">
        <v>82</v>
      </c>
      <c r="AG155" s="7">
        <v>89</v>
      </c>
      <c r="AH155" s="7">
        <f t="shared" si="19"/>
        <v>85.5</v>
      </c>
      <c r="AI155" s="7">
        <v>1.3</v>
      </c>
      <c r="AJ155" s="7">
        <v>1.091</v>
      </c>
      <c r="AK155" s="6"/>
      <c r="AL155" s="23">
        <v>69</v>
      </c>
      <c r="AM155" s="7">
        <v>77</v>
      </c>
      <c r="AN155" s="7">
        <f t="shared" si="20"/>
        <v>73</v>
      </c>
      <c r="AO155" s="7">
        <v>1.1000000000000001</v>
      </c>
      <c r="AP155" s="7">
        <v>1.089</v>
      </c>
    </row>
    <row r="156" spans="1:42" ht="15.75" thickBot="1" x14ac:dyDescent="0.3">
      <c r="A156" s="22" t="s">
        <v>57</v>
      </c>
      <c r="B156" s="23">
        <v>63</v>
      </c>
      <c r="C156" s="7">
        <v>82</v>
      </c>
      <c r="D156" s="7">
        <f t="shared" si="14"/>
        <v>72.5</v>
      </c>
      <c r="E156" s="25" t="s">
        <v>78</v>
      </c>
      <c r="F156" s="7">
        <v>1.3260000000000001</v>
      </c>
      <c r="G156" s="6"/>
      <c r="H156" s="23">
        <v>64</v>
      </c>
      <c r="I156" s="7">
        <v>75</v>
      </c>
      <c r="J156" s="7">
        <f t="shared" si="15"/>
        <v>69.5</v>
      </c>
      <c r="K156" s="7">
        <v>7.6</v>
      </c>
      <c r="L156" s="7">
        <v>1.2230000000000001</v>
      </c>
      <c r="M156" s="6"/>
      <c r="N156" s="23">
        <v>86</v>
      </c>
      <c r="O156" s="7">
        <v>103</v>
      </c>
      <c r="P156" s="7">
        <f t="shared" si="16"/>
        <v>94.5</v>
      </c>
      <c r="Q156" s="7">
        <v>6.2</v>
      </c>
      <c r="R156" s="7">
        <v>1.1950000000000001</v>
      </c>
      <c r="S156" s="6"/>
      <c r="T156" s="23">
        <v>88</v>
      </c>
      <c r="U156" s="7">
        <v>102</v>
      </c>
      <c r="V156" s="7">
        <f t="shared" si="17"/>
        <v>95</v>
      </c>
      <c r="W156" s="7">
        <v>12</v>
      </c>
      <c r="X156" s="7">
        <v>1.0920000000000001</v>
      </c>
      <c r="Y156" s="6"/>
      <c r="Z156" s="23">
        <v>66</v>
      </c>
      <c r="AA156" s="7">
        <v>72</v>
      </c>
      <c r="AB156" s="7">
        <f t="shared" si="18"/>
        <v>69</v>
      </c>
      <c r="AC156" s="7">
        <v>2.2999999999999998</v>
      </c>
      <c r="AD156" s="7">
        <v>1.1140000000000001</v>
      </c>
      <c r="AE156" s="6"/>
      <c r="AF156" s="23">
        <v>87</v>
      </c>
      <c r="AG156" s="7">
        <v>111</v>
      </c>
      <c r="AH156" s="7">
        <f t="shared" si="19"/>
        <v>99</v>
      </c>
      <c r="AI156" s="7">
        <v>2.2999999999999998</v>
      </c>
      <c r="AJ156" s="7">
        <v>1.113</v>
      </c>
      <c r="AK156" s="6"/>
      <c r="AL156" s="23">
        <v>68</v>
      </c>
      <c r="AM156" s="7">
        <v>76</v>
      </c>
      <c r="AN156" s="7">
        <f t="shared" si="20"/>
        <v>72</v>
      </c>
      <c r="AO156" s="7">
        <v>7.1</v>
      </c>
      <c r="AP156" s="7">
        <v>1.2170000000000001</v>
      </c>
    </row>
    <row r="157" spans="1:42" x14ac:dyDescent="0.25">
      <c r="A157" s="27" t="s">
        <v>51</v>
      </c>
      <c r="B157" s="23">
        <v>80</v>
      </c>
      <c r="C157" s="7">
        <v>87</v>
      </c>
      <c r="D157" s="7">
        <f t="shared" si="14"/>
        <v>83.5</v>
      </c>
      <c r="E157" s="25" t="s">
        <v>78</v>
      </c>
      <c r="F157" s="7">
        <v>1.304</v>
      </c>
      <c r="G157" s="6"/>
      <c r="H157" s="23">
        <v>69</v>
      </c>
      <c r="I157" s="7">
        <v>75</v>
      </c>
      <c r="J157" s="7">
        <f t="shared" si="15"/>
        <v>72</v>
      </c>
      <c r="K157" s="7">
        <v>8.1</v>
      </c>
      <c r="L157" s="7">
        <v>1.2310000000000001</v>
      </c>
      <c r="M157" s="6"/>
      <c r="N157" s="23">
        <v>107</v>
      </c>
      <c r="O157" s="7">
        <v>133</v>
      </c>
      <c r="P157" s="7">
        <f t="shared" si="16"/>
        <v>120</v>
      </c>
      <c r="Q157" s="7">
        <v>6.5</v>
      </c>
      <c r="R157" s="7">
        <v>1.198</v>
      </c>
      <c r="S157" s="6"/>
      <c r="T157" s="23">
        <v>101</v>
      </c>
      <c r="U157" s="7">
        <v>125</v>
      </c>
      <c r="V157" s="7">
        <f t="shared" si="17"/>
        <v>113</v>
      </c>
      <c r="W157" s="7">
        <v>4.5999999999999996</v>
      </c>
      <c r="X157" s="7">
        <v>1.103</v>
      </c>
      <c r="Y157" s="6"/>
      <c r="Z157" s="23">
        <v>67</v>
      </c>
      <c r="AA157" s="7">
        <v>72</v>
      </c>
      <c r="AB157" s="7">
        <f t="shared" si="18"/>
        <v>69.5</v>
      </c>
      <c r="AC157" s="7">
        <v>7.1</v>
      </c>
      <c r="AD157" s="7">
        <v>1.109</v>
      </c>
      <c r="AE157" s="6"/>
      <c r="AF157" s="23">
        <v>109</v>
      </c>
      <c r="AG157" s="7">
        <v>127</v>
      </c>
      <c r="AH157" s="7">
        <f t="shared" si="19"/>
        <v>118</v>
      </c>
      <c r="AI157" s="7">
        <v>2.9</v>
      </c>
      <c r="AJ157" s="7">
        <v>1.1259999999999999</v>
      </c>
      <c r="AK157" s="6"/>
      <c r="AL157" s="23">
        <v>55</v>
      </c>
      <c r="AM157" s="7">
        <v>73</v>
      </c>
      <c r="AN157" s="7">
        <f t="shared" si="20"/>
        <v>64</v>
      </c>
      <c r="AO157" s="7">
        <v>1.4</v>
      </c>
      <c r="AP157" s="7">
        <v>1.0940000000000001</v>
      </c>
    </row>
    <row r="158" spans="1:42" ht="15.75" thickBot="1" x14ac:dyDescent="0.3">
      <c r="A158" s="29" t="s">
        <v>58</v>
      </c>
      <c r="B158" s="23">
        <v>86</v>
      </c>
      <c r="C158" s="7">
        <v>89</v>
      </c>
      <c r="D158" s="7">
        <f t="shared" si="14"/>
        <v>87.5</v>
      </c>
      <c r="E158" s="7">
        <v>12.1</v>
      </c>
      <c r="F158" s="7">
        <v>1.3029999999999999</v>
      </c>
      <c r="G158" s="6"/>
      <c r="H158" s="23">
        <v>66</v>
      </c>
      <c r="I158" s="7">
        <v>71</v>
      </c>
      <c r="J158" s="7">
        <f t="shared" si="15"/>
        <v>68.5</v>
      </c>
      <c r="K158" s="7">
        <v>7.4</v>
      </c>
      <c r="L158" s="7">
        <v>1.216</v>
      </c>
      <c r="M158" s="6"/>
      <c r="N158" s="23">
        <v>104</v>
      </c>
      <c r="O158" s="7">
        <v>130</v>
      </c>
      <c r="P158" s="7">
        <f t="shared" si="16"/>
        <v>117</v>
      </c>
      <c r="Q158" s="7">
        <v>6.8</v>
      </c>
      <c r="R158" s="7">
        <v>1.2070000000000001</v>
      </c>
      <c r="S158" s="6"/>
      <c r="T158" s="23">
        <v>108</v>
      </c>
      <c r="U158" s="7">
        <v>117</v>
      </c>
      <c r="V158" s="7">
        <f t="shared" si="17"/>
        <v>112.5</v>
      </c>
      <c r="W158" s="7">
        <v>5.7</v>
      </c>
      <c r="X158" s="7">
        <v>1.1870000000000001</v>
      </c>
      <c r="Y158" s="6"/>
      <c r="Z158" s="23">
        <v>71</v>
      </c>
      <c r="AA158" s="7">
        <v>71</v>
      </c>
      <c r="AB158" s="7">
        <f t="shared" si="18"/>
        <v>71</v>
      </c>
      <c r="AC158" s="7">
        <v>2.6</v>
      </c>
      <c r="AD158" s="7">
        <v>1.121</v>
      </c>
      <c r="AE158" s="6"/>
      <c r="AF158" s="23">
        <v>110</v>
      </c>
      <c r="AG158" s="7">
        <v>124</v>
      </c>
      <c r="AH158" s="7">
        <f t="shared" si="19"/>
        <v>117</v>
      </c>
      <c r="AI158" s="7">
        <v>3.7</v>
      </c>
      <c r="AJ158" s="7">
        <v>1.143</v>
      </c>
      <c r="AK158" s="6"/>
      <c r="AL158" s="23">
        <v>63</v>
      </c>
      <c r="AM158" s="7">
        <v>73</v>
      </c>
      <c r="AN158" s="7">
        <f t="shared" si="20"/>
        <v>68</v>
      </c>
      <c r="AO158" s="7">
        <v>7.1</v>
      </c>
      <c r="AP158" s="7">
        <v>1.2170000000000001</v>
      </c>
    </row>
    <row r="159" spans="1:42" x14ac:dyDescent="0.25">
      <c r="A159" s="19" t="s">
        <v>58</v>
      </c>
      <c r="B159" s="23">
        <v>69</v>
      </c>
      <c r="C159" s="7">
        <v>84</v>
      </c>
      <c r="D159" s="7">
        <f t="shared" si="14"/>
        <v>76.5</v>
      </c>
      <c r="E159" s="25" t="s">
        <v>78</v>
      </c>
      <c r="F159" s="7">
        <v>1.319</v>
      </c>
      <c r="G159" s="6"/>
      <c r="H159" s="23">
        <v>61</v>
      </c>
      <c r="I159" s="7">
        <v>74</v>
      </c>
      <c r="J159" s="7">
        <f t="shared" si="15"/>
        <v>67.5</v>
      </c>
      <c r="K159" s="7">
        <v>7.9</v>
      </c>
      <c r="L159" s="7">
        <v>1.2290000000000001</v>
      </c>
      <c r="M159" s="6"/>
      <c r="N159" s="23">
        <v>98</v>
      </c>
      <c r="O159" s="7">
        <v>124</v>
      </c>
      <c r="P159" s="7">
        <f t="shared" si="16"/>
        <v>111</v>
      </c>
      <c r="Q159" s="7">
        <v>7.3</v>
      </c>
      <c r="R159" s="7">
        <v>1.2170000000000001</v>
      </c>
      <c r="S159" s="6"/>
      <c r="T159" s="23">
        <v>94</v>
      </c>
      <c r="U159" s="7">
        <v>102</v>
      </c>
      <c r="V159" s="7">
        <f t="shared" si="17"/>
        <v>98</v>
      </c>
      <c r="W159" s="7">
        <v>5.6</v>
      </c>
      <c r="X159" s="7">
        <v>1.1819999999999999</v>
      </c>
      <c r="Y159" s="6"/>
      <c r="Z159" s="23">
        <v>67</v>
      </c>
      <c r="AA159" s="7">
        <v>70</v>
      </c>
      <c r="AB159" s="7">
        <f t="shared" si="18"/>
        <v>68.5</v>
      </c>
      <c r="AC159" s="7">
        <v>4.5</v>
      </c>
      <c r="AD159" s="7">
        <v>1.1579999999999999</v>
      </c>
      <c r="AE159" s="6"/>
      <c r="AF159" s="23">
        <v>89</v>
      </c>
      <c r="AG159" s="7">
        <v>101</v>
      </c>
      <c r="AH159" s="7">
        <f t="shared" si="19"/>
        <v>95</v>
      </c>
      <c r="AI159" s="7">
        <v>3.5</v>
      </c>
      <c r="AJ159" s="7">
        <v>1.137</v>
      </c>
      <c r="AK159" s="6"/>
      <c r="AL159" s="23">
        <v>62</v>
      </c>
      <c r="AM159" s="7">
        <v>64</v>
      </c>
      <c r="AN159" s="7">
        <f t="shared" si="20"/>
        <v>63</v>
      </c>
      <c r="AO159" s="7">
        <v>3.5</v>
      </c>
      <c r="AP159" s="7">
        <v>1.143</v>
      </c>
    </row>
    <row r="160" spans="1:42" ht="15.75" thickBot="1" x14ac:dyDescent="0.3">
      <c r="A160" s="29" t="s">
        <v>64</v>
      </c>
      <c r="B160" s="23">
        <v>63</v>
      </c>
      <c r="C160" s="7">
        <v>95</v>
      </c>
      <c r="D160" s="7">
        <f t="shared" si="14"/>
        <v>79</v>
      </c>
      <c r="E160" s="25" t="s">
        <v>78</v>
      </c>
      <c r="F160" s="7">
        <v>1.276</v>
      </c>
      <c r="G160" s="6"/>
      <c r="H160" s="23">
        <v>69</v>
      </c>
      <c r="I160" s="7">
        <v>78</v>
      </c>
      <c r="J160" s="7">
        <f t="shared" si="15"/>
        <v>73.5</v>
      </c>
      <c r="K160" s="7">
        <v>5.7</v>
      </c>
      <c r="L160" s="7">
        <v>1.1870000000000001</v>
      </c>
      <c r="M160" s="6"/>
      <c r="N160" s="23">
        <v>102</v>
      </c>
      <c r="O160" s="7">
        <v>127</v>
      </c>
      <c r="P160" s="7">
        <f t="shared" si="16"/>
        <v>114.5</v>
      </c>
      <c r="Q160" s="7">
        <v>4.5999999999999996</v>
      </c>
      <c r="R160" s="7">
        <v>1.163</v>
      </c>
      <c r="S160" s="6"/>
      <c r="T160" s="23">
        <v>97</v>
      </c>
      <c r="U160" s="7">
        <v>108</v>
      </c>
      <c r="V160" s="7">
        <f t="shared" si="17"/>
        <v>102.5</v>
      </c>
      <c r="W160" s="7">
        <v>3.8</v>
      </c>
      <c r="X160" s="7">
        <v>1.145</v>
      </c>
      <c r="Y160" s="6"/>
      <c r="Z160" s="23">
        <v>67</v>
      </c>
      <c r="AA160" s="7">
        <v>71</v>
      </c>
      <c r="AB160" s="7">
        <f t="shared" si="18"/>
        <v>69</v>
      </c>
      <c r="AC160" s="7">
        <v>1.7</v>
      </c>
      <c r="AD160" s="7">
        <v>1.101</v>
      </c>
      <c r="AE160" s="6"/>
      <c r="AF160" s="23">
        <v>88</v>
      </c>
      <c r="AG160" s="7">
        <v>113</v>
      </c>
      <c r="AH160" s="7">
        <f t="shared" si="19"/>
        <v>100.5</v>
      </c>
      <c r="AI160" s="7">
        <v>2.9</v>
      </c>
      <c r="AJ160" s="7">
        <v>1.125</v>
      </c>
      <c r="AK160" s="6"/>
      <c r="AL160" s="23">
        <v>66</v>
      </c>
      <c r="AM160" s="7">
        <v>71</v>
      </c>
      <c r="AN160" s="7">
        <f t="shared" si="20"/>
        <v>68.5</v>
      </c>
      <c r="AO160" s="7">
        <v>1.7</v>
      </c>
      <c r="AP160" s="7">
        <v>1.101</v>
      </c>
    </row>
    <row r="161" spans="1:42" x14ac:dyDescent="0.25">
      <c r="A161" s="47" t="s">
        <v>54</v>
      </c>
      <c r="B161" s="23">
        <v>84</v>
      </c>
      <c r="C161" s="7">
        <v>91</v>
      </c>
      <c r="D161" s="7">
        <f t="shared" si="14"/>
        <v>87.5</v>
      </c>
      <c r="E161" s="7">
        <v>14.5</v>
      </c>
      <c r="F161" s="7">
        <v>1.3440000000000001</v>
      </c>
      <c r="G161" s="6"/>
      <c r="H161" s="23">
        <v>61</v>
      </c>
      <c r="I161" s="7">
        <v>73</v>
      </c>
      <c r="J161" s="7">
        <f t="shared" si="15"/>
        <v>67</v>
      </c>
      <c r="K161" s="7">
        <v>14</v>
      </c>
      <c r="L161" s="7">
        <v>1.335</v>
      </c>
      <c r="M161" s="6"/>
      <c r="N161" s="23">
        <v>90</v>
      </c>
      <c r="O161" s="7">
        <v>125</v>
      </c>
      <c r="P161" s="7">
        <f t="shared" si="16"/>
        <v>107.5</v>
      </c>
      <c r="Q161" s="7">
        <v>9.1999999999999993</v>
      </c>
      <c r="R161" s="7">
        <v>1.252</v>
      </c>
      <c r="S161" s="6"/>
      <c r="T161" s="23">
        <v>84</v>
      </c>
      <c r="U161" s="7">
        <v>118</v>
      </c>
      <c r="V161" s="7">
        <f t="shared" si="17"/>
        <v>101</v>
      </c>
      <c r="W161" s="7">
        <v>8.3000000000000007</v>
      </c>
      <c r="X161" s="7">
        <v>1.2370000000000001</v>
      </c>
      <c r="Y161" s="6"/>
      <c r="Z161" s="23">
        <v>67</v>
      </c>
      <c r="AA161" s="7">
        <v>70</v>
      </c>
      <c r="AB161" s="7">
        <f t="shared" si="18"/>
        <v>68.5</v>
      </c>
      <c r="AC161" s="7">
        <v>4.5</v>
      </c>
      <c r="AD161" s="7">
        <v>1.161</v>
      </c>
      <c r="AE161" s="6"/>
      <c r="AF161" s="23">
        <v>87</v>
      </c>
      <c r="AG161" s="7">
        <v>123</v>
      </c>
      <c r="AH161" s="7">
        <f t="shared" si="19"/>
        <v>105</v>
      </c>
      <c r="AI161" s="7">
        <v>7.5</v>
      </c>
      <c r="AJ161" s="7">
        <v>1.2230000000000001</v>
      </c>
      <c r="AK161" s="6"/>
      <c r="AL161" s="23">
        <v>64</v>
      </c>
      <c r="AM161" s="7">
        <v>78</v>
      </c>
      <c r="AN161" s="7">
        <f t="shared" si="20"/>
        <v>71</v>
      </c>
      <c r="AO161" s="7">
        <v>2.6</v>
      </c>
      <c r="AP161" s="7">
        <v>1.119</v>
      </c>
    </row>
    <row r="162" spans="1:42" ht="15.75" thickBot="1" x14ac:dyDescent="0.3">
      <c r="A162" s="29" t="s">
        <v>52</v>
      </c>
      <c r="B162" s="23">
        <v>68</v>
      </c>
      <c r="C162" s="7">
        <v>85</v>
      </c>
      <c r="D162" s="7">
        <f t="shared" si="14"/>
        <v>76.5</v>
      </c>
      <c r="E162" s="25" t="s">
        <v>78</v>
      </c>
      <c r="F162" s="7">
        <v>1.3029999999999999</v>
      </c>
      <c r="G162" s="6"/>
      <c r="H162" s="23">
        <v>64</v>
      </c>
      <c r="I162" s="7">
        <v>68</v>
      </c>
      <c r="J162" s="7">
        <f t="shared" si="15"/>
        <v>66</v>
      </c>
      <c r="K162" s="7">
        <v>7.7</v>
      </c>
      <c r="L162" s="7">
        <v>1.2250000000000001</v>
      </c>
      <c r="M162" s="6"/>
      <c r="N162" s="23">
        <v>84</v>
      </c>
      <c r="O162" s="7">
        <v>86</v>
      </c>
      <c r="P162" s="7">
        <f t="shared" si="16"/>
        <v>85</v>
      </c>
      <c r="Q162" s="7">
        <v>8.1</v>
      </c>
      <c r="R162" s="7">
        <v>1.2290000000000001</v>
      </c>
      <c r="S162" s="6"/>
      <c r="T162" s="23">
        <v>94</v>
      </c>
      <c r="U162" s="7">
        <v>82</v>
      </c>
      <c r="V162" s="7">
        <f t="shared" si="17"/>
        <v>88</v>
      </c>
      <c r="W162" s="7">
        <v>6.3</v>
      </c>
      <c r="X162" s="7">
        <v>1.1970000000000001</v>
      </c>
      <c r="Y162" s="6"/>
      <c r="Z162" s="23">
        <v>70</v>
      </c>
      <c r="AA162" s="7">
        <v>70</v>
      </c>
      <c r="AB162" s="7">
        <f t="shared" si="18"/>
        <v>70</v>
      </c>
      <c r="AC162" s="7">
        <v>4.3</v>
      </c>
      <c r="AD162" s="7">
        <v>1.1559999999999999</v>
      </c>
      <c r="AE162" s="6"/>
      <c r="AF162" s="23">
        <v>74</v>
      </c>
      <c r="AG162" s="7">
        <v>83</v>
      </c>
      <c r="AH162" s="7">
        <f t="shared" si="19"/>
        <v>78.5</v>
      </c>
      <c r="AI162" s="7">
        <v>9.1999999999999993</v>
      </c>
      <c r="AJ162" s="7">
        <v>1.256</v>
      </c>
      <c r="AK162" s="6"/>
      <c r="AL162" s="23">
        <v>62</v>
      </c>
      <c r="AM162" s="7">
        <v>69</v>
      </c>
      <c r="AN162" s="7">
        <f t="shared" si="20"/>
        <v>65.5</v>
      </c>
      <c r="AO162" s="7">
        <v>2.5</v>
      </c>
      <c r="AP162" s="7">
        <v>1.1180000000000001</v>
      </c>
    </row>
    <row r="163" spans="1:42" x14ac:dyDescent="0.25">
      <c r="A163" s="46" t="s">
        <v>59</v>
      </c>
      <c r="B163" s="23">
        <v>67</v>
      </c>
      <c r="C163" s="7">
        <v>67</v>
      </c>
      <c r="D163" s="7">
        <f t="shared" si="14"/>
        <v>67</v>
      </c>
      <c r="E163" s="25" t="s">
        <v>78</v>
      </c>
      <c r="F163" s="7">
        <v>1.351</v>
      </c>
      <c r="G163" s="6"/>
      <c r="H163" s="23">
        <v>64</v>
      </c>
      <c r="I163" s="7">
        <v>67</v>
      </c>
      <c r="J163" s="7">
        <f t="shared" si="15"/>
        <v>65.5</v>
      </c>
      <c r="K163" s="25" t="s">
        <v>78</v>
      </c>
      <c r="L163" s="7">
        <v>1.3180000000000001</v>
      </c>
      <c r="M163" s="6"/>
      <c r="N163" s="23">
        <v>87</v>
      </c>
      <c r="O163" s="7">
        <v>100</v>
      </c>
      <c r="P163" s="7">
        <f t="shared" si="16"/>
        <v>93.5</v>
      </c>
      <c r="Q163" s="7">
        <v>9.8000000000000007</v>
      </c>
      <c r="R163" s="7">
        <v>1.2669999999999999</v>
      </c>
      <c r="S163" s="6"/>
      <c r="T163" s="23">
        <v>97</v>
      </c>
      <c r="U163" s="7">
        <v>115</v>
      </c>
      <c r="V163" s="7">
        <f t="shared" si="17"/>
        <v>106</v>
      </c>
      <c r="W163" s="7">
        <v>8.9</v>
      </c>
      <c r="X163" s="7">
        <v>1.2509999999999999</v>
      </c>
      <c r="Y163" s="6"/>
      <c r="Z163" s="23">
        <v>66</v>
      </c>
      <c r="AA163" s="7">
        <v>72</v>
      </c>
      <c r="AB163" s="7">
        <f t="shared" si="18"/>
        <v>69</v>
      </c>
      <c r="AC163" s="7">
        <v>7.2</v>
      </c>
      <c r="AD163" s="7">
        <v>1.2170000000000001</v>
      </c>
      <c r="AE163" s="6"/>
      <c r="AF163" s="23">
        <v>84</v>
      </c>
      <c r="AG163" s="7">
        <v>117</v>
      </c>
      <c r="AH163" s="7">
        <f t="shared" si="19"/>
        <v>100.5</v>
      </c>
      <c r="AI163" s="7">
        <v>3.5</v>
      </c>
      <c r="AJ163" s="7">
        <v>1.1419999999999999</v>
      </c>
      <c r="AK163" s="6"/>
      <c r="AL163" s="23">
        <v>65</v>
      </c>
      <c r="AM163" s="7">
        <v>69</v>
      </c>
      <c r="AN163" s="7">
        <f t="shared" si="20"/>
        <v>67</v>
      </c>
      <c r="AO163" s="7">
        <v>4.2</v>
      </c>
      <c r="AP163" s="7">
        <v>1.153</v>
      </c>
    </row>
    <row r="164" spans="1:42" ht="15.75" thickBot="1" x14ac:dyDescent="0.3">
      <c r="A164" s="22" t="s">
        <v>51</v>
      </c>
      <c r="B164" s="23">
        <v>66</v>
      </c>
      <c r="C164" s="7">
        <v>78</v>
      </c>
      <c r="D164" s="7">
        <f t="shared" si="14"/>
        <v>72</v>
      </c>
      <c r="E164" s="7">
        <v>14.5</v>
      </c>
      <c r="F164" s="7">
        <v>1.345</v>
      </c>
      <c r="G164" s="6"/>
      <c r="H164" s="23">
        <v>64</v>
      </c>
      <c r="I164" s="7">
        <v>73</v>
      </c>
      <c r="J164" s="7">
        <f t="shared" si="15"/>
        <v>68.5</v>
      </c>
      <c r="K164" s="7">
        <v>9.9</v>
      </c>
      <c r="L164" s="7">
        <v>1.2669999999999999</v>
      </c>
      <c r="M164" s="6"/>
      <c r="N164" s="23">
        <v>92</v>
      </c>
      <c r="O164" s="7">
        <v>108</v>
      </c>
      <c r="P164" s="7">
        <f t="shared" si="16"/>
        <v>100</v>
      </c>
      <c r="Q164" s="7">
        <v>8.8000000000000007</v>
      </c>
      <c r="R164" s="7">
        <v>1.2430000000000001</v>
      </c>
      <c r="S164" s="6"/>
      <c r="T164" s="23">
        <v>82</v>
      </c>
      <c r="U164" s="7">
        <v>90</v>
      </c>
      <c r="V164" s="7">
        <f t="shared" si="17"/>
        <v>86</v>
      </c>
      <c r="W164" s="7">
        <v>5.8</v>
      </c>
      <c r="X164" s="7">
        <v>1.1839999999999999</v>
      </c>
      <c r="Y164" s="6"/>
      <c r="Z164" s="23">
        <v>67</v>
      </c>
      <c r="AA164" s="7">
        <v>72</v>
      </c>
      <c r="AB164" s="7">
        <f t="shared" si="18"/>
        <v>69.5</v>
      </c>
      <c r="AC164" s="7">
        <v>4.3</v>
      </c>
      <c r="AD164" s="7">
        <v>1.135</v>
      </c>
      <c r="AE164" s="6"/>
      <c r="AF164" s="23">
        <v>83</v>
      </c>
      <c r="AG164" s="7">
        <v>91</v>
      </c>
      <c r="AH164" s="7">
        <f t="shared" si="19"/>
        <v>87</v>
      </c>
      <c r="AI164" s="7">
        <v>7</v>
      </c>
      <c r="AJ164" s="7">
        <v>1.218</v>
      </c>
      <c r="AK164" s="6"/>
      <c r="AL164" s="23">
        <v>68</v>
      </c>
      <c r="AM164" s="7">
        <v>74</v>
      </c>
      <c r="AN164" s="7">
        <f t="shared" si="20"/>
        <v>71</v>
      </c>
      <c r="AO164" s="7">
        <v>8.1</v>
      </c>
      <c r="AP164" s="7">
        <v>1.238</v>
      </c>
    </row>
    <row r="165" spans="1:42" x14ac:dyDescent="0.25">
      <c r="A165" s="42" t="s">
        <v>57</v>
      </c>
      <c r="B165" s="23">
        <v>62</v>
      </c>
      <c r="C165" s="7">
        <v>72</v>
      </c>
      <c r="D165" s="7">
        <f t="shared" si="14"/>
        <v>67</v>
      </c>
      <c r="E165" s="7">
        <v>13.3</v>
      </c>
      <c r="F165" s="7">
        <v>1.325</v>
      </c>
      <c r="G165" s="6"/>
      <c r="H165" s="23">
        <v>62</v>
      </c>
      <c r="I165" s="7">
        <v>70</v>
      </c>
      <c r="J165" s="7">
        <f t="shared" si="15"/>
        <v>66</v>
      </c>
      <c r="K165" s="7">
        <v>7.6</v>
      </c>
      <c r="L165" s="7">
        <v>1.2210000000000001</v>
      </c>
      <c r="M165" s="6"/>
      <c r="N165" s="23">
        <v>87</v>
      </c>
      <c r="O165" s="7">
        <v>95</v>
      </c>
      <c r="P165" s="7">
        <f t="shared" si="16"/>
        <v>91</v>
      </c>
      <c r="Q165" s="7">
        <v>3.1</v>
      </c>
      <c r="R165" s="7">
        <v>1.1319999999999999</v>
      </c>
      <c r="S165" s="6"/>
      <c r="T165" s="23">
        <v>84</v>
      </c>
      <c r="U165" s="7">
        <v>92</v>
      </c>
      <c r="V165" s="7">
        <f t="shared" si="17"/>
        <v>88</v>
      </c>
      <c r="W165" s="7">
        <v>4.2</v>
      </c>
      <c r="X165" s="7">
        <v>1.1539999999999999</v>
      </c>
      <c r="Y165" s="6"/>
      <c r="Z165" s="23">
        <v>72</v>
      </c>
      <c r="AA165" s="7">
        <v>72</v>
      </c>
      <c r="AB165" s="7">
        <f t="shared" si="18"/>
        <v>72</v>
      </c>
      <c r="AC165" s="7">
        <v>2.7</v>
      </c>
      <c r="AD165" s="7">
        <v>1.121</v>
      </c>
      <c r="AE165" s="6"/>
      <c r="AF165" s="23">
        <v>76</v>
      </c>
      <c r="AG165" s="7">
        <v>94</v>
      </c>
      <c r="AH165" s="7">
        <f t="shared" si="19"/>
        <v>85</v>
      </c>
      <c r="AI165" s="7">
        <v>3.6</v>
      </c>
      <c r="AJ165" s="7">
        <v>1.1459999999999999</v>
      </c>
      <c r="AK165" s="6"/>
      <c r="AL165" s="23">
        <v>68</v>
      </c>
      <c r="AM165" s="7">
        <v>77</v>
      </c>
      <c r="AN165" s="7">
        <f t="shared" si="20"/>
        <v>72.5</v>
      </c>
      <c r="AO165" s="7">
        <v>3.1</v>
      </c>
      <c r="AP165" s="7">
        <v>1.1319999999999999</v>
      </c>
    </row>
    <row r="166" spans="1:42" ht="15.75" thickBot="1" x14ac:dyDescent="0.3">
      <c r="A166" s="26" t="s">
        <v>52</v>
      </c>
      <c r="B166" s="23">
        <v>59</v>
      </c>
      <c r="C166" s="7">
        <v>65</v>
      </c>
      <c r="D166" s="7">
        <f t="shared" si="14"/>
        <v>62</v>
      </c>
      <c r="E166" s="7">
        <v>16.2</v>
      </c>
      <c r="F166" s="7">
        <v>1.3660000000000001</v>
      </c>
      <c r="G166" s="6"/>
      <c r="H166" s="23">
        <v>56</v>
      </c>
      <c r="I166" s="7">
        <v>67</v>
      </c>
      <c r="J166" s="7">
        <f t="shared" si="15"/>
        <v>61.5</v>
      </c>
      <c r="K166" s="7">
        <v>7.4</v>
      </c>
      <c r="L166" s="7">
        <v>1.2170000000000001</v>
      </c>
      <c r="M166" s="6"/>
      <c r="N166" s="23">
        <v>82</v>
      </c>
      <c r="O166" s="7">
        <v>92</v>
      </c>
      <c r="P166" s="7">
        <f t="shared" si="16"/>
        <v>87</v>
      </c>
      <c r="Q166" s="7">
        <v>3.8</v>
      </c>
      <c r="R166" s="7">
        <v>1.1459999999999999</v>
      </c>
      <c r="S166" s="6"/>
      <c r="T166" s="23">
        <v>77</v>
      </c>
      <c r="U166" s="7">
        <v>85</v>
      </c>
      <c r="V166" s="7">
        <f t="shared" si="17"/>
        <v>81</v>
      </c>
      <c r="W166" s="7">
        <v>4.2</v>
      </c>
      <c r="X166" s="7">
        <v>1.153</v>
      </c>
      <c r="Y166" s="6"/>
      <c r="Z166" s="23">
        <v>67</v>
      </c>
      <c r="AA166" s="7">
        <v>70</v>
      </c>
      <c r="AB166" s="7">
        <f t="shared" si="18"/>
        <v>68.5</v>
      </c>
      <c r="AC166" s="7">
        <v>1.2</v>
      </c>
      <c r="AD166" s="7">
        <v>1.08</v>
      </c>
      <c r="AE166" s="6"/>
      <c r="AF166" s="23">
        <v>72</v>
      </c>
      <c r="AG166" s="7">
        <v>87</v>
      </c>
      <c r="AH166" s="7">
        <f t="shared" si="19"/>
        <v>79.5</v>
      </c>
      <c r="AI166" s="25" t="s">
        <v>78</v>
      </c>
      <c r="AJ166" s="7">
        <v>1.284</v>
      </c>
      <c r="AK166" s="6"/>
      <c r="AL166" s="23">
        <v>63</v>
      </c>
      <c r="AM166" s="7">
        <v>71</v>
      </c>
      <c r="AN166" s="7">
        <f t="shared" si="20"/>
        <v>67</v>
      </c>
      <c r="AO166" s="7">
        <v>10.1</v>
      </c>
      <c r="AP166" s="7">
        <v>1.2729999999999999</v>
      </c>
    </row>
    <row r="167" spans="1:42" x14ac:dyDescent="0.25">
      <c r="A167" s="42" t="s">
        <v>66</v>
      </c>
      <c r="B167" s="23">
        <v>61</v>
      </c>
      <c r="C167" s="7">
        <v>61</v>
      </c>
      <c r="D167" s="7">
        <f t="shared" si="14"/>
        <v>61</v>
      </c>
      <c r="E167" s="7">
        <v>14.2</v>
      </c>
      <c r="F167" s="7">
        <v>1.335</v>
      </c>
      <c r="G167" s="6"/>
      <c r="H167" s="23">
        <v>55</v>
      </c>
      <c r="I167" s="7">
        <v>59</v>
      </c>
      <c r="J167" s="7">
        <f t="shared" si="15"/>
        <v>57</v>
      </c>
      <c r="K167" s="7">
        <v>16.3</v>
      </c>
      <c r="L167" s="7">
        <v>1.3680000000000001</v>
      </c>
      <c r="M167" s="6"/>
      <c r="N167" s="23">
        <v>73</v>
      </c>
      <c r="O167" s="7">
        <v>82</v>
      </c>
      <c r="P167" s="7">
        <f t="shared" si="16"/>
        <v>77.5</v>
      </c>
      <c r="Q167" s="7">
        <v>15.3</v>
      </c>
      <c r="R167" s="7">
        <v>1.333</v>
      </c>
      <c r="S167" s="6"/>
      <c r="T167" s="23">
        <v>67</v>
      </c>
      <c r="U167" s="7">
        <v>73</v>
      </c>
      <c r="V167" s="7">
        <f t="shared" si="17"/>
        <v>70</v>
      </c>
      <c r="W167" s="25" t="s">
        <v>78</v>
      </c>
      <c r="X167" s="7">
        <v>1.3129999999999999</v>
      </c>
      <c r="Y167" s="6"/>
      <c r="Z167" s="23">
        <v>67</v>
      </c>
      <c r="AA167" s="7">
        <v>67</v>
      </c>
      <c r="AB167" s="7">
        <f t="shared" si="18"/>
        <v>67</v>
      </c>
      <c r="AC167" s="25" t="s">
        <v>78</v>
      </c>
      <c r="AD167" s="7">
        <v>1.3129999999999999</v>
      </c>
      <c r="AE167" s="6"/>
      <c r="AF167" s="23">
        <v>68</v>
      </c>
      <c r="AG167" s="7">
        <v>73</v>
      </c>
      <c r="AH167" s="7">
        <f t="shared" si="19"/>
        <v>70.5</v>
      </c>
      <c r="AI167" s="7">
        <v>7.1</v>
      </c>
      <c r="AJ167" s="7">
        <v>1.214</v>
      </c>
      <c r="AK167" s="6"/>
      <c r="AL167" s="23">
        <v>62</v>
      </c>
      <c r="AM167" s="7">
        <v>64</v>
      </c>
      <c r="AN167" s="7">
        <f t="shared" si="20"/>
        <v>63</v>
      </c>
      <c r="AO167" s="7">
        <v>4.8</v>
      </c>
      <c r="AP167" s="7">
        <v>1.1679999999999999</v>
      </c>
    </row>
    <row r="168" spans="1:42" ht="15.75" thickBot="1" x14ac:dyDescent="0.3">
      <c r="A168" s="26" t="s">
        <v>64</v>
      </c>
      <c r="B168" s="23">
        <v>59</v>
      </c>
      <c r="C168" s="7">
        <v>59</v>
      </c>
      <c r="D168" s="7">
        <f t="shared" si="14"/>
        <v>59</v>
      </c>
      <c r="E168" s="7">
        <v>15.8</v>
      </c>
      <c r="F168" s="7">
        <v>1.357</v>
      </c>
      <c r="G168" s="6"/>
      <c r="H168" s="23">
        <v>57</v>
      </c>
      <c r="I168" s="7">
        <v>59</v>
      </c>
      <c r="J168" s="7">
        <f t="shared" si="15"/>
        <v>58</v>
      </c>
      <c r="K168" s="7">
        <v>18.3</v>
      </c>
      <c r="L168" s="7">
        <v>1.397</v>
      </c>
      <c r="M168" s="6"/>
      <c r="N168" s="23">
        <v>74</v>
      </c>
      <c r="O168" s="7">
        <v>77</v>
      </c>
      <c r="P168" s="7">
        <f t="shared" si="16"/>
        <v>75.5</v>
      </c>
      <c r="Q168" s="25" t="s">
        <v>78</v>
      </c>
      <c r="R168" s="7">
        <v>1.3220000000000001</v>
      </c>
      <c r="S168" s="6"/>
      <c r="T168" s="23">
        <v>75</v>
      </c>
      <c r="U168" s="7">
        <v>79</v>
      </c>
      <c r="V168" s="7">
        <f t="shared" si="17"/>
        <v>77</v>
      </c>
      <c r="W168" s="7">
        <v>8.5</v>
      </c>
      <c r="X168" s="7">
        <v>1.242</v>
      </c>
      <c r="Y168" s="6"/>
      <c r="Z168" s="23">
        <v>68</v>
      </c>
      <c r="AA168" s="7">
        <v>68</v>
      </c>
      <c r="AB168" s="7">
        <f t="shared" si="18"/>
        <v>68</v>
      </c>
      <c r="AC168" s="7">
        <v>6.5</v>
      </c>
      <c r="AD168" s="7">
        <v>1.204</v>
      </c>
      <c r="AE168" s="6"/>
      <c r="AF168" s="23">
        <v>71</v>
      </c>
      <c r="AG168" s="7">
        <v>81</v>
      </c>
      <c r="AH168" s="7">
        <f t="shared" si="19"/>
        <v>76</v>
      </c>
      <c r="AI168" s="7">
        <v>4.5999999999999996</v>
      </c>
      <c r="AJ168" s="7">
        <v>1.1619999999999999</v>
      </c>
      <c r="AK168" s="6"/>
      <c r="AL168" s="23">
        <v>62</v>
      </c>
      <c r="AM168" s="7">
        <v>71</v>
      </c>
      <c r="AN168" s="7">
        <f t="shared" si="20"/>
        <v>66.5</v>
      </c>
      <c r="AO168" s="7">
        <v>6.5</v>
      </c>
      <c r="AP168" s="7">
        <v>1.2050000000000001</v>
      </c>
    </row>
    <row r="169" spans="1:42" x14ac:dyDescent="0.25">
      <c r="A169" s="46" t="s">
        <v>61</v>
      </c>
      <c r="B169" s="23">
        <v>59</v>
      </c>
      <c r="C169" s="7">
        <v>59</v>
      </c>
      <c r="D169" s="7">
        <f t="shared" si="14"/>
        <v>59</v>
      </c>
      <c r="E169" s="25" t="s">
        <v>78</v>
      </c>
      <c r="F169" s="7">
        <v>1.466</v>
      </c>
      <c r="G169" s="6"/>
      <c r="H169" s="23">
        <v>57</v>
      </c>
      <c r="I169" s="7">
        <v>59</v>
      </c>
      <c r="J169" s="7">
        <f t="shared" si="15"/>
        <v>58</v>
      </c>
      <c r="K169" s="25" t="s">
        <v>78</v>
      </c>
      <c r="L169" s="7">
        <v>1.3560000000000001</v>
      </c>
      <c r="M169" s="6"/>
      <c r="N169" s="23">
        <v>78</v>
      </c>
      <c r="O169" s="7">
        <v>80</v>
      </c>
      <c r="P169" s="7">
        <f t="shared" si="16"/>
        <v>79</v>
      </c>
      <c r="Q169" s="25" t="s">
        <v>78</v>
      </c>
      <c r="R169" s="7">
        <v>1.3540000000000001</v>
      </c>
      <c r="S169" s="6"/>
      <c r="T169" s="23">
        <v>75</v>
      </c>
      <c r="U169" s="7">
        <v>75</v>
      </c>
      <c r="V169" s="7">
        <f t="shared" si="17"/>
        <v>75</v>
      </c>
      <c r="W169" s="7">
        <v>7.9</v>
      </c>
      <c r="X169" s="7">
        <v>1.2350000000000001</v>
      </c>
      <c r="Y169" s="6"/>
      <c r="Z169" s="23">
        <v>68</v>
      </c>
      <c r="AA169" s="7">
        <v>68</v>
      </c>
      <c r="AB169" s="7">
        <f t="shared" si="18"/>
        <v>68</v>
      </c>
      <c r="AC169" s="7">
        <v>8.6</v>
      </c>
      <c r="AD169" s="7">
        <v>1.2150000000000001</v>
      </c>
      <c r="AE169" s="6"/>
      <c r="AF169" s="23">
        <v>76</v>
      </c>
      <c r="AG169" s="7">
        <v>83</v>
      </c>
      <c r="AH169" s="7">
        <f t="shared" si="19"/>
        <v>79.5</v>
      </c>
      <c r="AI169" s="7">
        <v>16.399999999999999</v>
      </c>
      <c r="AJ169" s="7">
        <v>1.369</v>
      </c>
      <c r="AK169" s="6"/>
      <c r="AL169" s="23">
        <v>64</v>
      </c>
      <c r="AM169" s="7">
        <v>69</v>
      </c>
      <c r="AN169" s="7">
        <f t="shared" si="20"/>
        <v>66.5</v>
      </c>
      <c r="AO169" s="7">
        <v>14.6</v>
      </c>
      <c r="AP169" s="7">
        <v>1.337</v>
      </c>
    </row>
    <row r="170" spans="1:42" ht="15.75" thickBot="1" x14ac:dyDescent="0.3">
      <c r="A170" s="43" t="s">
        <v>80</v>
      </c>
      <c r="B170" s="23">
        <v>63</v>
      </c>
      <c r="C170" s="7">
        <v>66</v>
      </c>
      <c r="D170" s="7">
        <f t="shared" si="14"/>
        <v>64.5</v>
      </c>
      <c r="E170" s="7">
        <v>11.4</v>
      </c>
      <c r="F170" s="7">
        <v>1.2829999999999999</v>
      </c>
      <c r="G170" s="6"/>
      <c r="H170" s="23">
        <v>55</v>
      </c>
      <c r="I170" s="7">
        <v>60</v>
      </c>
      <c r="J170" s="7">
        <f t="shared" si="15"/>
        <v>57.5</v>
      </c>
      <c r="K170" s="7">
        <v>9.5</v>
      </c>
      <c r="L170" s="7">
        <v>1.23</v>
      </c>
      <c r="M170" s="6"/>
      <c r="N170" s="23">
        <v>74</v>
      </c>
      <c r="O170" s="7">
        <v>80</v>
      </c>
      <c r="P170" s="7">
        <f t="shared" si="16"/>
        <v>77</v>
      </c>
      <c r="Q170" s="7">
        <v>10</v>
      </c>
      <c r="R170" s="7">
        <v>1.2010000000000001</v>
      </c>
      <c r="S170" s="6"/>
      <c r="T170" s="23">
        <v>76</v>
      </c>
      <c r="U170" s="7">
        <v>84</v>
      </c>
      <c r="V170" s="7">
        <f t="shared" si="17"/>
        <v>80</v>
      </c>
      <c r="W170" s="7">
        <v>5.7</v>
      </c>
      <c r="X170" s="7">
        <v>1.1859999999999999</v>
      </c>
      <c r="Y170" s="6"/>
      <c r="Z170" s="23">
        <v>67</v>
      </c>
      <c r="AA170" s="7">
        <v>67</v>
      </c>
      <c r="AB170" s="7">
        <f t="shared" si="18"/>
        <v>67</v>
      </c>
      <c r="AC170" s="7">
        <v>7.4</v>
      </c>
      <c r="AD170" s="7">
        <v>1.2150000000000001</v>
      </c>
      <c r="AE170" s="6"/>
      <c r="AF170" s="23">
        <v>73</v>
      </c>
      <c r="AG170" s="7">
        <v>87</v>
      </c>
      <c r="AH170" s="7">
        <f t="shared" si="19"/>
        <v>80</v>
      </c>
      <c r="AI170" s="7">
        <v>11.1</v>
      </c>
      <c r="AJ170" s="7">
        <v>1.2889999999999999</v>
      </c>
      <c r="AK170" s="6"/>
      <c r="AL170" s="23">
        <v>61</v>
      </c>
      <c r="AM170" s="7">
        <v>65</v>
      </c>
      <c r="AN170" s="7">
        <f t="shared" si="20"/>
        <v>63</v>
      </c>
      <c r="AO170" s="7">
        <v>4</v>
      </c>
      <c r="AP170" s="7">
        <v>1.1499999999999999</v>
      </c>
    </row>
    <row r="171" spans="1:42" x14ac:dyDescent="0.25">
      <c r="A171" s="42" t="s">
        <v>60</v>
      </c>
      <c r="B171" s="23">
        <v>68</v>
      </c>
      <c r="C171" s="7">
        <v>79</v>
      </c>
      <c r="D171" s="7">
        <f t="shared" si="14"/>
        <v>73.5</v>
      </c>
      <c r="E171" s="25" t="s">
        <v>78</v>
      </c>
      <c r="F171" s="7">
        <v>1.304</v>
      </c>
      <c r="G171" s="6"/>
      <c r="H171" s="23">
        <v>61</v>
      </c>
      <c r="I171" s="7">
        <v>65</v>
      </c>
      <c r="J171" s="7">
        <f t="shared" si="15"/>
        <v>63</v>
      </c>
      <c r="K171" s="7">
        <v>8.1999999999999993</v>
      </c>
      <c r="L171" s="7">
        <v>1.2330000000000001</v>
      </c>
      <c r="M171" s="6"/>
      <c r="N171" s="23">
        <v>94</v>
      </c>
      <c r="O171" s="7">
        <v>107</v>
      </c>
      <c r="P171" s="7">
        <f t="shared" si="16"/>
        <v>100.5</v>
      </c>
      <c r="Q171" s="7">
        <v>6.6</v>
      </c>
      <c r="R171" s="7">
        <v>1.2090000000000001</v>
      </c>
      <c r="S171" s="6"/>
      <c r="T171" s="23">
        <v>95</v>
      </c>
      <c r="U171" s="7">
        <v>104</v>
      </c>
      <c r="V171" s="7">
        <f t="shared" si="17"/>
        <v>99.5</v>
      </c>
      <c r="W171" s="7">
        <v>4.7</v>
      </c>
      <c r="X171" s="7">
        <v>1.1639999999999999</v>
      </c>
      <c r="Y171" s="6"/>
      <c r="Z171" s="23">
        <v>73</v>
      </c>
      <c r="AA171" s="7">
        <v>73</v>
      </c>
      <c r="AB171" s="7">
        <f t="shared" si="18"/>
        <v>73</v>
      </c>
      <c r="AC171" s="7">
        <v>3.5</v>
      </c>
      <c r="AD171" s="7">
        <v>1.1379999999999999</v>
      </c>
      <c r="AE171" s="6"/>
      <c r="AF171" s="23">
        <v>83</v>
      </c>
      <c r="AG171" s="7">
        <v>114</v>
      </c>
      <c r="AH171" s="7">
        <f t="shared" si="19"/>
        <v>98.5</v>
      </c>
      <c r="AI171" s="7">
        <v>2.9</v>
      </c>
      <c r="AJ171" s="7">
        <v>1.1279999999999999</v>
      </c>
      <c r="AK171" s="6"/>
      <c r="AL171" s="23">
        <v>65</v>
      </c>
      <c r="AM171" s="7">
        <v>73</v>
      </c>
      <c r="AN171" s="7">
        <f t="shared" si="20"/>
        <v>69</v>
      </c>
      <c r="AO171" s="7">
        <v>0.9</v>
      </c>
      <c r="AP171" s="7">
        <v>1.083</v>
      </c>
    </row>
    <row r="172" spans="1:42" ht="15.75" thickBot="1" x14ac:dyDescent="0.3">
      <c r="A172" s="22" t="s">
        <v>69</v>
      </c>
      <c r="B172" s="23">
        <v>68</v>
      </c>
      <c r="C172" s="7">
        <v>107</v>
      </c>
      <c r="D172" s="7">
        <f t="shared" si="14"/>
        <v>87.5</v>
      </c>
      <c r="E172" s="25" t="s">
        <v>78</v>
      </c>
      <c r="F172" s="7">
        <v>1.3069999999999999</v>
      </c>
      <c r="G172" s="6"/>
      <c r="H172" s="23">
        <v>66</v>
      </c>
      <c r="I172" s="7">
        <v>74</v>
      </c>
      <c r="J172" s="7">
        <f t="shared" si="15"/>
        <v>70</v>
      </c>
      <c r="K172" s="7">
        <v>9.5</v>
      </c>
      <c r="L172" s="7">
        <v>1.264</v>
      </c>
      <c r="M172" s="6"/>
      <c r="N172" s="23">
        <v>92</v>
      </c>
      <c r="O172" s="7">
        <v>96</v>
      </c>
      <c r="P172" s="7">
        <f t="shared" si="16"/>
        <v>94</v>
      </c>
      <c r="Q172" s="7">
        <v>7.2</v>
      </c>
      <c r="R172" s="7">
        <v>1.2170000000000001</v>
      </c>
      <c r="S172" s="6"/>
      <c r="T172" s="23">
        <v>93</v>
      </c>
      <c r="U172" s="7">
        <v>116</v>
      </c>
      <c r="V172" s="7">
        <f t="shared" si="17"/>
        <v>104.5</v>
      </c>
      <c r="W172" s="7">
        <v>6.6</v>
      </c>
      <c r="X172" s="7">
        <v>1.2070000000000001</v>
      </c>
      <c r="Y172" s="6"/>
      <c r="Z172" s="23">
        <v>72</v>
      </c>
      <c r="AA172" s="7">
        <v>76</v>
      </c>
      <c r="AB172" s="7">
        <f t="shared" si="18"/>
        <v>74</v>
      </c>
      <c r="AC172" s="7">
        <v>6.1</v>
      </c>
      <c r="AD172" s="7">
        <v>1.1950000000000001</v>
      </c>
      <c r="AE172" s="6"/>
      <c r="AF172" s="23">
        <v>91</v>
      </c>
      <c r="AG172" s="7">
        <v>106</v>
      </c>
      <c r="AH172" s="7">
        <f t="shared" si="19"/>
        <v>98.5</v>
      </c>
      <c r="AI172" s="7">
        <v>3.1</v>
      </c>
      <c r="AJ172" s="7">
        <v>1.131</v>
      </c>
      <c r="AK172" s="6"/>
      <c r="AL172" s="23">
        <v>64</v>
      </c>
      <c r="AM172" s="7">
        <v>90</v>
      </c>
      <c r="AN172" s="7">
        <f t="shared" si="20"/>
        <v>77</v>
      </c>
      <c r="AO172" s="7">
        <v>2.7</v>
      </c>
      <c r="AP172" s="7">
        <v>1.123</v>
      </c>
    </row>
    <row r="173" spans="1:42" x14ac:dyDescent="0.25">
      <c r="A173" s="47" t="s">
        <v>56</v>
      </c>
      <c r="B173" s="23">
        <v>74</v>
      </c>
      <c r="C173" s="7">
        <v>74</v>
      </c>
      <c r="D173" s="7">
        <f t="shared" si="14"/>
        <v>74</v>
      </c>
      <c r="E173" s="7">
        <v>8.1999999999999993</v>
      </c>
      <c r="F173" s="7">
        <v>1.2410000000000001</v>
      </c>
      <c r="G173" s="6"/>
      <c r="H173" s="23">
        <v>64</v>
      </c>
      <c r="I173" s="7">
        <v>67</v>
      </c>
      <c r="J173" s="7">
        <f t="shared" si="15"/>
        <v>65.5</v>
      </c>
      <c r="K173" s="7">
        <v>5.8</v>
      </c>
      <c r="L173" s="7">
        <v>1.1890000000000001</v>
      </c>
      <c r="M173" s="6"/>
      <c r="N173" s="23">
        <v>82</v>
      </c>
      <c r="O173" s="7">
        <v>89</v>
      </c>
      <c r="P173" s="7">
        <f t="shared" si="16"/>
        <v>85.5</v>
      </c>
      <c r="Q173" s="7">
        <v>6</v>
      </c>
      <c r="R173" s="7">
        <v>1.19</v>
      </c>
      <c r="S173" s="6"/>
      <c r="T173" s="23">
        <v>71</v>
      </c>
      <c r="U173" s="7">
        <v>83</v>
      </c>
      <c r="V173" s="7">
        <f t="shared" si="17"/>
        <v>77</v>
      </c>
      <c r="W173" s="7">
        <v>7.8</v>
      </c>
      <c r="X173" s="7">
        <v>1.2290000000000001</v>
      </c>
      <c r="Y173" s="6"/>
      <c r="Z173" s="23">
        <v>66</v>
      </c>
      <c r="AA173" s="7">
        <v>68</v>
      </c>
      <c r="AB173" s="7">
        <f t="shared" si="18"/>
        <v>67</v>
      </c>
      <c r="AC173" s="7">
        <v>3.6</v>
      </c>
      <c r="AD173" s="7">
        <v>1.1419999999999999</v>
      </c>
      <c r="AE173" s="6"/>
      <c r="AF173" s="23">
        <v>78</v>
      </c>
      <c r="AG173" s="7">
        <v>86</v>
      </c>
      <c r="AH173" s="7">
        <f t="shared" si="19"/>
        <v>82</v>
      </c>
      <c r="AI173" s="7">
        <v>10.7</v>
      </c>
      <c r="AJ173" s="7">
        <v>1.282</v>
      </c>
      <c r="AK173" s="6"/>
      <c r="AL173" s="23">
        <v>62</v>
      </c>
      <c r="AM173" s="7">
        <v>66</v>
      </c>
      <c r="AN173" s="7">
        <f t="shared" si="20"/>
        <v>64</v>
      </c>
      <c r="AO173" s="7">
        <v>5.8</v>
      </c>
      <c r="AP173" s="7">
        <v>1.1870000000000001</v>
      </c>
    </row>
    <row r="174" spans="1:42" ht="15.75" thickBot="1" x14ac:dyDescent="0.3">
      <c r="A174" s="22" t="s">
        <v>64</v>
      </c>
      <c r="B174" s="23">
        <v>69</v>
      </c>
      <c r="C174" s="7">
        <v>83</v>
      </c>
      <c r="D174" s="7">
        <f t="shared" si="14"/>
        <v>76</v>
      </c>
      <c r="E174" s="25" t="s">
        <v>78</v>
      </c>
      <c r="F174" s="7">
        <v>1.2889999999999999</v>
      </c>
      <c r="G174" s="6"/>
      <c r="H174" s="23">
        <v>68</v>
      </c>
      <c r="I174" s="7">
        <v>72</v>
      </c>
      <c r="J174" s="7">
        <f t="shared" si="15"/>
        <v>70</v>
      </c>
      <c r="K174" s="7">
        <v>4.9000000000000004</v>
      </c>
      <c r="L174" s="7">
        <v>1.171</v>
      </c>
      <c r="M174" s="6"/>
      <c r="N174" s="23">
        <v>101</v>
      </c>
      <c r="O174" s="7">
        <v>127</v>
      </c>
      <c r="P174" s="7">
        <f t="shared" si="16"/>
        <v>114</v>
      </c>
      <c r="Q174" s="7">
        <v>5.7</v>
      </c>
      <c r="R174" s="7">
        <v>1.1870000000000001</v>
      </c>
      <c r="S174" s="6"/>
      <c r="T174" s="23">
        <v>95</v>
      </c>
      <c r="U174" s="7">
        <v>123</v>
      </c>
      <c r="V174" s="7">
        <f t="shared" si="17"/>
        <v>109</v>
      </c>
      <c r="W174" s="7">
        <v>6.3</v>
      </c>
      <c r="X174" s="7">
        <v>1.198</v>
      </c>
      <c r="Y174" s="6"/>
      <c r="Z174" s="23">
        <v>72</v>
      </c>
      <c r="AA174" s="7">
        <v>76</v>
      </c>
      <c r="AB174" s="7">
        <f t="shared" si="18"/>
        <v>74</v>
      </c>
      <c r="AC174" s="7">
        <v>2.5</v>
      </c>
      <c r="AD174" s="7">
        <v>1.1180000000000001</v>
      </c>
      <c r="AE174" s="6"/>
      <c r="AF174" s="23">
        <v>90</v>
      </c>
      <c r="AG174" s="7">
        <v>130</v>
      </c>
      <c r="AH174" s="7">
        <f t="shared" si="19"/>
        <v>110</v>
      </c>
      <c r="AI174" s="7">
        <v>4.9000000000000004</v>
      </c>
      <c r="AJ174" s="7">
        <v>1.169</v>
      </c>
      <c r="AK174" s="6"/>
      <c r="AL174" s="23">
        <v>65</v>
      </c>
      <c r="AM174" s="7">
        <v>73</v>
      </c>
      <c r="AN174" s="7">
        <f t="shared" si="20"/>
        <v>69</v>
      </c>
      <c r="AO174" s="7">
        <v>3.2</v>
      </c>
      <c r="AP174" s="7">
        <v>1.1319999999999999</v>
      </c>
    </row>
    <row r="175" spans="1:42" x14ac:dyDescent="0.25">
      <c r="A175" s="19" t="s">
        <v>66</v>
      </c>
      <c r="B175" s="23">
        <v>69</v>
      </c>
      <c r="C175" s="7">
        <v>81</v>
      </c>
      <c r="D175" s="7">
        <f t="shared" si="14"/>
        <v>75</v>
      </c>
      <c r="E175" s="7">
        <v>22.7</v>
      </c>
      <c r="F175" s="7">
        <v>1.472</v>
      </c>
      <c r="G175" s="6"/>
      <c r="H175" s="23">
        <v>65</v>
      </c>
      <c r="I175" s="7">
        <v>79</v>
      </c>
      <c r="J175" s="7">
        <f t="shared" si="15"/>
        <v>72</v>
      </c>
      <c r="K175" s="25" t="s">
        <v>78</v>
      </c>
      <c r="L175" s="7">
        <v>1.319</v>
      </c>
      <c r="M175" s="6"/>
      <c r="N175" s="23">
        <v>109</v>
      </c>
      <c r="O175" s="7">
        <v>127</v>
      </c>
      <c r="P175" s="7">
        <f t="shared" si="16"/>
        <v>118</v>
      </c>
      <c r="Q175" s="25" t="s">
        <v>78</v>
      </c>
      <c r="R175" s="7">
        <v>1.3080000000000001</v>
      </c>
      <c r="S175" s="6"/>
      <c r="T175" s="23">
        <v>98</v>
      </c>
      <c r="U175" s="7">
        <v>116</v>
      </c>
      <c r="V175" s="7">
        <f t="shared" si="17"/>
        <v>107</v>
      </c>
      <c r="W175" s="7">
        <v>11.6</v>
      </c>
      <c r="X175" s="7">
        <v>1.2949999999999999</v>
      </c>
      <c r="Y175" s="6"/>
      <c r="Z175" s="23">
        <v>68</v>
      </c>
      <c r="AA175" s="7">
        <v>74</v>
      </c>
      <c r="AB175" s="7">
        <f t="shared" si="18"/>
        <v>71</v>
      </c>
      <c r="AC175" s="7">
        <v>3.3</v>
      </c>
      <c r="AD175" s="7">
        <v>1.139</v>
      </c>
      <c r="AE175" s="6"/>
      <c r="AF175" s="23">
        <v>98</v>
      </c>
      <c r="AG175" s="7">
        <v>121</v>
      </c>
      <c r="AH175" s="7">
        <f t="shared" si="19"/>
        <v>109.5</v>
      </c>
      <c r="AI175" s="7">
        <v>2.9</v>
      </c>
      <c r="AJ175" s="7">
        <v>1.127</v>
      </c>
      <c r="AK175" s="6"/>
      <c r="AL175" s="23">
        <v>66</v>
      </c>
      <c r="AM175" s="7">
        <v>72</v>
      </c>
      <c r="AN175" s="7">
        <f t="shared" si="20"/>
        <v>69</v>
      </c>
      <c r="AO175" s="7">
        <v>2.5</v>
      </c>
      <c r="AP175" s="7">
        <v>1.1180000000000001</v>
      </c>
    </row>
    <row r="176" spans="1:42" ht="15.75" thickBot="1" x14ac:dyDescent="0.3">
      <c r="A176" s="29" t="s">
        <v>57</v>
      </c>
      <c r="B176" s="23">
        <v>74</v>
      </c>
      <c r="C176" s="7">
        <v>95</v>
      </c>
      <c r="D176" s="7">
        <f t="shared" si="14"/>
        <v>84.5</v>
      </c>
      <c r="E176" s="7">
        <v>28.5</v>
      </c>
      <c r="F176" s="7">
        <v>1.339</v>
      </c>
      <c r="G176" s="6"/>
      <c r="H176" s="23">
        <v>64</v>
      </c>
      <c r="I176" s="7">
        <v>73</v>
      </c>
      <c r="J176" s="7">
        <f t="shared" si="15"/>
        <v>68.5</v>
      </c>
      <c r="K176" s="7">
        <v>17.8</v>
      </c>
      <c r="L176" s="7">
        <v>1.39</v>
      </c>
      <c r="M176" s="6"/>
      <c r="N176" s="23">
        <v>89</v>
      </c>
      <c r="O176" s="7">
        <v>117</v>
      </c>
      <c r="P176" s="7">
        <f t="shared" si="16"/>
        <v>103</v>
      </c>
      <c r="Q176" s="7">
        <v>12.1</v>
      </c>
      <c r="R176" s="7">
        <v>1.2989999999999999</v>
      </c>
      <c r="S176" s="6"/>
      <c r="T176" s="23">
        <v>79</v>
      </c>
      <c r="U176" s="7">
        <v>97</v>
      </c>
      <c r="V176" s="7">
        <f t="shared" si="17"/>
        <v>88</v>
      </c>
      <c r="W176" s="7">
        <v>15.9</v>
      </c>
      <c r="X176" s="7">
        <v>1.3620000000000001</v>
      </c>
      <c r="Y176" s="6"/>
      <c r="Z176" s="23">
        <v>68</v>
      </c>
      <c r="AA176" s="7">
        <v>72</v>
      </c>
      <c r="AB176" s="7">
        <f t="shared" si="18"/>
        <v>70</v>
      </c>
      <c r="AC176" s="7">
        <v>4.4000000000000004</v>
      </c>
      <c r="AD176" s="7">
        <v>1.1579999999999999</v>
      </c>
      <c r="AE176" s="6"/>
      <c r="AF176" s="23">
        <v>87</v>
      </c>
      <c r="AG176" s="7">
        <v>98</v>
      </c>
      <c r="AH176" s="7">
        <f t="shared" si="19"/>
        <v>92.5</v>
      </c>
      <c r="AI176" s="7">
        <v>5.9</v>
      </c>
      <c r="AJ176" s="7">
        <v>1.1870000000000001</v>
      </c>
      <c r="AK176" s="6"/>
      <c r="AL176" s="23">
        <v>66</v>
      </c>
      <c r="AM176" s="7">
        <v>70</v>
      </c>
      <c r="AN176" s="7">
        <f t="shared" si="20"/>
        <v>68</v>
      </c>
      <c r="AO176" s="7">
        <v>4.5999999999999996</v>
      </c>
      <c r="AP176" s="7">
        <v>1.1659999999999999</v>
      </c>
    </row>
    <row r="177" spans="1:42" x14ac:dyDescent="0.25">
      <c r="A177" s="24" t="s">
        <v>51</v>
      </c>
      <c r="B177" s="23">
        <v>69</v>
      </c>
      <c r="C177" s="7">
        <v>69</v>
      </c>
      <c r="D177" s="7">
        <f t="shared" si="14"/>
        <v>69</v>
      </c>
      <c r="E177" s="25" t="s">
        <v>78</v>
      </c>
      <c r="F177" s="7">
        <v>1.3109999999999999</v>
      </c>
      <c r="G177" s="6"/>
      <c r="H177" s="23">
        <v>64</v>
      </c>
      <c r="I177" s="7">
        <v>71</v>
      </c>
      <c r="J177" s="7">
        <f t="shared" si="15"/>
        <v>67.5</v>
      </c>
      <c r="K177" s="7">
        <v>9.6</v>
      </c>
      <c r="L177" s="7">
        <v>1.262</v>
      </c>
      <c r="M177" s="6"/>
      <c r="N177" s="23">
        <v>88</v>
      </c>
      <c r="O177" s="7">
        <v>91</v>
      </c>
      <c r="P177" s="7">
        <f t="shared" si="16"/>
        <v>89.5</v>
      </c>
      <c r="Q177" s="7">
        <v>7.8</v>
      </c>
      <c r="R177" s="7">
        <v>1.226</v>
      </c>
      <c r="S177" s="6"/>
      <c r="T177" s="23">
        <v>83</v>
      </c>
      <c r="U177" s="7">
        <v>100</v>
      </c>
      <c r="V177" s="7">
        <f t="shared" si="17"/>
        <v>91.5</v>
      </c>
      <c r="W177" s="7">
        <v>15.3</v>
      </c>
      <c r="X177" s="7">
        <v>1.355</v>
      </c>
      <c r="Y177" s="6"/>
      <c r="Z177" s="50">
        <v>7176</v>
      </c>
      <c r="AA177" s="7">
        <v>88</v>
      </c>
      <c r="AB177" s="7">
        <f t="shared" si="18"/>
        <v>3632</v>
      </c>
      <c r="AC177" s="7">
        <v>5.3</v>
      </c>
      <c r="AD177" s="7">
        <v>1.1819999999999999</v>
      </c>
      <c r="AE177" s="6"/>
      <c r="AF177" s="23">
        <v>91</v>
      </c>
      <c r="AG177" s="7">
        <v>94</v>
      </c>
      <c r="AH177" s="7">
        <f t="shared" si="19"/>
        <v>92.5</v>
      </c>
      <c r="AI177" s="7">
        <v>2.1</v>
      </c>
      <c r="AJ177" s="7">
        <v>1.1890000000000001</v>
      </c>
      <c r="AK177" s="6"/>
      <c r="AL177" s="23">
        <v>69</v>
      </c>
      <c r="AM177" s="7">
        <v>79</v>
      </c>
      <c r="AN177" s="7">
        <f t="shared" si="20"/>
        <v>74</v>
      </c>
      <c r="AO177" s="7">
        <v>0.9</v>
      </c>
      <c r="AP177" s="7">
        <v>1.083</v>
      </c>
    </row>
    <row r="178" spans="1:42" ht="15.75" thickBot="1" x14ac:dyDescent="0.3">
      <c r="A178" s="29" t="s">
        <v>49</v>
      </c>
      <c r="B178" s="23">
        <v>81</v>
      </c>
      <c r="C178" s="7">
        <v>91</v>
      </c>
      <c r="D178" s="7">
        <f t="shared" si="14"/>
        <v>86</v>
      </c>
      <c r="E178" s="25" t="s">
        <v>78</v>
      </c>
      <c r="F178" s="7">
        <v>1.361</v>
      </c>
      <c r="G178" s="6"/>
      <c r="H178" s="23">
        <v>59</v>
      </c>
      <c r="I178" s="7">
        <v>65</v>
      </c>
      <c r="J178" s="7">
        <f t="shared" si="15"/>
        <v>62</v>
      </c>
      <c r="K178" s="25" t="s">
        <v>78</v>
      </c>
      <c r="L178" s="7">
        <v>1.357</v>
      </c>
      <c r="M178" s="6"/>
      <c r="N178" s="23">
        <v>81</v>
      </c>
      <c r="O178" s="7">
        <v>107</v>
      </c>
      <c r="P178" s="7">
        <f t="shared" si="16"/>
        <v>94</v>
      </c>
      <c r="Q178" s="7">
        <v>10.8</v>
      </c>
      <c r="R178" s="7">
        <v>1.2909999999999999</v>
      </c>
      <c r="S178" s="6"/>
      <c r="T178" s="23">
        <v>86</v>
      </c>
      <c r="U178" s="7">
        <v>99</v>
      </c>
      <c r="V178" s="7">
        <f t="shared" si="17"/>
        <v>92.5</v>
      </c>
      <c r="W178" s="7">
        <v>19.2</v>
      </c>
      <c r="X178" s="7">
        <v>1.4139999999999999</v>
      </c>
      <c r="Y178" s="6"/>
      <c r="Z178" s="23">
        <v>70</v>
      </c>
      <c r="AA178" s="7">
        <v>73</v>
      </c>
      <c r="AB178" s="7">
        <f t="shared" si="18"/>
        <v>71.5</v>
      </c>
      <c r="AC178" s="7">
        <v>5</v>
      </c>
      <c r="AD178" s="7">
        <v>1.171</v>
      </c>
      <c r="AE178" s="6"/>
      <c r="AF178" s="23">
        <v>91</v>
      </c>
      <c r="AG178" s="7">
        <v>115</v>
      </c>
      <c r="AH178" s="7">
        <f t="shared" si="19"/>
        <v>103</v>
      </c>
      <c r="AI178" s="7">
        <v>3.2</v>
      </c>
      <c r="AJ178" s="7">
        <v>1.1319999999999999</v>
      </c>
      <c r="AK178" s="6"/>
      <c r="AL178" s="23">
        <v>65</v>
      </c>
      <c r="AM178" s="7">
        <v>73</v>
      </c>
      <c r="AN178" s="7">
        <f t="shared" si="20"/>
        <v>69</v>
      </c>
      <c r="AO178" s="7">
        <v>0.8</v>
      </c>
      <c r="AP178" s="7">
        <v>1.081</v>
      </c>
    </row>
    <row r="179" spans="1:42" x14ac:dyDescent="0.25">
      <c r="A179" s="27" t="s">
        <v>50</v>
      </c>
      <c r="B179" s="23">
        <v>82</v>
      </c>
      <c r="C179" s="7">
        <v>105</v>
      </c>
      <c r="D179" s="7">
        <f t="shared" si="14"/>
        <v>93.5</v>
      </c>
      <c r="E179" s="25" t="s">
        <v>78</v>
      </c>
      <c r="F179" s="7">
        <v>1.3560000000000001</v>
      </c>
      <c r="G179" s="6"/>
      <c r="H179" s="23">
        <v>59</v>
      </c>
      <c r="I179" s="7">
        <v>78</v>
      </c>
      <c r="J179" s="7">
        <f t="shared" si="15"/>
        <v>68.5</v>
      </c>
      <c r="K179" s="25" t="s">
        <v>78</v>
      </c>
      <c r="L179" s="7">
        <v>1.2989999999999999</v>
      </c>
      <c r="M179" s="6"/>
      <c r="N179" s="23">
        <v>98</v>
      </c>
      <c r="O179" s="7">
        <v>121</v>
      </c>
      <c r="P179" s="7">
        <f t="shared" si="16"/>
        <v>109.5</v>
      </c>
      <c r="Q179" s="7">
        <v>9.1999999999999993</v>
      </c>
      <c r="R179" s="7">
        <v>1.2589999999999999</v>
      </c>
      <c r="S179" s="6"/>
      <c r="T179" s="23">
        <v>95</v>
      </c>
      <c r="U179" s="7">
        <v>127</v>
      </c>
      <c r="V179" s="7">
        <f t="shared" si="17"/>
        <v>111</v>
      </c>
      <c r="W179" s="25" t="s">
        <v>78</v>
      </c>
      <c r="X179" s="7">
        <v>1.292</v>
      </c>
      <c r="Y179" s="6"/>
      <c r="Z179" s="23">
        <v>74</v>
      </c>
      <c r="AA179" s="7">
        <v>88</v>
      </c>
      <c r="AB179" s="7">
        <f t="shared" si="18"/>
        <v>81</v>
      </c>
      <c r="AC179" s="7">
        <v>5.5</v>
      </c>
      <c r="AD179" s="7">
        <v>1.1819999999999999</v>
      </c>
      <c r="AE179" s="6"/>
      <c r="AF179" s="23">
        <v>104</v>
      </c>
      <c r="AG179" s="7">
        <v>139</v>
      </c>
      <c r="AH179" s="7">
        <f t="shared" si="19"/>
        <v>121.5</v>
      </c>
      <c r="AI179" s="7">
        <v>4</v>
      </c>
      <c r="AJ179" s="7">
        <v>1.149</v>
      </c>
      <c r="AK179" s="6"/>
      <c r="AL179" s="23">
        <v>71</v>
      </c>
      <c r="AM179" s="7">
        <v>80</v>
      </c>
      <c r="AN179" s="7">
        <f t="shared" si="20"/>
        <v>75.5</v>
      </c>
      <c r="AO179" s="7">
        <v>1.9</v>
      </c>
      <c r="AP179" s="7">
        <v>1.0509999999999999</v>
      </c>
    </row>
    <row r="180" spans="1:42" ht="15.75" thickBot="1" x14ac:dyDescent="0.3">
      <c r="A180" s="26" t="s">
        <v>58</v>
      </c>
      <c r="B180" s="23">
        <v>71</v>
      </c>
      <c r="C180" s="7">
        <v>98</v>
      </c>
      <c r="D180" s="7">
        <f t="shared" si="14"/>
        <v>84.5</v>
      </c>
      <c r="E180" s="25" t="s">
        <v>78</v>
      </c>
      <c r="F180" s="7">
        <v>1.3120000000000001</v>
      </c>
      <c r="G180" s="6"/>
      <c r="H180" s="23">
        <v>62</v>
      </c>
      <c r="I180" s="7">
        <v>78</v>
      </c>
      <c r="J180" s="7">
        <f t="shared" si="15"/>
        <v>70</v>
      </c>
      <c r="K180" s="7">
        <v>8.6999999999999993</v>
      </c>
      <c r="L180" s="7">
        <v>1.248</v>
      </c>
      <c r="M180" s="6"/>
      <c r="N180" s="23">
        <v>97</v>
      </c>
      <c r="O180" s="7">
        <v>120</v>
      </c>
      <c r="P180" s="7">
        <f t="shared" si="16"/>
        <v>108.5</v>
      </c>
      <c r="Q180" s="7">
        <v>7.4</v>
      </c>
      <c r="R180" s="7">
        <v>1.222</v>
      </c>
      <c r="S180" s="6"/>
      <c r="T180" s="23">
        <v>89</v>
      </c>
      <c r="U180" s="7">
        <v>112</v>
      </c>
      <c r="V180" s="7">
        <f t="shared" si="17"/>
        <v>100.5</v>
      </c>
      <c r="W180" s="7">
        <v>4.2</v>
      </c>
      <c r="X180" s="7">
        <v>1.155</v>
      </c>
      <c r="Y180" s="6"/>
      <c r="Z180" s="23">
        <v>67</v>
      </c>
      <c r="AA180" s="7">
        <v>72</v>
      </c>
      <c r="AB180" s="7">
        <f t="shared" si="18"/>
        <v>69.5</v>
      </c>
      <c r="AC180" s="7">
        <v>4.4000000000000004</v>
      </c>
      <c r="AD180" s="7">
        <v>1.1499999999999999</v>
      </c>
      <c r="AE180" s="6"/>
      <c r="AF180" s="23">
        <v>103</v>
      </c>
      <c r="AG180" s="7">
        <v>133</v>
      </c>
      <c r="AH180" s="7">
        <f t="shared" si="19"/>
        <v>118</v>
      </c>
      <c r="AI180" s="7">
        <v>4.5</v>
      </c>
      <c r="AJ180" s="7">
        <v>1.1579999999999999</v>
      </c>
      <c r="AK180" s="6"/>
      <c r="AL180" s="23">
        <v>64</v>
      </c>
      <c r="AM180" s="7">
        <v>78</v>
      </c>
      <c r="AN180" s="7">
        <f t="shared" si="20"/>
        <v>71</v>
      </c>
      <c r="AO180" s="7">
        <v>3.7</v>
      </c>
      <c r="AP180" s="7">
        <v>1.1419999999999999</v>
      </c>
    </row>
    <row r="181" spans="1:42" x14ac:dyDescent="0.25">
      <c r="A181" s="19" t="s">
        <v>49</v>
      </c>
      <c r="B181" s="23">
        <v>83</v>
      </c>
      <c r="C181" s="7">
        <v>104</v>
      </c>
      <c r="D181" s="7">
        <f t="shared" si="14"/>
        <v>93.5</v>
      </c>
      <c r="E181" s="25" t="s">
        <v>78</v>
      </c>
      <c r="F181" s="7">
        <v>1.319</v>
      </c>
      <c r="G181" s="6"/>
      <c r="H181" s="23">
        <v>62</v>
      </c>
      <c r="I181" s="7">
        <v>75</v>
      </c>
      <c r="J181" s="7">
        <f t="shared" si="15"/>
        <v>68.5</v>
      </c>
      <c r="K181" s="7">
        <v>10.199999999999999</v>
      </c>
      <c r="L181" s="7">
        <v>1.2669999999999999</v>
      </c>
      <c r="M181" s="6"/>
      <c r="N181" s="23">
        <v>89</v>
      </c>
      <c r="O181" s="7">
        <v>117</v>
      </c>
      <c r="P181" s="7">
        <f t="shared" si="16"/>
        <v>103</v>
      </c>
      <c r="Q181" s="7">
        <v>7.1</v>
      </c>
      <c r="R181" s="7">
        <v>1.2130000000000001</v>
      </c>
      <c r="S181" s="6"/>
      <c r="T181" s="23">
        <v>90</v>
      </c>
      <c r="U181" s="7">
        <v>112</v>
      </c>
      <c r="V181" s="7">
        <f t="shared" si="17"/>
        <v>101</v>
      </c>
      <c r="W181" s="7">
        <v>4.0999999999999996</v>
      </c>
      <c r="X181" s="7">
        <v>1.151</v>
      </c>
      <c r="Y181" s="6"/>
      <c r="Z181" s="23">
        <v>69</v>
      </c>
      <c r="AA181" s="7">
        <v>73</v>
      </c>
      <c r="AB181" s="7">
        <f t="shared" si="18"/>
        <v>71</v>
      </c>
      <c r="AC181" s="7">
        <v>2.7</v>
      </c>
      <c r="AD181" s="7">
        <v>1.1220000000000001</v>
      </c>
      <c r="AE181" s="6"/>
      <c r="AF181" s="23">
        <v>89</v>
      </c>
      <c r="AG181" s="7">
        <v>125</v>
      </c>
      <c r="AH181" s="7">
        <f t="shared" si="19"/>
        <v>107</v>
      </c>
      <c r="AI181" s="25" t="s">
        <v>78</v>
      </c>
      <c r="AJ181" s="7">
        <v>1.272</v>
      </c>
      <c r="AK181" s="6"/>
      <c r="AL181" s="23">
        <v>61</v>
      </c>
      <c r="AM181" s="7">
        <v>74</v>
      </c>
      <c r="AN181" s="7">
        <f t="shared" si="20"/>
        <v>67.5</v>
      </c>
      <c r="AO181" s="7">
        <v>7.9</v>
      </c>
      <c r="AP181" s="7">
        <v>1.234</v>
      </c>
    </row>
    <row r="182" spans="1:42" ht="15.75" thickBot="1" x14ac:dyDescent="0.3">
      <c r="A182" s="22" t="s">
        <v>59</v>
      </c>
      <c r="B182" s="23">
        <v>86</v>
      </c>
      <c r="C182" s="7">
        <v>91</v>
      </c>
      <c r="D182" s="7">
        <f t="shared" si="14"/>
        <v>88.5</v>
      </c>
      <c r="E182" s="25" t="s">
        <v>78</v>
      </c>
      <c r="F182" s="7">
        <v>1.3029999999999999</v>
      </c>
      <c r="G182" s="6"/>
      <c r="H182" s="23">
        <v>60</v>
      </c>
      <c r="I182" s="7">
        <v>77</v>
      </c>
      <c r="J182" s="7">
        <f t="shared" si="15"/>
        <v>68.5</v>
      </c>
      <c r="K182" s="7">
        <v>9.1999999999999993</v>
      </c>
      <c r="L182" s="7">
        <v>1.2529999999999999</v>
      </c>
      <c r="M182" s="6"/>
      <c r="N182" s="23">
        <v>109</v>
      </c>
      <c r="O182" s="7">
        <v>131</v>
      </c>
      <c r="P182" s="7">
        <f t="shared" si="16"/>
        <v>120</v>
      </c>
      <c r="Q182" s="7">
        <v>8.1999999999999993</v>
      </c>
      <c r="R182" s="7">
        <v>1.238</v>
      </c>
      <c r="S182" s="6"/>
      <c r="T182" s="23">
        <v>98</v>
      </c>
      <c r="U182" s="7">
        <v>117</v>
      </c>
      <c r="V182" s="7">
        <f t="shared" si="17"/>
        <v>107.5</v>
      </c>
      <c r="W182" s="25" t="s">
        <v>78</v>
      </c>
      <c r="X182" s="7">
        <v>1.3129999999999999</v>
      </c>
      <c r="Y182" s="6"/>
      <c r="Z182" s="23">
        <v>69</v>
      </c>
      <c r="AA182" s="7">
        <v>72</v>
      </c>
      <c r="AB182" s="7">
        <f t="shared" si="18"/>
        <v>70.5</v>
      </c>
      <c r="AC182" s="7">
        <v>4.9000000000000004</v>
      </c>
      <c r="AD182" s="7">
        <v>1.1659999999999999</v>
      </c>
      <c r="AE182" s="6"/>
      <c r="AF182" s="23">
        <v>97</v>
      </c>
      <c r="AG182" s="7">
        <v>118</v>
      </c>
      <c r="AH182" s="7">
        <f t="shared" si="19"/>
        <v>107.5</v>
      </c>
      <c r="AI182" s="7">
        <v>6.9</v>
      </c>
      <c r="AJ182" s="7">
        <v>1.2110000000000001</v>
      </c>
      <c r="AK182" s="6"/>
      <c r="AL182" s="23">
        <v>65</v>
      </c>
      <c r="AM182" s="7">
        <v>73</v>
      </c>
      <c r="AN182" s="7">
        <f t="shared" si="20"/>
        <v>69</v>
      </c>
      <c r="AO182" s="7">
        <v>4.9000000000000004</v>
      </c>
      <c r="AP182" s="7">
        <v>1.169</v>
      </c>
    </row>
    <row r="183" spans="1:42" x14ac:dyDescent="0.25">
      <c r="A183" s="42" t="s">
        <v>61</v>
      </c>
      <c r="B183" s="23">
        <v>83</v>
      </c>
      <c r="C183" s="7">
        <v>90</v>
      </c>
      <c r="D183" s="7">
        <f t="shared" si="14"/>
        <v>86.5</v>
      </c>
      <c r="E183" s="25" t="s">
        <v>78</v>
      </c>
      <c r="F183" s="7">
        <v>1.304</v>
      </c>
      <c r="G183" s="6"/>
      <c r="H183" s="23">
        <v>64</v>
      </c>
      <c r="I183" s="7">
        <v>75</v>
      </c>
      <c r="J183" s="7">
        <f t="shared" si="15"/>
        <v>69.5</v>
      </c>
      <c r="K183" s="7">
        <v>9.5</v>
      </c>
      <c r="L183" s="7">
        <v>1.2609999999999999</v>
      </c>
      <c r="M183" s="6"/>
      <c r="N183" s="23">
        <v>95</v>
      </c>
      <c r="O183" s="7">
        <v>114</v>
      </c>
      <c r="P183" s="7">
        <f t="shared" si="16"/>
        <v>104.5</v>
      </c>
      <c r="Q183" s="7">
        <v>8</v>
      </c>
      <c r="R183" s="7">
        <v>1.234</v>
      </c>
      <c r="S183" s="6"/>
      <c r="T183" s="23">
        <v>89</v>
      </c>
      <c r="U183" s="7">
        <v>101</v>
      </c>
      <c r="V183" s="7">
        <f t="shared" si="17"/>
        <v>95</v>
      </c>
      <c r="W183" s="7">
        <v>20.6</v>
      </c>
      <c r="X183" s="7">
        <v>1.4330000000000001</v>
      </c>
      <c r="Y183" s="6"/>
      <c r="Z183" s="23">
        <v>73</v>
      </c>
      <c r="AA183" s="7">
        <v>73</v>
      </c>
      <c r="AB183" s="7">
        <f t="shared" si="18"/>
        <v>73</v>
      </c>
      <c r="AC183" s="7">
        <v>0</v>
      </c>
      <c r="AD183" s="7">
        <v>1.0549999999999999</v>
      </c>
      <c r="AE183" s="6"/>
      <c r="AF183" s="23">
        <v>105</v>
      </c>
      <c r="AG183" s="7">
        <v>124</v>
      </c>
      <c r="AH183" s="7">
        <f t="shared" si="19"/>
        <v>114.5</v>
      </c>
      <c r="AI183" s="7">
        <v>5.3</v>
      </c>
      <c r="AJ183" s="7">
        <v>1.1759999999999999</v>
      </c>
      <c r="AK183" s="6"/>
      <c r="AL183" s="23">
        <v>68</v>
      </c>
      <c r="AM183" s="7">
        <v>76</v>
      </c>
      <c r="AN183" s="7">
        <f t="shared" si="20"/>
        <v>72</v>
      </c>
      <c r="AO183" s="7">
        <v>4.8</v>
      </c>
      <c r="AP183" s="7">
        <v>1.163</v>
      </c>
    </row>
    <row r="184" spans="1:42" ht="15.75" thickBot="1" x14ac:dyDescent="0.3">
      <c r="A184" s="29" t="s">
        <v>66</v>
      </c>
      <c r="B184" s="23">
        <v>64</v>
      </c>
      <c r="C184" s="7">
        <v>64</v>
      </c>
      <c r="D184" s="7">
        <f t="shared" si="14"/>
        <v>64</v>
      </c>
      <c r="E184" s="25" t="s">
        <v>78</v>
      </c>
      <c r="F184" s="7">
        <v>1.3779999999999999</v>
      </c>
      <c r="G184" s="6"/>
      <c r="H184" s="23">
        <v>58</v>
      </c>
      <c r="I184" s="7">
        <v>72</v>
      </c>
      <c r="J184" s="7">
        <f t="shared" si="15"/>
        <v>65</v>
      </c>
      <c r="K184" s="25" t="s">
        <v>78</v>
      </c>
      <c r="L184" s="7">
        <v>1.3089999999999999</v>
      </c>
      <c r="M184" s="6"/>
      <c r="N184" s="23">
        <v>74</v>
      </c>
      <c r="O184" s="7">
        <v>88</v>
      </c>
      <c r="P184" s="7">
        <f t="shared" si="16"/>
        <v>81</v>
      </c>
      <c r="Q184" s="25" t="s">
        <v>78</v>
      </c>
      <c r="R184" s="7">
        <v>1.2889999999999999</v>
      </c>
      <c r="S184" s="6"/>
      <c r="T184" s="23">
        <v>68</v>
      </c>
      <c r="U184" s="7">
        <v>82</v>
      </c>
      <c r="V184" s="7">
        <f t="shared" si="17"/>
        <v>75</v>
      </c>
      <c r="W184" s="7">
        <v>9.9</v>
      </c>
      <c r="X184" s="7">
        <v>1.2809999999999999</v>
      </c>
      <c r="Y184" s="6"/>
      <c r="Z184" s="23">
        <v>64</v>
      </c>
      <c r="AA184" s="7">
        <v>71</v>
      </c>
      <c r="AB184" s="7">
        <f t="shared" si="18"/>
        <v>67.5</v>
      </c>
      <c r="AC184" s="7">
        <v>8.1</v>
      </c>
      <c r="AD184" s="7">
        <v>1.2330000000000001</v>
      </c>
      <c r="AE184" s="6"/>
      <c r="AF184" s="23">
        <v>72</v>
      </c>
      <c r="AG184" s="7">
        <v>84</v>
      </c>
      <c r="AH184" s="7">
        <f t="shared" si="19"/>
        <v>78</v>
      </c>
      <c r="AI184" s="7">
        <v>24.9</v>
      </c>
      <c r="AJ184" s="7">
        <v>1.4950000000000001</v>
      </c>
      <c r="AK184" s="6"/>
      <c r="AL184" s="23">
        <v>62</v>
      </c>
      <c r="AM184" s="7">
        <v>72</v>
      </c>
      <c r="AN184" s="7">
        <f t="shared" si="20"/>
        <v>67</v>
      </c>
      <c r="AO184" s="7">
        <v>15.1</v>
      </c>
      <c r="AP184" s="7">
        <v>1.347</v>
      </c>
    </row>
    <row r="185" spans="1:42" x14ac:dyDescent="0.25">
      <c r="A185" s="47" t="s">
        <v>65</v>
      </c>
      <c r="B185" s="23">
        <v>72</v>
      </c>
      <c r="C185" s="7">
        <v>81</v>
      </c>
      <c r="D185" s="7">
        <f t="shared" si="14"/>
        <v>76.5</v>
      </c>
      <c r="E185" s="7">
        <v>16.5</v>
      </c>
      <c r="F185" s="7">
        <v>1.38</v>
      </c>
      <c r="G185" s="6"/>
      <c r="H185" s="23">
        <v>59</v>
      </c>
      <c r="I185" s="7">
        <v>69</v>
      </c>
      <c r="J185" s="7">
        <f t="shared" si="15"/>
        <v>64</v>
      </c>
      <c r="K185" s="7">
        <v>11.3</v>
      </c>
      <c r="L185" s="7">
        <v>1.2909999999999999</v>
      </c>
      <c r="M185" s="6"/>
      <c r="N185" s="23">
        <v>89</v>
      </c>
      <c r="O185" s="7">
        <v>103</v>
      </c>
      <c r="P185" s="7">
        <f t="shared" si="16"/>
        <v>96</v>
      </c>
      <c r="Q185" s="7">
        <v>9.9</v>
      </c>
      <c r="R185" s="7">
        <v>1.268</v>
      </c>
      <c r="S185" s="6"/>
      <c r="T185" s="23">
        <v>90</v>
      </c>
      <c r="U185" s="7">
        <v>103</v>
      </c>
      <c r="V185" s="7">
        <f t="shared" si="17"/>
        <v>96.5</v>
      </c>
      <c r="W185" s="7">
        <v>7.2</v>
      </c>
      <c r="X185" s="7">
        <v>1.218</v>
      </c>
      <c r="Y185" s="6"/>
      <c r="Z185" s="23">
        <v>66</v>
      </c>
      <c r="AA185" s="7">
        <v>70</v>
      </c>
      <c r="AB185" s="7">
        <f t="shared" si="18"/>
        <v>68</v>
      </c>
      <c r="AC185" s="7">
        <v>8.9</v>
      </c>
      <c r="AD185" s="7">
        <v>1.2110000000000001</v>
      </c>
      <c r="AE185" s="6"/>
      <c r="AF185" s="23">
        <v>89</v>
      </c>
      <c r="AG185" s="7">
        <v>112</v>
      </c>
      <c r="AH185" s="7">
        <f t="shared" si="19"/>
        <v>100.5</v>
      </c>
      <c r="AI185" s="25" t="s">
        <v>78</v>
      </c>
      <c r="AJ185" s="7">
        <v>1.2869999999999999</v>
      </c>
      <c r="AK185" s="6"/>
      <c r="AL185" s="23">
        <v>63</v>
      </c>
      <c r="AM185" s="7">
        <v>72</v>
      </c>
      <c r="AN185" s="7">
        <f t="shared" si="20"/>
        <v>67.5</v>
      </c>
      <c r="AO185" s="7">
        <v>8.9</v>
      </c>
      <c r="AP185" s="7">
        <v>1.25</v>
      </c>
    </row>
    <row r="186" spans="1:42" ht="15.75" thickBot="1" x14ac:dyDescent="0.3">
      <c r="A186" s="29" t="s">
        <v>56</v>
      </c>
      <c r="B186" s="23">
        <v>86</v>
      </c>
      <c r="C186" s="7">
        <v>93</v>
      </c>
      <c r="D186" s="7">
        <f t="shared" si="14"/>
        <v>89.5</v>
      </c>
      <c r="E186" s="25" t="s">
        <v>78</v>
      </c>
      <c r="F186" s="7">
        <v>1.3919999999999999</v>
      </c>
      <c r="G186" s="6"/>
      <c r="H186" s="23">
        <v>64</v>
      </c>
      <c r="I186" s="7">
        <v>64</v>
      </c>
      <c r="J186" s="7">
        <f t="shared" si="15"/>
        <v>64</v>
      </c>
      <c r="K186" s="7">
        <v>9.6999999999999993</v>
      </c>
      <c r="L186" s="7">
        <v>1.2669999999999999</v>
      </c>
      <c r="M186" s="6"/>
      <c r="N186" s="23">
        <v>90</v>
      </c>
      <c r="O186" s="7">
        <v>103</v>
      </c>
      <c r="P186" s="7">
        <f t="shared" si="16"/>
        <v>96.5</v>
      </c>
      <c r="Q186" s="7">
        <v>7.9</v>
      </c>
      <c r="R186" s="7">
        <v>1.2330000000000001</v>
      </c>
      <c r="S186" s="6"/>
      <c r="T186" s="23">
        <v>86</v>
      </c>
      <c r="U186" s="7">
        <v>92</v>
      </c>
      <c r="V186" s="7">
        <f t="shared" si="17"/>
        <v>89</v>
      </c>
      <c r="W186" s="7">
        <v>9.6</v>
      </c>
      <c r="X186" s="7">
        <v>1.258</v>
      </c>
      <c r="Y186" s="6"/>
      <c r="Z186" s="23">
        <v>70</v>
      </c>
      <c r="AA186" s="7">
        <v>73</v>
      </c>
      <c r="AB186" s="7">
        <f t="shared" si="18"/>
        <v>71.5</v>
      </c>
      <c r="AC186" s="7">
        <v>3.9</v>
      </c>
      <c r="AD186" s="7">
        <v>1.1479999999999999</v>
      </c>
      <c r="AE186" s="6"/>
      <c r="AF186" s="23">
        <v>78</v>
      </c>
      <c r="AG186" s="7">
        <v>88</v>
      </c>
      <c r="AH186" s="7">
        <f t="shared" si="19"/>
        <v>83</v>
      </c>
      <c r="AI186" s="7">
        <v>4.7</v>
      </c>
      <c r="AJ186" s="7">
        <v>1.1639999999999999</v>
      </c>
      <c r="AK186" s="6"/>
      <c r="AL186" s="23">
        <v>67</v>
      </c>
      <c r="AM186" s="7">
        <v>70</v>
      </c>
      <c r="AN186" s="7">
        <f t="shared" si="20"/>
        <v>68.5</v>
      </c>
      <c r="AO186" s="7">
        <v>2.9</v>
      </c>
      <c r="AP186" s="7">
        <v>1.125</v>
      </c>
    </row>
    <row r="187" spans="1:42" x14ac:dyDescent="0.25">
      <c r="A187" s="47" t="s">
        <v>61</v>
      </c>
      <c r="B187" s="23">
        <v>71</v>
      </c>
      <c r="C187" s="7">
        <v>79</v>
      </c>
      <c r="D187" s="7">
        <f t="shared" si="14"/>
        <v>75</v>
      </c>
      <c r="E187" s="25" t="s">
        <v>78</v>
      </c>
      <c r="F187" s="7">
        <v>1.379</v>
      </c>
      <c r="G187" s="6"/>
      <c r="H187" s="23">
        <v>63</v>
      </c>
      <c r="I187" s="7">
        <v>72</v>
      </c>
      <c r="J187" s="7">
        <f t="shared" si="15"/>
        <v>67.5</v>
      </c>
      <c r="K187" s="7">
        <v>11.7</v>
      </c>
      <c r="L187" s="7">
        <v>1.298</v>
      </c>
      <c r="M187" s="6"/>
      <c r="N187" s="23">
        <v>86</v>
      </c>
      <c r="O187" s="7">
        <v>96</v>
      </c>
      <c r="P187" s="7">
        <f t="shared" si="16"/>
        <v>91</v>
      </c>
      <c r="Q187" s="7">
        <v>7.6</v>
      </c>
      <c r="R187" s="7">
        <v>1.206</v>
      </c>
      <c r="S187" s="6"/>
      <c r="T187" s="23">
        <v>91</v>
      </c>
      <c r="U187" s="7">
        <v>100</v>
      </c>
      <c r="V187" s="7">
        <f t="shared" si="17"/>
        <v>95.5</v>
      </c>
      <c r="W187" s="7">
        <v>9.9</v>
      </c>
      <c r="X187" s="7">
        <v>1.2070000000000001</v>
      </c>
      <c r="Y187" s="6"/>
      <c r="Z187" s="23">
        <v>74</v>
      </c>
      <c r="AA187" s="7">
        <v>74</v>
      </c>
      <c r="AB187" s="7">
        <f t="shared" si="18"/>
        <v>74</v>
      </c>
      <c r="AC187" s="7">
        <v>6.4</v>
      </c>
      <c r="AD187" s="7">
        <v>1.2</v>
      </c>
      <c r="AE187" s="6"/>
      <c r="AF187" s="23">
        <v>88</v>
      </c>
      <c r="AG187" s="7">
        <v>97</v>
      </c>
      <c r="AH187" s="7">
        <f t="shared" si="19"/>
        <v>92.5</v>
      </c>
      <c r="AI187" s="7">
        <v>3.3</v>
      </c>
      <c r="AJ187" s="7">
        <v>1.135</v>
      </c>
      <c r="AK187" s="6"/>
      <c r="AL187" s="23">
        <v>73</v>
      </c>
      <c r="AM187" s="7">
        <v>83</v>
      </c>
      <c r="AN187" s="7">
        <f t="shared" si="20"/>
        <v>78</v>
      </c>
      <c r="AO187" s="7">
        <v>1.8</v>
      </c>
      <c r="AP187" s="7">
        <v>1.1020000000000001</v>
      </c>
    </row>
    <row r="188" spans="1:42" ht="15.75" thickBot="1" x14ac:dyDescent="0.3">
      <c r="A188" s="22" t="s">
        <v>55</v>
      </c>
      <c r="B188" s="23">
        <v>61</v>
      </c>
      <c r="C188" s="7">
        <v>71</v>
      </c>
      <c r="D188" s="7">
        <f t="shared" si="14"/>
        <v>66</v>
      </c>
      <c r="E188" s="25" t="s">
        <v>78</v>
      </c>
      <c r="F188" s="7">
        <v>1.3720000000000001</v>
      </c>
      <c r="G188" s="6"/>
      <c r="H188" s="23">
        <v>60</v>
      </c>
      <c r="I188" s="7">
        <v>73</v>
      </c>
      <c r="J188" s="7">
        <f t="shared" si="15"/>
        <v>66.5</v>
      </c>
      <c r="K188" s="25" t="s">
        <v>78</v>
      </c>
      <c r="L188" s="7">
        <v>1.349</v>
      </c>
      <c r="M188" s="6"/>
      <c r="N188" s="23">
        <v>81</v>
      </c>
      <c r="O188" s="7">
        <v>96</v>
      </c>
      <c r="P188" s="7">
        <f t="shared" si="16"/>
        <v>88.5</v>
      </c>
      <c r="Q188" s="25" t="s">
        <v>78</v>
      </c>
      <c r="R188" s="7">
        <v>1.3029999999999999</v>
      </c>
      <c r="S188" s="6"/>
      <c r="T188" s="23">
        <v>78</v>
      </c>
      <c r="U188" s="7">
        <v>99</v>
      </c>
      <c r="V188" s="7">
        <f t="shared" si="17"/>
        <v>88.5</v>
      </c>
      <c r="W188" s="7">
        <v>5.6</v>
      </c>
      <c r="X188" s="7">
        <v>1.1830000000000001</v>
      </c>
      <c r="Y188" s="6"/>
      <c r="Z188" s="23">
        <v>66</v>
      </c>
      <c r="AA188" s="7">
        <v>74</v>
      </c>
      <c r="AB188" s="7">
        <f t="shared" si="18"/>
        <v>70</v>
      </c>
      <c r="AC188" s="7">
        <v>8.8000000000000007</v>
      </c>
      <c r="AD188" s="7">
        <v>1.252</v>
      </c>
      <c r="AE188" s="6"/>
      <c r="AF188" s="23">
        <v>76</v>
      </c>
      <c r="AG188" s="7">
        <v>99</v>
      </c>
      <c r="AH188" s="7">
        <f t="shared" si="19"/>
        <v>87.5</v>
      </c>
      <c r="AI188" s="7">
        <v>8.1</v>
      </c>
      <c r="AJ188" s="7">
        <v>1.2290000000000001</v>
      </c>
      <c r="AK188" s="6"/>
      <c r="AL188" s="23">
        <v>65</v>
      </c>
      <c r="AM188" s="7">
        <v>80</v>
      </c>
      <c r="AN188" s="7">
        <f t="shared" si="20"/>
        <v>72.5</v>
      </c>
      <c r="AO188" s="7">
        <v>4.5</v>
      </c>
      <c r="AP188" s="7">
        <v>1.1579999999999999</v>
      </c>
    </row>
    <row r="189" spans="1:42" x14ac:dyDescent="0.25">
      <c r="A189" s="46" t="s">
        <v>54</v>
      </c>
      <c r="B189" s="23">
        <v>64</v>
      </c>
      <c r="C189" s="7">
        <v>71</v>
      </c>
      <c r="D189" s="7">
        <f t="shared" si="14"/>
        <v>67.5</v>
      </c>
      <c r="E189" s="25" t="s">
        <v>78</v>
      </c>
      <c r="F189" s="7">
        <v>1.417</v>
      </c>
      <c r="G189" s="6"/>
      <c r="H189" s="23">
        <v>56</v>
      </c>
      <c r="I189" s="7">
        <v>56</v>
      </c>
      <c r="J189" s="7">
        <f t="shared" si="15"/>
        <v>56</v>
      </c>
      <c r="K189" s="7">
        <v>21</v>
      </c>
      <c r="L189" s="7">
        <v>1.4610000000000001</v>
      </c>
      <c r="M189" s="6"/>
      <c r="N189" s="23">
        <v>71</v>
      </c>
      <c r="O189" s="7">
        <v>77</v>
      </c>
      <c r="P189" s="7">
        <f t="shared" si="16"/>
        <v>74</v>
      </c>
      <c r="Q189" s="25" t="s">
        <v>78</v>
      </c>
      <c r="R189" s="7">
        <v>1.413</v>
      </c>
      <c r="S189" s="6"/>
      <c r="T189" s="23">
        <v>66</v>
      </c>
      <c r="U189" s="7">
        <v>66</v>
      </c>
      <c r="V189" s="7">
        <f t="shared" si="17"/>
        <v>66</v>
      </c>
      <c r="W189" s="7">
        <v>3.5</v>
      </c>
      <c r="X189" s="7">
        <v>1.1950000000000001</v>
      </c>
      <c r="Y189" s="6"/>
      <c r="Z189" s="23">
        <v>65</v>
      </c>
      <c r="AA189" s="7">
        <v>65</v>
      </c>
      <c r="AB189" s="7">
        <f t="shared" si="18"/>
        <v>65</v>
      </c>
      <c r="AC189" s="25" t="s">
        <v>78</v>
      </c>
      <c r="AD189" s="7">
        <v>1.3959999999999999</v>
      </c>
      <c r="AE189" s="6"/>
      <c r="AF189" s="23">
        <v>67</v>
      </c>
      <c r="AG189" s="7">
        <v>77</v>
      </c>
      <c r="AH189" s="7">
        <f t="shared" si="19"/>
        <v>72</v>
      </c>
      <c r="AI189" s="7">
        <v>19.8</v>
      </c>
      <c r="AJ189" s="7">
        <v>1.4330000000000001</v>
      </c>
      <c r="AK189" s="6"/>
      <c r="AL189" s="23">
        <v>61</v>
      </c>
      <c r="AM189" s="7">
        <v>65</v>
      </c>
      <c r="AN189" s="7">
        <f t="shared" si="20"/>
        <v>63</v>
      </c>
      <c r="AO189" s="7">
        <v>16.399999999999999</v>
      </c>
      <c r="AP189" s="7">
        <v>1.3720000000000001</v>
      </c>
    </row>
    <row r="190" spans="1:42" ht="15.75" thickBot="1" x14ac:dyDescent="0.3">
      <c r="A190" s="29" t="s">
        <v>65</v>
      </c>
      <c r="B190" s="23">
        <v>67</v>
      </c>
      <c r="C190" s="7">
        <v>71</v>
      </c>
      <c r="D190" s="7">
        <f t="shared" si="14"/>
        <v>69</v>
      </c>
      <c r="E190" s="25" t="s">
        <v>78</v>
      </c>
      <c r="F190" s="7">
        <v>1.3120000000000001</v>
      </c>
      <c r="G190" s="6"/>
      <c r="H190" s="23">
        <v>56</v>
      </c>
      <c r="I190" s="7">
        <v>70</v>
      </c>
      <c r="J190" s="7">
        <f t="shared" si="15"/>
        <v>63</v>
      </c>
      <c r="K190" s="7">
        <v>9.3000000000000007</v>
      </c>
      <c r="L190" s="7">
        <v>1.262</v>
      </c>
      <c r="M190" s="6"/>
      <c r="N190" s="23">
        <v>70</v>
      </c>
      <c r="O190" s="7">
        <v>86</v>
      </c>
      <c r="P190" s="7">
        <f t="shared" si="16"/>
        <v>78</v>
      </c>
      <c r="Q190" s="25" t="s">
        <v>78</v>
      </c>
      <c r="R190" s="7">
        <v>1.268</v>
      </c>
      <c r="S190" s="6"/>
      <c r="T190" s="23">
        <v>74</v>
      </c>
      <c r="U190" s="7">
        <v>82</v>
      </c>
      <c r="V190" s="7">
        <f t="shared" si="17"/>
        <v>78</v>
      </c>
      <c r="W190" s="7">
        <v>4.4000000000000004</v>
      </c>
      <c r="X190" s="7">
        <v>1.1579999999999999</v>
      </c>
      <c r="Y190" s="6"/>
      <c r="Z190" s="23">
        <v>70</v>
      </c>
      <c r="AA190" s="7">
        <v>73</v>
      </c>
      <c r="AB190" s="7">
        <f t="shared" si="18"/>
        <v>71.5</v>
      </c>
      <c r="AC190" s="7">
        <v>3.8</v>
      </c>
      <c r="AD190" s="7">
        <v>1.147</v>
      </c>
      <c r="AE190" s="6"/>
      <c r="AF190" s="23">
        <v>67</v>
      </c>
      <c r="AG190" s="7">
        <v>86</v>
      </c>
      <c r="AH190" s="7">
        <f t="shared" si="19"/>
        <v>76.5</v>
      </c>
      <c r="AI190" s="7">
        <v>21.3</v>
      </c>
      <c r="AJ190" s="7">
        <v>1.45</v>
      </c>
      <c r="AK190" s="6"/>
      <c r="AL190" s="23">
        <v>60</v>
      </c>
      <c r="AM190" s="7">
        <v>77</v>
      </c>
      <c r="AN190" s="7">
        <f t="shared" si="20"/>
        <v>68.5</v>
      </c>
      <c r="AO190" s="7">
        <v>15.9</v>
      </c>
      <c r="AP190" s="7">
        <v>1.3620000000000001</v>
      </c>
    </row>
    <row r="191" spans="1:42" x14ac:dyDescent="0.25">
      <c r="A191" s="46" t="s">
        <v>55</v>
      </c>
      <c r="B191" s="23">
        <v>67</v>
      </c>
      <c r="C191" s="7">
        <v>67</v>
      </c>
      <c r="D191" s="7">
        <f t="shared" si="14"/>
        <v>67</v>
      </c>
      <c r="E191" s="25" t="s">
        <v>78</v>
      </c>
      <c r="F191" s="7">
        <v>1.3939999999999999</v>
      </c>
      <c r="G191" s="6"/>
      <c r="H191" s="23">
        <v>55</v>
      </c>
      <c r="I191" s="7">
        <v>69</v>
      </c>
      <c r="J191" s="7">
        <f t="shared" si="15"/>
        <v>62</v>
      </c>
      <c r="K191" s="25" t="s">
        <v>78</v>
      </c>
      <c r="L191" s="7">
        <v>1.298</v>
      </c>
      <c r="M191" s="6"/>
      <c r="N191" s="23">
        <v>77</v>
      </c>
      <c r="O191" s="7">
        <v>90</v>
      </c>
      <c r="P191" s="7">
        <f t="shared" si="16"/>
        <v>83.5</v>
      </c>
      <c r="Q191" s="25" t="s">
        <v>78</v>
      </c>
      <c r="R191" s="7">
        <v>1.278</v>
      </c>
      <c r="S191" s="6"/>
      <c r="T191" s="23">
        <v>71</v>
      </c>
      <c r="U191" s="7">
        <v>89</v>
      </c>
      <c r="V191" s="7">
        <f t="shared" si="17"/>
        <v>80</v>
      </c>
      <c r="W191" s="7">
        <v>10.5</v>
      </c>
      <c r="X191" s="7">
        <v>1.2749999999999999</v>
      </c>
      <c r="Y191" s="6"/>
      <c r="Z191" s="23">
        <v>66</v>
      </c>
      <c r="AA191" s="7">
        <v>72</v>
      </c>
      <c r="AB191" s="7">
        <f t="shared" si="18"/>
        <v>69</v>
      </c>
      <c r="AC191" s="7">
        <v>4.4000000000000004</v>
      </c>
      <c r="AD191" s="7">
        <v>1.1539999999999999</v>
      </c>
      <c r="AE191" s="6"/>
      <c r="AF191" s="23">
        <v>71</v>
      </c>
      <c r="AG191" s="7">
        <v>95</v>
      </c>
      <c r="AH191" s="7">
        <f t="shared" si="19"/>
        <v>83</v>
      </c>
      <c r="AI191" s="25" t="s">
        <v>78</v>
      </c>
      <c r="AJ191" s="7">
        <v>1.349</v>
      </c>
      <c r="AK191" s="6"/>
      <c r="AL191" s="23">
        <v>60</v>
      </c>
      <c r="AM191" s="7">
        <v>77</v>
      </c>
      <c r="AN191" s="7">
        <f t="shared" si="20"/>
        <v>68.5</v>
      </c>
      <c r="AO191" s="7">
        <v>10.6</v>
      </c>
      <c r="AP191" s="7">
        <v>1.276</v>
      </c>
    </row>
    <row r="192" spans="1:42" ht="15.75" thickBot="1" x14ac:dyDescent="0.3">
      <c r="A192" s="29" t="s">
        <v>63</v>
      </c>
      <c r="B192" s="23">
        <v>71</v>
      </c>
      <c r="C192" s="7">
        <v>78</v>
      </c>
      <c r="D192" s="7">
        <f t="shared" si="14"/>
        <v>74.5</v>
      </c>
      <c r="E192" s="7">
        <v>16.600000000000001</v>
      </c>
      <c r="F192" s="7">
        <v>1.3779999999999999</v>
      </c>
      <c r="G192" s="6"/>
      <c r="H192" s="23">
        <v>59</v>
      </c>
      <c r="I192" s="7">
        <v>62</v>
      </c>
      <c r="J192" s="7">
        <f t="shared" si="15"/>
        <v>60.5</v>
      </c>
      <c r="K192" s="25" t="s">
        <v>78</v>
      </c>
      <c r="L192" s="7">
        <v>1.319</v>
      </c>
      <c r="M192" s="6"/>
      <c r="N192" s="23">
        <v>78</v>
      </c>
      <c r="O192" s="7">
        <v>81</v>
      </c>
      <c r="P192" s="7">
        <f t="shared" si="16"/>
        <v>79.5</v>
      </c>
      <c r="Q192" s="7">
        <v>9.9</v>
      </c>
      <c r="R192" s="7">
        <v>1.2669999999999999</v>
      </c>
      <c r="S192" s="6"/>
      <c r="T192" s="23">
        <v>70</v>
      </c>
      <c r="U192" s="7">
        <v>85</v>
      </c>
      <c r="V192" s="7">
        <f t="shared" si="17"/>
        <v>77.5</v>
      </c>
      <c r="W192" s="7">
        <v>6.9</v>
      </c>
      <c r="X192" s="7">
        <v>1.212</v>
      </c>
      <c r="Y192" s="6"/>
      <c r="Z192" s="23">
        <v>67</v>
      </c>
      <c r="AA192" s="7">
        <v>70</v>
      </c>
      <c r="AB192" s="7">
        <f t="shared" si="18"/>
        <v>68.5</v>
      </c>
      <c r="AC192" s="7">
        <v>5.3</v>
      </c>
      <c r="AD192" s="7">
        <v>1.1759999999999999</v>
      </c>
      <c r="AE192" s="6"/>
      <c r="AF192" s="23">
        <v>81</v>
      </c>
      <c r="AG192" s="7">
        <v>73</v>
      </c>
      <c r="AH192" s="7">
        <f t="shared" si="19"/>
        <v>77</v>
      </c>
      <c r="AI192" s="25" t="s">
        <v>78</v>
      </c>
      <c r="AJ192" s="7">
        <v>1.276</v>
      </c>
      <c r="AK192" s="6"/>
      <c r="AL192" s="23">
        <v>62</v>
      </c>
      <c r="AM192" s="7">
        <v>68</v>
      </c>
      <c r="AN192" s="7">
        <f t="shared" si="20"/>
        <v>65</v>
      </c>
      <c r="AO192" s="7">
        <v>6.7</v>
      </c>
      <c r="AP192" s="7">
        <v>1.2110000000000001</v>
      </c>
    </row>
    <row r="193" spans="1:42" x14ac:dyDescent="0.25">
      <c r="A193" s="42" t="s">
        <v>63</v>
      </c>
      <c r="B193" s="23">
        <v>78</v>
      </c>
      <c r="C193" s="7">
        <v>83</v>
      </c>
      <c r="D193" s="7">
        <f t="shared" si="14"/>
        <v>80.5</v>
      </c>
      <c r="E193" s="25" t="s">
        <v>78</v>
      </c>
      <c r="F193" s="7">
        <v>1.292</v>
      </c>
      <c r="G193" s="6"/>
      <c r="H193" s="23">
        <v>62</v>
      </c>
      <c r="I193" s="7">
        <v>67</v>
      </c>
      <c r="J193" s="7">
        <f t="shared" si="15"/>
        <v>64.5</v>
      </c>
      <c r="K193" s="7">
        <v>8.3000000000000007</v>
      </c>
      <c r="L193" s="7">
        <v>1.2430000000000001</v>
      </c>
      <c r="M193" s="6"/>
      <c r="N193" s="23">
        <v>93</v>
      </c>
      <c r="O193" s="7">
        <v>102</v>
      </c>
      <c r="P193" s="7">
        <f t="shared" si="16"/>
        <v>97.5</v>
      </c>
      <c r="Q193" s="7">
        <v>7.3</v>
      </c>
      <c r="R193" s="7">
        <v>1.2250000000000001</v>
      </c>
      <c r="S193" s="6"/>
      <c r="T193" s="23">
        <v>92</v>
      </c>
      <c r="U193" s="7">
        <v>103</v>
      </c>
      <c r="V193" s="7">
        <f t="shared" si="17"/>
        <v>97.5</v>
      </c>
      <c r="W193" s="7">
        <v>3.8</v>
      </c>
      <c r="X193" s="7">
        <v>1.1419999999999999</v>
      </c>
      <c r="Y193" s="6"/>
      <c r="Z193" s="23">
        <v>72</v>
      </c>
      <c r="AA193" s="7">
        <v>76</v>
      </c>
      <c r="AB193" s="7">
        <f t="shared" si="18"/>
        <v>74</v>
      </c>
      <c r="AC193" s="7">
        <v>4.9000000000000004</v>
      </c>
      <c r="AD193" s="7">
        <v>1.1719999999999999</v>
      </c>
      <c r="AE193" s="6"/>
      <c r="AF193" s="23">
        <v>94</v>
      </c>
      <c r="AG193" s="7">
        <v>111</v>
      </c>
      <c r="AH193" s="7">
        <f t="shared" si="19"/>
        <v>102.5</v>
      </c>
      <c r="AI193" s="7">
        <v>4.4000000000000004</v>
      </c>
      <c r="AJ193" s="7">
        <v>1.155</v>
      </c>
      <c r="AK193" s="6"/>
      <c r="AL193" s="23">
        <v>65</v>
      </c>
      <c r="AM193" s="7">
        <v>73</v>
      </c>
      <c r="AN193" s="7">
        <f t="shared" si="20"/>
        <v>69</v>
      </c>
      <c r="AO193" s="7">
        <v>2.6</v>
      </c>
      <c r="AP193" s="7">
        <v>1.1200000000000001</v>
      </c>
    </row>
    <row r="194" spans="1:42" ht="15.75" thickBot="1" x14ac:dyDescent="0.3">
      <c r="A194" s="26" t="s">
        <v>53</v>
      </c>
      <c r="B194" s="34">
        <v>78</v>
      </c>
      <c r="C194" s="7">
        <v>83</v>
      </c>
      <c r="D194" s="7">
        <f t="shared" si="14"/>
        <v>80.5</v>
      </c>
      <c r="E194" s="48" t="s">
        <v>78</v>
      </c>
      <c r="F194" s="7">
        <v>1.298</v>
      </c>
      <c r="G194" s="6"/>
      <c r="H194" s="34">
        <v>65</v>
      </c>
      <c r="I194" s="7">
        <v>70</v>
      </c>
      <c r="J194" s="7">
        <f t="shared" si="15"/>
        <v>67.5</v>
      </c>
      <c r="K194" s="7">
        <v>9.4</v>
      </c>
      <c r="L194" s="7">
        <v>1.258</v>
      </c>
      <c r="M194" s="6"/>
      <c r="N194" s="34">
        <v>91</v>
      </c>
      <c r="O194" s="7">
        <v>96</v>
      </c>
      <c r="P194" s="7">
        <f t="shared" si="16"/>
        <v>93.5</v>
      </c>
      <c r="Q194" s="7">
        <v>7.6</v>
      </c>
      <c r="R194" s="7">
        <v>1.2250000000000001</v>
      </c>
      <c r="S194" s="6"/>
      <c r="T194" s="34">
        <v>91</v>
      </c>
      <c r="U194" s="7">
        <v>113</v>
      </c>
      <c r="V194" s="7">
        <f t="shared" si="17"/>
        <v>102</v>
      </c>
      <c r="W194" s="7">
        <v>9.9</v>
      </c>
      <c r="X194" s="7">
        <v>1.169</v>
      </c>
      <c r="Y194" s="6"/>
      <c r="Z194" s="34">
        <v>72</v>
      </c>
      <c r="AA194" s="7">
        <v>75</v>
      </c>
      <c r="AB194" s="7">
        <f t="shared" si="18"/>
        <v>73.5</v>
      </c>
      <c r="AC194" s="7">
        <v>2.9</v>
      </c>
      <c r="AD194" s="49">
        <v>1126</v>
      </c>
      <c r="AE194" s="6"/>
      <c r="AF194" s="34">
        <v>79</v>
      </c>
      <c r="AG194" s="7">
        <v>96</v>
      </c>
      <c r="AH194" s="7">
        <f t="shared" si="19"/>
        <v>87.5</v>
      </c>
      <c r="AI194" s="7">
        <v>5.6</v>
      </c>
      <c r="AJ194" s="7">
        <v>1.1850000000000001</v>
      </c>
      <c r="AK194" s="6"/>
      <c r="AL194" s="34">
        <v>66</v>
      </c>
      <c r="AM194" s="7">
        <v>70</v>
      </c>
      <c r="AN194" s="7">
        <f t="shared" si="20"/>
        <v>68</v>
      </c>
      <c r="AO194" s="7">
        <v>4.2</v>
      </c>
      <c r="AP194" s="7">
        <v>1.1539999999999999</v>
      </c>
    </row>
    <row r="195" spans="1:42" x14ac:dyDescent="0.25">
      <c r="D195" s="41"/>
      <c r="E195" s="41"/>
      <c r="F195" s="41"/>
      <c r="G195" s="41"/>
      <c r="J195" s="41"/>
      <c r="K195" s="41"/>
      <c r="L195" s="41"/>
      <c r="M195" s="41"/>
      <c r="P195" s="41"/>
      <c r="Q195" s="41"/>
      <c r="R195" s="41"/>
      <c r="S195" s="41"/>
      <c r="V195" s="41"/>
      <c r="W195" s="41"/>
      <c r="X195" s="41"/>
      <c r="Y195" s="41"/>
      <c r="AB195" s="41"/>
      <c r="AC195" s="41"/>
      <c r="AD195" s="41"/>
      <c r="AE195" s="41"/>
      <c r="AH195" s="41"/>
      <c r="AI195" s="41"/>
      <c r="AJ195" s="41"/>
      <c r="AK195" s="41"/>
      <c r="AN195" s="41"/>
      <c r="AO195" s="41"/>
      <c r="AP195" s="41"/>
    </row>
  </sheetData>
  <mergeCells count="7">
    <mergeCell ref="AL1:AQ1"/>
    <mergeCell ref="B1:G1"/>
    <mergeCell ref="H1:L1"/>
    <mergeCell ref="N1:R1"/>
    <mergeCell ref="T1:X1"/>
    <mergeCell ref="Z1:AD1"/>
    <mergeCell ref="AF1:A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49" workbookViewId="0">
      <selection activeCell="J6" sqref="J6"/>
    </sheetView>
  </sheetViews>
  <sheetFormatPr defaultRowHeight="15" x14ac:dyDescent="0.25"/>
  <cols>
    <col min="1" max="1" width="10.42578125" bestFit="1" customWidth="1"/>
  </cols>
  <sheetData>
    <row r="1" spans="1:9" x14ac:dyDescent="0.25">
      <c r="A1" s="65"/>
      <c r="B1" s="78" t="s">
        <v>0</v>
      </c>
      <c r="C1" s="79"/>
      <c r="D1" s="79"/>
      <c r="E1" s="80"/>
      <c r="F1" s="81" t="s">
        <v>1</v>
      </c>
      <c r="G1" s="79"/>
      <c r="H1" s="79"/>
      <c r="I1" s="80"/>
    </row>
    <row r="2" spans="1:9" x14ac:dyDescent="0.25">
      <c r="A2" s="51" t="s">
        <v>2</v>
      </c>
      <c r="B2" s="51" t="s">
        <v>3</v>
      </c>
      <c r="C2" s="51" t="s">
        <v>4</v>
      </c>
      <c r="D2" s="51" t="s">
        <v>5</v>
      </c>
      <c r="E2" s="69" t="s">
        <v>6</v>
      </c>
      <c r="F2" s="66" t="s">
        <v>3</v>
      </c>
      <c r="G2" s="51" t="s">
        <v>4</v>
      </c>
      <c r="H2" s="51" t="s">
        <v>5</v>
      </c>
      <c r="I2" s="51" t="s">
        <v>6</v>
      </c>
    </row>
    <row r="3" spans="1:9" x14ac:dyDescent="0.25">
      <c r="A3" s="57" t="s">
        <v>7</v>
      </c>
      <c r="B3" s="51">
        <v>10.76</v>
      </c>
      <c r="C3" s="51">
        <v>11.83</v>
      </c>
      <c r="D3" s="51">
        <f t="shared" ref="D3:D58" si="0">(C3-B3)</f>
        <v>1.0700000000000003</v>
      </c>
      <c r="E3" s="69">
        <v>7</v>
      </c>
      <c r="F3" s="66">
        <v>10.7</v>
      </c>
      <c r="G3" s="51">
        <v>11</v>
      </c>
      <c r="H3" s="51">
        <f t="shared" ref="H3:H66" si="1">(G3-F3)</f>
        <v>0.30000000000000071</v>
      </c>
      <c r="I3" s="51">
        <v>49</v>
      </c>
    </row>
    <row r="4" spans="1:9" x14ac:dyDescent="0.25">
      <c r="A4" s="58" t="s">
        <v>7</v>
      </c>
      <c r="B4" s="51">
        <v>10.8</v>
      </c>
      <c r="C4" s="51">
        <v>13.22</v>
      </c>
      <c r="D4" s="51">
        <f t="shared" si="0"/>
        <v>2.42</v>
      </c>
      <c r="E4" s="69">
        <v>21</v>
      </c>
      <c r="F4" s="66">
        <v>10.76</v>
      </c>
      <c r="G4" s="51">
        <v>11.02</v>
      </c>
      <c r="H4" s="51">
        <f t="shared" si="1"/>
        <v>0.25999999999999979</v>
      </c>
      <c r="I4" s="51">
        <v>28</v>
      </c>
    </row>
    <row r="5" spans="1:9" x14ac:dyDescent="0.25">
      <c r="A5" s="59" t="s">
        <v>7</v>
      </c>
      <c r="B5" s="51">
        <v>10.81</v>
      </c>
      <c r="C5" s="51">
        <v>14.9</v>
      </c>
      <c r="D5" s="51">
        <f t="shared" si="0"/>
        <v>4.09</v>
      </c>
      <c r="E5" s="69">
        <v>31</v>
      </c>
      <c r="F5" s="66">
        <v>10.82</v>
      </c>
      <c r="G5" s="51">
        <v>11.29</v>
      </c>
      <c r="H5" s="51">
        <f t="shared" si="1"/>
        <v>0.46999999999999886</v>
      </c>
      <c r="I5" s="51">
        <v>42</v>
      </c>
    </row>
    <row r="6" spans="1:9" x14ac:dyDescent="0.25">
      <c r="A6" s="57" t="s">
        <v>8</v>
      </c>
      <c r="B6" s="51">
        <v>10.76</v>
      </c>
      <c r="C6" s="51">
        <v>12.3</v>
      </c>
      <c r="D6" s="51">
        <f t="shared" si="0"/>
        <v>1.5400000000000009</v>
      </c>
      <c r="E6" s="69">
        <v>29</v>
      </c>
      <c r="F6" s="66">
        <v>10.8</v>
      </c>
      <c r="G6" s="51">
        <v>11.2</v>
      </c>
      <c r="H6" s="51">
        <f t="shared" si="1"/>
        <v>0.39999999999999858</v>
      </c>
      <c r="I6" s="51">
        <v>20</v>
      </c>
    </row>
    <row r="7" spans="1:9" x14ac:dyDescent="0.25">
      <c r="A7" s="58" t="s">
        <v>8</v>
      </c>
      <c r="B7" s="51">
        <v>10.76</v>
      </c>
      <c r="C7" s="51">
        <v>12.28</v>
      </c>
      <c r="D7" s="51">
        <f t="shared" si="0"/>
        <v>1.5199999999999996</v>
      </c>
      <c r="E7" s="69">
        <v>56</v>
      </c>
      <c r="F7" s="66">
        <v>10.8</v>
      </c>
      <c r="G7" s="51">
        <v>11.42</v>
      </c>
      <c r="H7" s="51">
        <f t="shared" si="1"/>
        <v>0.61999999999999922</v>
      </c>
      <c r="I7" s="51">
        <v>25</v>
      </c>
    </row>
    <row r="8" spans="1:9" x14ac:dyDescent="0.25">
      <c r="A8" s="59" t="s">
        <v>8</v>
      </c>
      <c r="B8" s="51">
        <v>10.85</v>
      </c>
      <c r="C8" s="51">
        <v>13.24</v>
      </c>
      <c r="D8" s="51">
        <f t="shared" si="0"/>
        <v>2.3900000000000006</v>
      </c>
      <c r="E8" s="69">
        <v>31</v>
      </c>
      <c r="F8" s="66">
        <v>10.87</v>
      </c>
      <c r="G8" s="51">
        <v>11.74</v>
      </c>
      <c r="H8" s="51">
        <f t="shared" si="1"/>
        <v>0.87000000000000099</v>
      </c>
      <c r="I8" s="51">
        <v>37</v>
      </c>
    </row>
    <row r="9" spans="1:9" x14ac:dyDescent="0.25">
      <c r="A9" s="57" t="s">
        <v>9</v>
      </c>
      <c r="B9" s="51">
        <v>10.54</v>
      </c>
      <c r="C9" s="51">
        <v>12.59</v>
      </c>
      <c r="D9" s="51">
        <f t="shared" si="0"/>
        <v>2.0500000000000007</v>
      </c>
      <c r="E9" s="69">
        <v>24</v>
      </c>
      <c r="F9" s="66">
        <v>10.56</v>
      </c>
      <c r="G9" s="51">
        <v>11.45</v>
      </c>
      <c r="H9" s="51">
        <f t="shared" si="1"/>
        <v>0.88999999999999879</v>
      </c>
      <c r="I9" s="51">
        <v>39</v>
      </c>
    </row>
    <row r="10" spans="1:9" x14ac:dyDescent="0.25">
      <c r="A10" s="58" t="s">
        <v>9</v>
      </c>
      <c r="B10" s="51">
        <v>10.89</v>
      </c>
      <c r="C10" s="51">
        <v>12.11</v>
      </c>
      <c r="D10" s="51">
        <f t="shared" si="0"/>
        <v>1.2199999999999989</v>
      </c>
      <c r="E10" s="69">
        <v>46</v>
      </c>
      <c r="F10" s="66">
        <v>10.82</v>
      </c>
      <c r="G10" s="51">
        <v>11.06</v>
      </c>
      <c r="H10" s="51">
        <f t="shared" si="1"/>
        <v>0.24000000000000021</v>
      </c>
      <c r="I10" s="51">
        <v>19</v>
      </c>
    </row>
    <row r="11" spans="1:9" x14ac:dyDescent="0.25">
      <c r="A11" s="59" t="s">
        <v>9</v>
      </c>
      <c r="B11" s="51">
        <v>10.82</v>
      </c>
      <c r="C11" s="51">
        <v>13.19</v>
      </c>
      <c r="D11" s="51">
        <f t="shared" si="0"/>
        <v>2.3699999999999992</v>
      </c>
      <c r="E11" s="69">
        <v>60</v>
      </c>
      <c r="F11" s="66">
        <v>10.75</v>
      </c>
      <c r="G11" s="51">
        <v>11.68</v>
      </c>
      <c r="H11" s="51">
        <f t="shared" si="1"/>
        <v>0.92999999999999972</v>
      </c>
      <c r="I11" s="51">
        <v>29</v>
      </c>
    </row>
    <row r="12" spans="1:9" x14ac:dyDescent="0.25">
      <c r="A12" s="57" t="s">
        <v>10</v>
      </c>
      <c r="B12" s="51">
        <v>10.83</v>
      </c>
      <c r="C12" s="51">
        <v>11.44</v>
      </c>
      <c r="D12" s="51">
        <f t="shared" si="0"/>
        <v>0.60999999999999943</v>
      </c>
      <c r="E12" s="69">
        <v>27</v>
      </c>
      <c r="F12" s="66">
        <v>10.83</v>
      </c>
      <c r="G12" s="51">
        <v>13.46</v>
      </c>
      <c r="H12" s="51">
        <f t="shared" si="1"/>
        <v>2.6300000000000008</v>
      </c>
      <c r="I12" s="51">
        <v>40</v>
      </c>
    </row>
    <row r="13" spans="1:9" x14ac:dyDescent="0.25">
      <c r="A13" s="58" t="s">
        <v>10</v>
      </c>
      <c r="B13" s="51">
        <v>10.66</v>
      </c>
      <c r="C13" s="51">
        <v>12.69</v>
      </c>
      <c r="D13" s="51">
        <f t="shared" si="0"/>
        <v>2.0299999999999994</v>
      </c>
      <c r="E13" s="69">
        <v>30</v>
      </c>
      <c r="F13" s="66">
        <v>10.78</v>
      </c>
      <c r="G13" s="51">
        <v>16.32</v>
      </c>
      <c r="H13" s="51">
        <f t="shared" si="1"/>
        <v>5.5400000000000009</v>
      </c>
      <c r="I13" s="51">
        <v>48</v>
      </c>
    </row>
    <row r="14" spans="1:9" x14ac:dyDescent="0.25">
      <c r="A14" s="59" t="s">
        <v>10</v>
      </c>
      <c r="B14" s="51">
        <v>10.83</v>
      </c>
      <c r="C14" s="51">
        <v>12.12</v>
      </c>
      <c r="D14" s="51">
        <f t="shared" si="0"/>
        <v>1.2899999999999991</v>
      </c>
      <c r="E14" s="69">
        <v>33</v>
      </c>
      <c r="F14" s="66">
        <v>10.78</v>
      </c>
      <c r="G14" s="51">
        <v>13.21</v>
      </c>
      <c r="H14" s="51">
        <f t="shared" si="1"/>
        <v>2.4300000000000015</v>
      </c>
      <c r="I14" s="51">
        <v>38</v>
      </c>
    </row>
    <row r="15" spans="1:9" x14ac:dyDescent="0.25">
      <c r="A15" s="57" t="s">
        <v>11</v>
      </c>
      <c r="B15" s="51">
        <v>11</v>
      </c>
      <c r="C15" s="51">
        <v>12.82</v>
      </c>
      <c r="D15" s="51">
        <f t="shared" si="0"/>
        <v>1.8200000000000003</v>
      </c>
      <c r="E15" s="69">
        <v>11</v>
      </c>
      <c r="F15" s="66">
        <v>10.95</v>
      </c>
      <c r="G15" s="51">
        <v>13.89</v>
      </c>
      <c r="H15" s="51">
        <f t="shared" si="1"/>
        <v>2.9400000000000013</v>
      </c>
      <c r="I15" s="51">
        <v>47</v>
      </c>
    </row>
    <row r="16" spans="1:9" x14ac:dyDescent="0.25">
      <c r="A16" s="58" t="s">
        <v>11</v>
      </c>
      <c r="B16" s="51">
        <v>10.78</v>
      </c>
      <c r="C16" s="51">
        <v>11.01</v>
      </c>
      <c r="D16" s="51">
        <f t="shared" si="0"/>
        <v>0.23000000000000043</v>
      </c>
      <c r="E16" s="69">
        <v>5</v>
      </c>
      <c r="F16" s="66">
        <v>10.89</v>
      </c>
      <c r="G16" s="51">
        <v>12.1</v>
      </c>
      <c r="H16" s="51">
        <f t="shared" si="1"/>
        <v>1.2099999999999991</v>
      </c>
      <c r="I16" s="51">
        <v>66</v>
      </c>
    </row>
    <row r="17" spans="1:9" x14ac:dyDescent="0.25">
      <c r="A17" s="59" t="s">
        <v>11</v>
      </c>
      <c r="B17" s="51">
        <v>10.87</v>
      </c>
      <c r="C17" s="51">
        <v>13</v>
      </c>
      <c r="D17" s="51">
        <f t="shared" si="0"/>
        <v>2.1300000000000008</v>
      </c>
      <c r="E17" s="69">
        <v>30</v>
      </c>
      <c r="F17" s="66">
        <v>10.89</v>
      </c>
      <c r="G17" s="51">
        <v>12.74</v>
      </c>
      <c r="H17" s="51">
        <f t="shared" si="1"/>
        <v>1.8499999999999996</v>
      </c>
      <c r="I17" s="51">
        <v>52</v>
      </c>
    </row>
    <row r="18" spans="1:9" x14ac:dyDescent="0.25">
      <c r="A18" s="57" t="s">
        <v>12</v>
      </c>
      <c r="B18" s="51">
        <v>10.85</v>
      </c>
      <c r="C18" s="51">
        <v>10.92</v>
      </c>
      <c r="D18" s="51">
        <f t="shared" si="0"/>
        <v>7.0000000000000284E-2</v>
      </c>
      <c r="E18" s="69">
        <v>2</v>
      </c>
      <c r="F18" s="66">
        <v>10.8</v>
      </c>
      <c r="G18" s="51">
        <v>11.56</v>
      </c>
      <c r="H18" s="51">
        <f t="shared" si="1"/>
        <v>0.75999999999999979</v>
      </c>
      <c r="I18" s="51">
        <v>14</v>
      </c>
    </row>
    <row r="19" spans="1:9" x14ac:dyDescent="0.25">
      <c r="A19" s="58" t="s">
        <v>12</v>
      </c>
      <c r="B19" s="51">
        <v>10.76</v>
      </c>
      <c r="C19" s="51">
        <v>11.37</v>
      </c>
      <c r="D19" s="51">
        <f t="shared" si="0"/>
        <v>0.60999999999999943</v>
      </c>
      <c r="E19" s="69">
        <v>6</v>
      </c>
      <c r="F19" s="66">
        <v>10.87</v>
      </c>
      <c r="G19" s="51">
        <v>11.84</v>
      </c>
      <c r="H19" s="51">
        <f t="shared" si="1"/>
        <v>0.97000000000000064</v>
      </c>
      <c r="I19" s="51">
        <v>20</v>
      </c>
    </row>
    <row r="20" spans="1:9" x14ac:dyDescent="0.25">
      <c r="A20" s="59" t="s">
        <v>12</v>
      </c>
      <c r="B20" s="51">
        <v>10.72</v>
      </c>
      <c r="C20" s="51">
        <v>10.81</v>
      </c>
      <c r="D20" s="51">
        <f t="shared" si="0"/>
        <v>8.9999999999999858E-2</v>
      </c>
      <c r="E20" s="69">
        <v>2</v>
      </c>
      <c r="F20" s="66">
        <v>10.82</v>
      </c>
      <c r="G20" s="51">
        <v>11.11</v>
      </c>
      <c r="H20" s="51">
        <f t="shared" si="1"/>
        <v>0.28999999999999915</v>
      </c>
      <c r="I20" s="51">
        <v>14</v>
      </c>
    </row>
    <row r="21" spans="1:9" x14ac:dyDescent="0.25">
      <c r="A21" s="57" t="s">
        <v>13</v>
      </c>
      <c r="B21" s="51">
        <v>10.87</v>
      </c>
      <c r="C21" s="51">
        <v>11.92</v>
      </c>
      <c r="D21" s="51">
        <f t="shared" si="0"/>
        <v>1.0500000000000007</v>
      </c>
      <c r="E21" s="69">
        <v>7</v>
      </c>
      <c r="F21" s="66">
        <v>10.8</v>
      </c>
      <c r="G21" s="51">
        <v>11.64</v>
      </c>
      <c r="H21" s="51">
        <f t="shared" si="1"/>
        <v>0.83999999999999986</v>
      </c>
      <c r="I21" s="51">
        <v>30</v>
      </c>
    </row>
    <row r="22" spans="1:9" x14ac:dyDescent="0.25">
      <c r="A22" s="58" t="s">
        <v>13</v>
      </c>
      <c r="B22" s="51">
        <v>10.94</v>
      </c>
      <c r="C22" s="51">
        <v>11.08</v>
      </c>
      <c r="D22" s="51">
        <f t="shared" si="0"/>
        <v>0.14000000000000057</v>
      </c>
      <c r="E22" s="69">
        <v>5</v>
      </c>
      <c r="F22" s="66">
        <v>10.95</v>
      </c>
      <c r="G22" s="51">
        <v>10.98</v>
      </c>
      <c r="H22" s="51">
        <f t="shared" si="1"/>
        <v>3.0000000000001137E-2</v>
      </c>
      <c r="I22" s="51">
        <v>4</v>
      </c>
    </row>
    <row r="23" spans="1:9" x14ac:dyDescent="0.25">
      <c r="A23" s="59" t="s">
        <v>13</v>
      </c>
      <c r="B23" s="51">
        <v>10.76</v>
      </c>
      <c r="C23" s="51">
        <v>13.41</v>
      </c>
      <c r="D23" s="51">
        <f t="shared" si="0"/>
        <v>2.6500000000000004</v>
      </c>
      <c r="E23" s="69">
        <v>37</v>
      </c>
      <c r="F23" s="66">
        <v>10.88</v>
      </c>
      <c r="G23" s="51">
        <v>11.56</v>
      </c>
      <c r="H23" s="51">
        <f t="shared" si="1"/>
        <v>0.67999999999999972</v>
      </c>
      <c r="I23" s="51">
        <v>37</v>
      </c>
    </row>
    <row r="24" spans="1:9" x14ac:dyDescent="0.25">
      <c r="A24" s="57" t="s">
        <v>14</v>
      </c>
      <c r="B24" s="51">
        <v>10.93</v>
      </c>
      <c r="C24" s="51">
        <v>11.25</v>
      </c>
      <c r="D24" s="51">
        <f t="shared" si="0"/>
        <v>0.32000000000000028</v>
      </c>
      <c r="E24" s="69">
        <v>11</v>
      </c>
      <c r="F24" s="66">
        <v>11.1</v>
      </c>
      <c r="G24" s="51">
        <v>13.64</v>
      </c>
      <c r="H24" s="51">
        <f t="shared" si="1"/>
        <v>2.5400000000000009</v>
      </c>
      <c r="I24" s="51">
        <v>41</v>
      </c>
    </row>
    <row r="25" spans="1:9" x14ac:dyDescent="0.25">
      <c r="A25" s="58" t="s">
        <v>14</v>
      </c>
      <c r="B25" s="51">
        <v>10.88</v>
      </c>
      <c r="C25" s="51">
        <v>10.94</v>
      </c>
      <c r="D25" s="51">
        <f t="shared" si="0"/>
        <v>5.9999999999998721E-2</v>
      </c>
      <c r="E25" s="69">
        <v>7</v>
      </c>
      <c r="F25" s="66">
        <v>10.9</v>
      </c>
      <c r="G25" s="51">
        <v>13.33</v>
      </c>
      <c r="H25" s="51">
        <f t="shared" si="1"/>
        <v>2.4299999999999997</v>
      </c>
      <c r="I25" s="51">
        <v>48</v>
      </c>
    </row>
    <row r="26" spans="1:9" x14ac:dyDescent="0.25">
      <c r="A26" s="59" t="s">
        <v>14</v>
      </c>
      <c r="B26" s="51">
        <v>10.9</v>
      </c>
      <c r="C26" s="51">
        <v>11.6</v>
      </c>
      <c r="D26" s="51">
        <f t="shared" si="0"/>
        <v>0.69999999999999929</v>
      </c>
      <c r="E26" s="69">
        <v>8</v>
      </c>
      <c r="F26" s="66">
        <v>10.84</v>
      </c>
      <c r="G26" s="51">
        <v>12.41</v>
      </c>
      <c r="H26" s="51">
        <f t="shared" si="1"/>
        <v>1.5700000000000003</v>
      </c>
      <c r="I26" s="51">
        <v>22</v>
      </c>
    </row>
    <row r="27" spans="1:9" x14ac:dyDescent="0.25">
      <c r="A27" s="57" t="s">
        <v>15</v>
      </c>
      <c r="B27" s="51">
        <v>10.73</v>
      </c>
      <c r="C27" s="51">
        <v>12.74</v>
      </c>
      <c r="D27" s="51">
        <f t="shared" si="0"/>
        <v>2.0099999999999998</v>
      </c>
      <c r="E27" s="69">
        <v>24</v>
      </c>
      <c r="F27" s="66">
        <v>10.67</v>
      </c>
      <c r="G27" s="51">
        <v>10.93</v>
      </c>
      <c r="H27" s="51">
        <f t="shared" si="1"/>
        <v>0.25999999999999979</v>
      </c>
      <c r="I27" s="51">
        <v>36</v>
      </c>
    </row>
    <row r="28" spans="1:9" x14ac:dyDescent="0.25">
      <c r="A28" s="58" t="s">
        <v>15</v>
      </c>
      <c r="B28" s="51">
        <v>10.91</v>
      </c>
      <c r="C28" s="51">
        <v>14.01</v>
      </c>
      <c r="D28" s="51">
        <f t="shared" si="0"/>
        <v>3.0999999999999996</v>
      </c>
      <c r="E28" s="69">
        <v>24</v>
      </c>
      <c r="F28" s="66">
        <v>10.8</v>
      </c>
      <c r="G28" s="51">
        <v>11.48</v>
      </c>
      <c r="H28" s="51">
        <f t="shared" si="1"/>
        <v>0.67999999999999972</v>
      </c>
      <c r="I28" s="51">
        <v>46</v>
      </c>
    </row>
    <row r="29" spans="1:9" x14ac:dyDescent="0.25">
      <c r="A29" s="59" t="s">
        <v>15</v>
      </c>
      <c r="B29" s="51">
        <v>10.88</v>
      </c>
      <c r="C29" s="51">
        <v>11.21</v>
      </c>
      <c r="D29" s="51">
        <f t="shared" si="0"/>
        <v>0.33000000000000007</v>
      </c>
      <c r="E29" s="69">
        <v>12</v>
      </c>
      <c r="F29" s="66">
        <v>10.85</v>
      </c>
      <c r="G29" s="51">
        <v>11</v>
      </c>
      <c r="H29" s="51">
        <f t="shared" si="1"/>
        <v>0.15000000000000036</v>
      </c>
      <c r="I29" s="51">
        <v>38</v>
      </c>
    </row>
    <row r="30" spans="1:9" x14ac:dyDescent="0.25">
      <c r="A30" s="57" t="s">
        <v>16</v>
      </c>
      <c r="B30" s="51">
        <v>10.9</v>
      </c>
      <c r="C30" s="51">
        <v>11.99</v>
      </c>
      <c r="D30" s="51">
        <f t="shared" si="0"/>
        <v>1.0899999999999999</v>
      </c>
      <c r="E30" s="69">
        <v>20</v>
      </c>
      <c r="F30" s="66">
        <v>10.83</v>
      </c>
      <c r="G30" s="51">
        <v>11.52</v>
      </c>
      <c r="H30" s="51">
        <f t="shared" si="1"/>
        <v>0.6899999999999995</v>
      </c>
      <c r="I30" s="51">
        <v>29</v>
      </c>
    </row>
    <row r="31" spans="1:9" x14ac:dyDescent="0.25">
      <c r="A31" s="58" t="s">
        <v>16</v>
      </c>
      <c r="B31" s="51">
        <v>10.76</v>
      </c>
      <c r="C31" s="51">
        <v>15</v>
      </c>
      <c r="D31" s="51">
        <f t="shared" si="0"/>
        <v>4.24</v>
      </c>
      <c r="E31" s="69">
        <v>26</v>
      </c>
      <c r="F31" s="66">
        <v>10.82</v>
      </c>
      <c r="G31" s="51">
        <v>11.44</v>
      </c>
      <c r="H31" s="51">
        <f t="shared" si="1"/>
        <v>0.61999999999999922</v>
      </c>
      <c r="I31" s="51">
        <v>25</v>
      </c>
    </row>
    <row r="32" spans="1:9" x14ac:dyDescent="0.25">
      <c r="A32" s="59" t="s">
        <v>16</v>
      </c>
      <c r="B32" s="51">
        <v>10.82</v>
      </c>
      <c r="C32" s="51">
        <v>11.3</v>
      </c>
      <c r="D32" s="51">
        <f t="shared" si="0"/>
        <v>0.48000000000000043</v>
      </c>
      <c r="E32" s="69">
        <v>17</v>
      </c>
      <c r="F32" s="66">
        <v>10.82</v>
      </c>
      <c r="G32" s="51">
        <v>11.17</v>
      </c>
      <c r="H32" s="51">
        <f t="shared" si="1"/>
        <v>0.34999999999999964</v>
      </c>
      <c r="I32" s="51">
        <v>22</v>
      </c>
    </row>
    <row r="33" spans="1:9" x14ac:dyDescent="0.25">
      <c r="A33" s="57" t="s">
        <v>17</v>
      </c>
      <c r="B33" s="51">
        <v>10.76</v>
      </c>
      <c r="C33" s="51">
        <v>11.72</v>
      </c>
      <c r="D33" s="51">
        <f t="shared" si="0"/>
        <v>0.96000000000000085</v>
      </c>
      <c r="E33" s="69">
        <v>10</v>
      </c>
      <c r="F33" s="66">
        <v>10.66</v>
      </c>
      <c r="G33" s="51">
        <v>11.81</v>
      </c>
      <c r="H33" s="51">
        <f t="shared" si="1"/>
        <v>1.1500000000000004</v>
      </c>
      <c r="I33" s="51">
        <v>30</v>
      </c>
    </row>
    <row r="34" spans="1:9" x14ac:dyDescent="0.25">
      <c r="A34" s="58" t="s">
        <v>17</v>
      </c>
      <c r="B34" s="51">
        <v>10.85</v>
      </c>
      <c r="C34" s="51">
        <v>17.25</v>
      </c>
      <c r="D34" s="51">
        <f t="shared" si="0"/>
        <v>6.4</v>
      </c>
      <c r="E34" s="69">
        <v>13</v>
      </c>
      <c r="F34" s="66">
        <v>10.87</v>
      </c>
      <c r="G34" s="51">
        <v>11.24</v>
      </c>
      <c r="H34" s="51">
        <f t="shared" si="1"/>
        <v>0.37000000000000099</v>
      </c>
      <c r="I34" s="51">
        <v>21</v>
      </c>
    </row>
    <row r="35" spans="1:9" x14ac:dyDescent="0.25">
      <c r="A35" s="59" t="s">
        <v>17</v>
      </c>
      <c r="B35" s="51">
        <v>10.78</v>
      </c>
      <c r="C35" s="51">
        <v>11.8</v>
      </c>
      <c r="D35" s="51">
        <f t="shared" si="0"/>
        <v>1.0200000000000014</v>
      </c>
      <c r="E35" s="69">
        <v>19</v>
      </c>
      <c r="F35" s="66">
        <v>10.7</v>
      </c>
      <c r="G35" s="51">
        <v>11.49</v>
      </c>
      <c r="H35" s="51">
        <f t="shared" si="1"/>
        <v>0.79000000000000092</v>
      </c>
      <c r="I35" s="51">
        <v>32</v>
      </c>
    </row>
    <row r="36" spans="1:9" x14ac:dyDescent="0.25">
      <c r="A36" s="57" t="s">
        <v>18</v>
      </c>
      <c r="B36" s="51">
        <v>10.8</v>
      </c>
      <c r="C36" s="51">
        <v>11.44</v>
      </c>
      <c r="D36" s="51">
        <f t="shared" si="0"/>
        <v>0.63999999999999879</v>
      </c>
      <c r="E36" s="69">
        <v>26</v>
      </c>
      <c r="F36" s="66">
        <v>10.94</v>
      </c>
      <c r="G36" s="51">
        <v>15.34</v>
      </c>
      <c r="H36" s="51">
        <f t="shared" si="1"/>
        <v>4.4000000000000004</v>
      </c>
      <c r="I36" s="51">
        <v>53</v>
      </c>
    </row>
    <row r="37" spans="1:9" x14ac:dyDescent="0.25">
      <c r="A37" s="58" t="s">
        <v>18</v>
      </c>
      <c r="B37" s="51">
        <v>10.81</v>
      </c>
      <c r="C37" s="51">
        <v>11.25</v>
      </c>
      <c r="D37" s="51">
        <f t="shared" si="0"/>
        <v>0.4399999999999995</v>
      </c>
      <c r="E37" s="69">
        <v>24</v>
      </c>
      <c r="F37" s="66">
        <v>10.8</v>
      </c>
      <c r="G37" s="51">
        <v>13.18</v>
      </c>
      <c r="H37" s="51">
        <f t="shared" si="1"/>
        <v>2.379999999999999</v>
      </c>
      <c r="I37" s="51">
        <v>47</v>
      </c>
    </row>
    <row r="38" spans="1:9" x14ac:dyDescent="0.25">
      <c r="A38" s="59" t="s">
        <v>18</v>
      </c>
      <c r="B38" s="51">
        <v>10.81</v>
      </c>
      <c r="C38" s="51">
        <v>11.04</v>
      </c>
      <c r="D38" s="51">
        <f t="shared" si="0"/>
        <v>0.22999999999999865</v>
      </c>
      <c r="E38" s="69">
        <v>20</v>
      </c>
      <c r="F38" s="66">
        <v>10.82</v>
      </c>
      <c r="G38" s="51">
        <v>12.32</v>
      </c>
      <c r="H38" s="51">
        <f t="shared" si="1"/>
        <v>1.5</v>
      </c>
      <c r="I38" s="51">
        <v>46</v>
      </c>
    </row>
    <row r="39" spans="1:9" x14ac:dyDescent="0.25">
      <c r="A39" s="57" t="s">
        <v>19</v>
      </c>
      <c r="B39" s="51">
        <v>10.81</v>
      </c>
      <c r="C39" s="51">
        <v>12.88</v>
      </c>
      <c r="D39" s="51">
        <f t="shared" si="0"/>
        <v>2.0700000000000003</v>
      </c>
      <c r="E39" s="69">
        <v>71</v>
      </c>
      <c r="F39" s="66">
        <v>10.88</v>
      </c>
      <c r="G39" s="51">
        <v>11.12</v>
      </c>
      <c r="H39" s="51">
        <f t="shared" si="1"/>
        <v>0.23999999999999844</v>
      </c>
      <c r="I39" s="51">
        <v>38</v>
      </c>
    </row>
    <row r="40" spans="1:9" x14ac:dyDescent="0.25">
      <c r="A40" s="58" t="s">
        <v>19</v>
      </c>
      <c r="B40" s="51">
        <v>10.89</v>
      </c>
      <c r="C40" s="51">
        <v>15.42</v>
      </c>
      <c r="D40" s="51">
        <f t="shared" si="0"/>
        <v>4.5299999999999994</v>
      </c>
      <c r="E40" s="69">
        <v>84</v>
      </c>
      <c r="F40" s="66">
        <v>10.77</v>
      </c>
      <c r="G40" s="51">
        <v>11.06</v>
      </c>
      <c r="H40" s="51">
        <f t="shared" si="1"/>
        <v>0.29000000000000092</v>
      </c>
      <c r="I40" s="51">
        <v>40</v>
      </c>
    </row>
    <row r="41" spans="1:9" x14ac:dyDescent="0.25">
      <c r="A41" s="59" t="s">
        <v>19</v>
      </c>
      <c r="B41" s="51">
        <v>10.8</v>
      </c>
      <c r="C41" s="51">
        <v>12.39</v>
      </c>
      <c r="D41" s="51">
        <f t="shared" si="0"/>
        <v>1.5899999999999999</v>
      </c>
      <c r="E41" s="69">
        <v>65</v>
      </c>
      <c r="F41" s="66">
        <v>10.89</v>
      </c>
      <c r="G41" s="51">
        <v>11.13</v>
      </c>
      <c r="H41" s="51">
        <f t="shared" si="1"/>
        <v>0.24000000000000021</v>
      </c>
      <c r="I41" s="51">
        <v>39</v>
      </c>
    </row>
    <row r="42" spans="1:9" x14ac:dyDescent="0.25">
      <c r="A42" s="57" t="s">
        <v>20</v>
      </c>
      <c r="B42" s="51">
        <v>10.77</v>
      </c>
      <c r="C42" s="51">
        <v>11.53</v>
      </c>
      <c r="D42" s="51">
        <f t="shared" si="0"/>
        <v>0.75999999999999979</v>
      </c>
      <c r="E42" s="69">
        <v>46</v>
      </c>
      <c r="F42" s="66">
        <v>10.83</v>
      </c>
      <c r="G42" s="51">
        <v>11.19</v>
      </c>
      <c r="H42" s="51">
        <f t="shared" si="1"/>
        <v>0.35999999999999943</v>
      </c>
      <c r="I42" s="51">
        <v>26</v>
      </c>
    </row>
    <row r="43" spans="1:9" x14ac:dyDescent="0.25">
      <c r="A43" s="58" t="s">
        <v>20</v>
      </c>
      <c r="B43" s="51">
        <v>10.75</v>
      </c>
      <c r="C43" s="51">
        <v>11.46</v>
      </c>
      <c r="D43" s="51">
        <f t="shared" si="0"/>
        <v>0.71000000000000085</v>
      </c>
      <c r="E43" s="69">
        <v>36</v>
      </c>
      <c r="F43" s="66">
        <v>10.79</v>
      </c>
      <c r="G43" s="51">
        <v>11.16</v>
      </c>
      <c r="H43" s="51">
        <f t="shared" si="1"/>
        <v>0.37000000000000099</v>
      </c>
      <c r="I43" s="51">
        <v>17</v>
      </c>
    </row>
    <row r="44" spans="1:9" x14ac:dyDescent="0.25">
      <c r="A44" s="59" t="s">
        <v>20</v>
      </c>
      <c r="B44" s="51">
        <v>10.83</v>
      </c>
      <c r="C44" s="51">
        <v>15.13</v>
      </c>
      <c r="D44" s="51">
        <f t="shared" si="0"/>
        <v>4.3000000000000007</v>
      </c>
      <c r="E44" s="69">
        <v>76</v>
      </c>
      <c r="F44" s="66">
        <v>10.97</v>
      </c>
      <c r="G44" s="51">
        <v>11.54</v>
      </c>
      <c r="H44" s="51">
        <f t="shared" si="1"/>
        <v>0.56999999999999851</v>
      </c>
      <c r="I44" s="51">
        <v>28</v>
      </c>
    </row>
    <row r="45" spans="1:9" x14ac:dyDescent="0.25">
      <c r="A45" s="57" t="s">
        <v>21</v>
      </c>
      <c r="B45" s="51">
        <v>10.86</v>
      </c>
      <c r="C45" s="51">
        <v>12.02</v>
      </c>
      <c r="D45" s="51">
        <f t="shared" si="0"/>
        <v>1.1600000000000001</v>
      </c>
      <c r="E45" s="69">
        <v>64</v>
      </c>
      <c r="F45" s="66">
        <v>10.83</v>
      </c>
      <c r="G45" s="51">
        <v>11.11</v>
      </c>
      <c r="H45" s="51">
        <f t="shared" si="1"/>
        <v>0.27999999999999936</v>
      </c>
      <c r="I45" s="51">
        <v>25</v>
      </c>
    </row>
    <row r="46" spans="1:9" x14ac:dyDescent="0.25">
      <c r="A46" s="58" t="s">
        <v>21</v>
      </c>
      <c r="B46" s="51">
        <v>10.72</v>
      </c>
      <c r="C46" s="51">
        <v>11.38</v>
      </c>
      <c r="D46" s="51">
        <f t="shared" si="0"/>
        <v>0.66000000000000014</v>
      </c>
      <c r="E46" s="69">
        <v>84</v>
      </c>
      <c r="F46" s="66">
        <v>10.69</v>
      </c>
      <c r="G46" s="51">
        <v>10.73</v>
      </c>
      <c r="H46" s="51">
        <f t="shared" si="1"/>
        <v>4.0000000000000924E-2</v>
      </c>
      <c r="I46" s="51">
        <v>6</v>
      </c>
    </row>
    <row r="47" spans="1:9" x14ac:dyDescent="0.25">
      <c r="A47" s="59" t="s">
        <v>21</v>
      </c>
      <c r="B47" s="51">
        <v>10.84</v>
      </c>
      <c r="C47" s="51">
        <v>13.4</v>
      </c>
      <c r="D47" s="51">
        <f t="shared" si="0"/>
        <v>2.5600000000000005</v>
      </c>
      <c r="E47" s="69">
        <v>69</v>
      </c>
      <c r="F47" s="66">
        <v>10.77</v>
      </c>
      <c r="G47" s="51">
        <v>10.8</v>
      </c>
      <c r="H47" s="51">
        <f t="shared" si="1"/>
        <v>3.0000000000001137E-2</v>
      </c>
      <c r="I47" s="51">
        <v>4</v>
      </c>
    </row>
    <row r="48" spans="1:9" x14ac:dyDescent="0.25">
      <c r="A48" s="57" t="s">
        <v>22</v>
      </c>
      <c r="B48" s="51">
        <v>10.67</v>
      </c>
      <c r="C48" s="51">
        <v>11.98</v>
      </c>
      <c r="D48" s="51">
        <f t="shared" si="0"/>
        <v>1.3100000000000005</v>
      </c>
      <c r="E48" s="69">
        <v>71</v>
      </c>
      <c r="F48" s="66">
        <v>10.62</v>
      </c>
      <c r="G48" s="51">
        <v>15.74</v>
      </c>
      <c r="H48" s="51">
        <f t="shared" si="1"/>
        <v>5.120000000000001</v>
      </c>
      <c r="I48" s="51">
        <v>66</v>
      </c>
    </row>
    <row r="49" spans="1:9" x14ac:dyDescent="0.25">
      <c r="A49" s="58" t="s">
        <v>22</v>
      </c>
      <c r="B49" s="51">
        <v>10.68</v>
      </c>
      <c r="C49" s="51">
        <v>11.09</v>
      </c>
      <c r="D49" s="51">
        <f t="shared" si="0"/>
        <v>0.41000000000000014</v>
      </c>
      <c r="E49" s="69">
        <v>26</v>
      </c>
      <c r="F49" s="66">
        <v>10.83</v>
      </c>
      <c r="G49" s="51">
        <v>12.08</v>
      </c>
      <c r="H49" s="51">
        <f t="shared" si="1"/>
        <v>1.25</v>
      </c>
      <c r="I49" s="51">
        <v>39</v>
      </c>
    </row>
    <row r="50" spans="1:9" x14ac:dyDescent="0.25">
      <c r="A50" s="59" t="s">
        <v>22</v>
      </c>
      <c r="B50" s="51">
        <v>10.67</v>
      </c>
      <c r="C50" s="51">
        <v>12.09</v>
      </c>
      <c r="D50" s="51">
        <f t="shared" si="0"/>
        <v>1.42</v>
      </c>
      <c r="E50" s="69">
        <v>54</v>
      </c>
      <c r="F50" s="66">
        <v>10.65</v>
      </c>
      <c r="G50" s="51">
        <v>13.27</v>
      </c>
      <c r="H50" s="51">
        <f t="shared" si="1"/>
        <v>2.6199999999999992</v>
      </c>
      <c r="I50" s="51">
        <v>52</v>
      </c>
    </row>
    <row r="51" spans="1:9" x14ac:dyDescent="0.25">
      <c r="A51" s="57" t="s">
        <v>23</v>
      </c>
      <c r="B51" s="51"/>
      <c r="C51" s="51"/>
      <c r="D51" s="51">
        <f t="shared" si="0"/>
        <v>0</v>
      </c>
      <c r="E51" s="69"/>
      <c r="F51" s="66">
        <v>10.77</v>
      </c>
      <c r="G51" s="51">
        <v>10.93</v>
      </c>
      <c r="H51" s="51">
        <f t="shared" si="1"/>
        <v>0.16000000000000014</v>
      </c>
      <c r="I51" s="51">
        <v>45</v>
      </c>
    </row>
    <row r="52" spans="1:9" x14ac:dyDescent="0.25">
      <c r="A52" s="58" t="s">
        <v>23</v>
      </c>
      <c r="B52" s="51"/>
      <c r="C52" s="51"/>
      <c r="D52" s="51">
        <f t="shared" si="0"/>
        <v>0</v>
      </c>
      <c r="E52" s="69"/>
      <c r="F52" s="66">
        <v>10.89</v>
      </c>
      <c r="G52" s="51">
        <v>11.17</v>
      </c>
      <c r="H52" s="51">
        <f t="shared" si="1"/>
        <v>0.27999999999999936</v>
      </c>
      <c r="I52" s="51">
        <v>42</v>
      </c>
    </row>
    <row r="53" spans="1:9" x14ac:dyDescent="0.25">
      <c r="A53" s="59" t="s">
        <v>23</v>
      </c>
      <c r="B53" s="51"/>
      <c r="C53" s="51"/>
      <c r="D53" s="51">
        <f t="shared" si="0"/>
        <v>0</v>
      </c>
      <c r="E53" s="69"/>
      <c r="F53" s="66">
        <v>10.76</v>
      </c>
      <c r="G53" s="51">
        <v>13.22</v>
      </c>
      <c r="H53" s="51">
        <f t="shared" si="1"/>
        <v>2.4600000000000009</v>
      </c>
      <c r="I53" s="51">
        <v>53</v>
      </c>
    </row>
    <row r="54" spans="1:9" x14ac:dyDescent="0.25">
      <c r="A54" s="57" t="s">
        <v>24</v>
      </c>
      <c r="B54" s="51"/>
      <c r="C54" s="51"/>
      <c r="D54" s="51">
        <f t="shared" si="0"/>
        <v>0</v>
      </c>
      <c r="E54" s="69"/>
      <c r="F54" s="66">
        <v>10.6</v>
      </c>
      <c r="G54" s="51">
        <v>11.68</v>
      </c>
      <c r="H54" s="51">
        <f t="shared" si="1"/>
        <v>1.08</v>
      </c>
      <c r="I54" s="51">
        <v>23</v>
      </c>
    </row>
    <row r="55" spans="1:9" x14ac:dyDescent="0.25">
      <c r="A55" s="58" t="s">
        <v>24</v>
      </c>
      <c r="B55" s="51"/>
      <c r="C55" s="51"/>
      <c r="D55" s="51">
        <f t="shared" si="0"/>
        <v>0</v>
      </c>
      <c r="E55" s="69"/>
      <c r="F55" s="66">
        <v>10.76</v>
      </c>
      <c r="G55" s="51">
        <v>14.11</v>
      </c>
      <c r="H55" s="51">
        <f t="shared" si="1"/>
        <v>3.3499999999999996</v>
      </c>
      <c r="I55" s="51">
        <v>19</v>
      </c>
    </row>
    <row r="56" spans="1:9" x14ac:dyDescent="0.25">
      <c r="A56" s="59" t="s">
        <v>24</v>
      </c>
      <c r="B56" s="51"/>
      <c r="C56" s="51"/>
      <c r="D56" s="51">
        <f t="shared" si="0"/>
        <v>0</v>
      </c>
      <c r="E56" s="69"/>
      <c r="F56" s="66">
        <v>10.97</v>
      </c>
      <c r="G56" s="51">
        <v>11.85</v>
      </c>
      <c r="H56" s="51">
        <f t="shared" si="1"/>
        <v>0.87999999999999901</v>
      </c>
      <c r="I56" s="51">
        <v>26</v>
      </c>
    </row>
    <row r="57" spans="1:9" x14ac:dyDescent="0.25">
      <c r="A57" s="57" t="s">
        <v>25</v>
      </c>
      <c r="B57" s="51"/>
      <c r="C57" s="51"/>
      <c r="D57" s="51">
        <f t="shared" si="0"/>
        <v>0</v>
      </c>
      <c r="E57" s="69"/>
      <c r="F57" s="66">
        <v>10.92</v>
      </c>
      <c r="G57" s="51">
        <v>11.14</v>
      </c>
      <c r="H57" s="51">
        <f t="shared" si="1"/>
        <v>0.22000000000000064</v>
      </c>
      <c r="I57" s="51">
        <v>10</v>
      </c>
    </row>
    <row r="58" spans="1:9" x14ac:dyDescent="0.25">
      <c r="A58" s="58" t="s">
        <v>25</v>
      </c>
      <c r="B58" s="51"/>
      <c r="C58" s="51"/>
      <c r="D58" s="51">
        <f t="shared" si="0"/>
        <v>0</v>
      </c>
      <c r="E58" s="69"/>
      <c r="F58" s="66">
        <v>10.8</v>
      </c>
      <c r="G58" s="51">
        <v>10.99</v>
      </c>
      <c r="H58" s="51">
        <f t="shared" si="1"/>
        <v>0.1899999999999995</v>
      </c>
      <c r="I58" s="51">
        <v>18</v>
      </c>
    </row>
    <row r="59" spans="1:9" x14ac:dyDescent="0.25">
      <c r="A59" s="59" t="s">
        <v>25</v>
      </c>
      <c r="B59" s="51"/>
      <c r="C59" s="51"/>
      <c r="D59" s="51">
        <v>0</v>
      </c>
      <c r="E59" s="69"/>
      <c r="F59" s="66">
        <v>10.79</v>
      </c>
      <c r="G59" s="51">
        <v>10.82</v>
      </c>
      <c r="H59" s="51">
        <f t="shared" si="1"/>
        <v>3.0000000000001137E-2</v>
      </c>
      <c r="I59" s="51">
        <v>3</v>
      </c>
    </row>
    <row r="60" spans="1:9" x14ac:dyDescent="0.25">
      <c r="A60" s="57" t="s">
        <v>26</v>
      </c>
      <c r="B60" s="51"/>
      <c r="C60" s="51"/>
      <c r="D60" s="51">
        <f t="shared" ref="D60:D123" si="2">(C60-B60)</f>
        <v>0</v>
      </c>
      <c r="E60" s="69"/>
      <c r="F60" s="66">
        <v>10.87</v>
      </c>
      <c r="G60" s="51">
        <v>13.62</v>
      </c>
      <c r="H60" s="51">
        <f t="shared" si="1"/>
        <v>2.75</v>
      </c>
      <c r="I60" s="51">
        <v>61</v>
      </c>
    </row>
    <row r="61" spans="1:9" x14ac:dyDescent="0.25">
      <c r="A61" s="58" t="s">
        <v>26</v>
      </c>
      <c r="B61" s="51"/>
      <c r="C61" s="51"/>
      <c r="D61" s="51">
        <f t="shared" si="2"/>
        <v>0</v>
      </c>
      <c r="E61" s="69"/>
      <c r="F61" s="66">
        <v>10.9</v>
      </c>
      <c r="G61" s="51">
        <v>14.1</v>
      </c>
      <c r="H61" s="51">
        <f t="shared" si="1"/>
        <v>3.1999999999999993</v>
      </c>
      <c r="I61" s="51">
        <v>56</v>
      </c>
    </row>
    <row r="62" spans="1:9" x14ac:dyDescent="0.25">
      <c r="A62" s="59" t="s">
        <v>26</v>
      </c>
      <c r="B62" s="51"/>
      <c r="C62" s="51"/>
      <c r="D62" s="51">
        <f t="shared" si="2"/>
        <v>0</v>
      </c>
      <c r="E62" s="69"/>
      <c r="F62" s="66">
        <v>10.89</v>
      </c>
      <c r="G62" s="51">
        <v>15.5</v>
      </c>
      <c r="H62" s="51">
        <f t="shared" si="1"/>
        <v>4.6099999999999994</v>
      </c>
      <c r="I62" s="51">
        <v>66</v>
      </c>
    </row>
    <row r="63" spans="1:9" x14ac:dyDescent="0.25">
      <c r="A63" s="57" t="s">
        <v>27</v>
      </c>
      <c r="B63" s="51">
        <v>10.24</v>
      </c>
      <c r="C63" s="51">
        <v>12.33</v>
      </c>
      <c r="D63" s="51">
        <f t="shared" si="2"/>
        <v>2.09</v>
      </c>
      <c r="E63" s="69">
        <v>29</v>
      </c>
      <c r="F63" s="66"/>
      <c r="G63" s="51"/>
      <c r="H63" s="51">
        <f t="shared" si="1"/>
        <v>0</v>
      </c>
      <c r="I63" s="51"/>
    </row>
    <row r="64" spans="1:9" x14ac:dyDescent="0.25">
      <c r="A64" s="58" t="s">
        <v>27</v>
      </c>
      <c r="B64" s="51">
        <v>10.88</v>
      </c>
      <c r="C64" s="51">
        <v>13.84</v>
      </c>
      <c r="D64" s="51">
        <f t="shared" si="2"/>
        <v>2.9599999999999991</v>
      </c>
      <c r="E64" s="69">
        <v>47</v>
      </c>
      <c r="F64" s="66"/>
      <c r="G64" s="51"/>
      <c r="H64" s="51">
        <f t="shared" si="1"/>
        <v>0</v>
      </c>
      <c r="I64" s="51"/>
    </row>
    <row r="65" spans="1:9" ht="15.75" thickBot="1" x14ac:dyDescent="0.3">
      <c r="A65" s="60" t="s">
        <v>27</v>
      </c>
      <c r="B65" s="61">
        <v>10.84</v>
      </c>
      <c r="C65" s="61">
        <v>13.92</v>
      </c>
      <c r="D65" s="61">
        <f t="shared" si="2"/>
        <v>3.08</v>
      </c>
      <c r="E65" s="70">
        <v>43</v>
      </c>
      <c r="F65" s="67"/>
      <c r="G65" s="61"/>
      <c r="H65" s="61">
        <f t="shared" si="1"/>
        <v>0</v>
      </c>
      <c r="I65" s="61"/>
    </row>
    <row r="66" spans="1:9" x14ac:dyDescent="0.25">
      <c r="A66" s="62" t="s">
        <v>28</v>
      </c>
      <c r="B66" s="63">
        <v>10.94</v>
      </c>
      <c r="C66" s="63">
        <v>15.97</v>
      </c>
      <c r="D66" s="63">
        <f t="shared" si="2"/>
        <v>5.0300000000000011</v>
      </c>
      <c r="E66" s="71">
        <v>52</v>
      </c>
      <c r="F66" s="68">
        <v>10.97</v>
      </c>
      <c r="G66" s="63">
        <v>11.6</v>
      </c>
      <c r="H66" s="63">
        <f t="shared" si="1"/>
        <v>0.62999999999999901</v>
      </c>
      <c r="I66" s="64">
        <v>63</v>
      </c>
    </row>
    <row r="67" spans="1:9" x14ac:dyDescent="0.25">
      <c r="A67" s="58" t="s">
        <v>28</v>
      </c>
      <c r="B67" s="51">
        <v>10.89</v>
      </c>
      <c r="C67" s="51">
        <v>13.4</v>
      </c>
      <c r="D67" s="51">
        <f t="shared" si="2"/>
        <v>2.5099999999999998</v>
      </c>
      <c r="E67" s="69">
        <v>49</v>
      </c>
      <c r="F67" s="66">
        <v>10.87</v>
      </c>
      <c r="G67" s="51">
        <v>11.26</v>
      </c>
      <c r="H67" s="51">
        <f t="shared" ref="H67:H128" si="3">(G67-F67)</f>
        <v>0.39000000000000057</v>
      </c>
      <c r="I67" s="51">
        <v>50</v>
      </c>
    </row>
    <row r="68" spans="1:9" x14ac:dyDescent="0.25">
      <c r="A68" s="59" t="s">
        <v>28</v>
      </c>
      <c r="B68" s="51">
        <v>10.9</v>
      </c>
      <c r="C68" s="51">
        <v>11.65</v>
      </c>
      <c r="D68" s="51">
        <f t="shared" si="2"/>
        <v>0.75</v>
      </c>
      <c r="E68" s="69">
        <v>30</v>
      </c>
      <c r="F68" s="66">
        <v>10.92</v>
      </c>
      <c r="G68" s="51">
        <v>11.28</v>
      </c>
      <c r="H68" s="51">
        <f t="shared" si="3"/>
        <v>0.35999999999999943</v>
      </c>
      <c r="I68" s="51">
        <v>43</v>
      </c>
    </row>
    <row r="69" spans="1:9" x14ac:dyDescent="0.25">
      <c r="A69" s="57" t="s">
        <v>29</v>
      </c>
      <c r="B69" s="51">
        <v>10.73</v>
      </c>
      <c r="C69" s="51">
        <v>15.7</v>
      </c>
      <c r="D69" s="51">
        <f t="shared" si="2"/>
        <v>4.9699999999999989</v>
      </c>
      <c r="E69" s="69">
        <v>42</v>
      </c>
      <c r="F69" s="66">
        <v>10.69</v>
      </c>
      <c r="G69" s="51">
        <v>11.36</v>
      </c>
      <c r="H69" s="51">
        <f t="shared" si="3"/>
        <v>0.66999999999999993</v>
      </c>
      <c r="I69" s="51">
        <v>30</v>
      </c>
    </row>
    <row r="70" spans="1:9" x14ac:dyDescent="0.25">
      <c r="A70" s="58" t="s">
        <v>29</v>
      </c>
      <c r="B70" s="51">
        <v>10.99</v>
      </c>
      <c r="C70" s="51">
        <v>12.81</v>
      </c>
      <c r="D70" s="51">
        <f t="shared" si="2"/>
        <v>1.8200000000000003</v>
      </c>
      <c r="E70" s="69">
        <v>54</v>
      </c>
      <c r="F70" s="66">
        <v>10.85</v>
      </c>
      <c r="G70" s="51">
        <v>11.44</v>
      </c>
      <c r="H70" s="51">
        <f t="shared" si="3"/>
        <v>0.58999999999999986</v>
      </c>
      <c r="I70" s="51">
        <v>39</v>
      </c>
    </row>
    <row r="71" spans="1:9" x14ac:dyDescent="0.25">
      <c r="A71" s="59" t="s">
        <v>29</v>
      </c>
      <c r="B71" s="51">
        <v>10.74</v>
      </c>
      <c r="C71" s="51">
        <v>13.2</v>
      </c>
      <c r="D71" s="51">
        <f t="shared" si="2"/>
        <v>2.4599999999999991</v>
      </c>
      <c r="E71" s="69">
        <v>35</v>
      </c>
      <c r="F71" s="66">
        <v>10.81</v>
      </c>
      <c r="G71" s="51">
        <v>11.67</v>
      </c>
      <c r="H71" s="51">
        <f t="shared" si="3"/>
        <v>0.85999999999999943</v>
      </c>
      <c r="I71" s="51">
        <v>25</v>
      </c>
    </row>
    <row r="72" spans="1:9" x14ac:dyDescent="0.25">
      <c r="A72" s="57" t="s">
        <v>30</v>
      </c>
      <c r="B72" s="51">
        <v>10.92</v>
      </c>
      <c r="C72" s="51">
        <v>19.16</v>
      </c>
      <c r="D72" s="51">
        <f t="shared" si="2"/>
        <v>8.24</v>
      </c>
      <c r="E72" s="69">
        <v>53</v>
      </c>
      <c r="F72" s="66">
        <v>10.89</v>
      </c>
      <c r="G72" s="51">
        <v>11.53</v>
      </c>
      <c r="H72" s="51">
        <f t="shared" si="3"/>
        <v>0.63999999999999879</v>
      </c>
      <c r="I72" s="51">
        <v>21</v>
      </c>
    </row>
    <row r="73" spans="1:9" x14ac:dyDescent="0.25">
      <c r="A73" s="58" t="s">
        <v>30</v>
      </c>
      <c r="B73" s="51">
        <v>10.8</v>
      </c>
      <c r="C73" s="51">
        <v>12.19</v>
      </c>
      <c r="D73" s="51">
        <f t="shared" si="2"/>
        <v>1.3899999999999988</v>
      </c>
      <c r="E73" s="69">
        <v>46</v>
      </c>
      <c r="F73" s="66">
        <v>10.74</v>
      </c>
      <c r="G73" s="51">
        <v>10.79</v>
      </c>
      <c r="H73" s="51">
        <f t="shared" si="3"/>
        <v>4.9999999999998934E-2</v>
      </c>
      <c r="I73" s="51">
        <v>2</v>
      </c>
    </row>
    <row r="74" spans="1:9" x14ac:dyDescent="0.25">
      <c r="A74" s="59" t="s">
        <v>30</v>
      </c>
      <c r="B74" s="51">
        <v>10.97</v>
      </c>
      <c r="C74" s="51">
        <v>13.88</v>
      </c>
      <c r="D74" s="51">
        <f t="shared" si="2"/>
        <v>2.91</v>
      </c>
      <c r="E74" s="69">
        <v>62</v>
      </c>
      <c r="F74" s="66">
        <v>11.01</v>
      </c>
      <c r="G74" s="51">
        <v>11.23</v>
      </c>
      <c r="H74" s="51">
        <f t="shared" si="3"/>
        <v>0.22000000000000064</v>
      </c>
      <c r="I74" s="51">
        <v>12</v>
      </c>
    </row>
    <row r="75" spans="1:9" x14ac:dyDescent="0.25">
      <c r="A75" s="57" t="s">
        <v>31</v>
      </c>
      <c r="B75" s="51">
        <v>10.64</v>
      </c>
      <c r="C75" s="51">
        <v>12.25</v>
      </c>
      <c r="D75" s="51">
        <f t="shared" si="2"/>
        <v>1.6099999999999994</v>
      </c>
      <c r="E75" s="69">
        <v>34</v>
      </c>
      <c r="F75" s="66">
        <v>10.73</v>
      </c>
      <c r="G75" s="51">
        <v>13.83</v>
      </c>
      <c r="H75" s="51">
        <f t="shared" si="3"/>
        <v>3.0999999999999996</v>
      </c>
      <c r="I75" s="51">
        <v>32</v>
      </c>
    </row>
    <row r="76" spans="1:9" x14ac:dyDescent="0.25">
      <c r="A76" s="58" t="s">
        <v>31</v>
      </c>
      <c r="B76" s="51">
        <v>10.86</v>
      </c>
      <c r="C76" s="51">
        <v>11.95</v>
      </c>
      <c r="D76" s="51">
        <f t="shared" si="2"/>
        <v>1.0899999999999999</v>
      </c>
      <c r="E76" s="69">
        <v>41</v>
      </c>
      <c r="F76" s="66">
        <v>10.94</v>
      </c>
      <c r="G76" s="51">
        <v>13.88</v>
      </c>
      <c r="H76" s="51">
        <f t="shared" si="3"/>
        <v>2.9400000000000013</v>
      </c>
      <c r="I76" s="51">
        <v>38</v>
      </c>
    </row>
    <row r="77" spans="1:9" x14ac:dyDescent="0.25">
      <c r="A77" s="59" t="s">
        <v>31</v>
      </c>
      <c r="B77" s="51">
        <v>10.95</v>
      </c>
      <c r="C77" s="51">
        <v>11.84</v>
      </c>
      <c r="D77" s="51">
        <f t="shared" si="2"/>
        <v>0.89000000000000057</v>
      </c>
      <c r="E77" s="69">
        <v>93</v>
      </c>
      <c r="F77" s="66">
        <v>10.91</v>
      </c>
      <c r="G77" s="51">
        <v>13.93</v>
      </c>
      <c r="H77" s="51">
        <f t="shared" si="3"/>
        <v>3.0199999999999996</v>
      </c>
      <c r="I77" s="51">
        <v>43</v>
      </c>
    </row>
    <row r="78" spans="1:9" x14ac:dyDescent="0.25">
      <c r="A78" s="57" t="s">
        <v>32</v>
      </c>
      <c r="B78" s="51">
        <v>10.9</v>
      </c>
      <c r="C78" s="51">
        <v>11.55</v>
      </c>
      <c r="D78" s="51">
        <f t="shared" si="2"/>
        <v>0.65000000000000036</v>
      </c>
      <c r="E78" s="69">
        <v>6</v>
      </c>
      <c r="F78" s="66">
        <v>10.94</v>
      </c>
      <c r="G78" s="51">
        <v>14.07</v>
      </c>
      <c r="H78" s="51">
        <f t="shared" si="3"/>
        <v>3.1300000000000008</v>
      </c>
      <c r="I78" s="51">
        <v>48</v>
      </c>
    </row>
    <row r="79" spans="1:9" x14ac:dyDescent="0.25">
      <c r="A79" s="58" t="s">
        <v>32</v>
      </c>
      <c r="B79" s="51">
        <v>10.84</v>
      </c>
      <c r="C79" s="51">
        <v>12.6</v>
      </c>
      <c r="D79" s="51">
        <f t="shared" si="2"/>
        <v>1.7599999999999998</v>
      </c>
      <c r="E79" s="69">
        <v>7</v>
      </c>
      <c r="F79" s="66">
        <v>10.81</v>
      </c>
      <c r="G79" s="51">
        <v>11.98</v>
      </c>
      <c r="H79" s="51">
        <f t="shared" si="3"/>
        <v>1.17</v>
      </c>
      <c r="I79" s="51">
        <v>55</v>
      </c>
    </row>
    <row r="80" spans="1:9" x14ac:dyDescent="0.25">
      <c r="A80" s="59" t="s">
        <v>32</v>
      </c>
      <c r="B80" s="51">
        <v>10.72</v>
      </c>
      <c r="C80" s="51">
        <v>13.4</v>
      </c>
      <c r="D80" s="51">
        <f t="shared" si="2"/>
        <v>2.6799999999999997</v>
      </c>
      <c r="E80" s="69">
        <v>12</v>
      </c>
      <c r="F80" s="66">
        <v>10.77</v>
      </c>
      <c r="G80" s="51">
        <v>13.86</v>
      </c>
      <c r="H80" s="51">
        <f t="shared" si="3"/>
        <v>3.09</v>
      </c>
      <c r="I80" s="51">
        <v>49</v>
      </c>
    </row>
    <row r="81" spans="1:9" x14ac:dyDescent="0.25">
      <c r="A81" s="57" t="s">
        <v>33</v>
      </c>
      <c r="B81" s="51">
        <v>10.87</v>
      </c>
      <c r="C81" s="51">
        <v>12.79</v>
      </c>
      <c r="D81" s="51">
        <f t="shared" si="2"/>
        <v>1.92</v>
      </c>
      <c r="E81" s="69">
        <v>13</v>
      </c>
      <c r="F81" s="66">
        <v>11</v>
      </c>
      <c r="G81" s="51">
        <v>11.53</v>
      </c>
      <c r="H81" s="51">
        <f t="shared" si="3"/>
        <v>0.52999999999999936</v>
      </c>
      <c r="I81" s="51">
        <v>23</v>
      </c>
    </row>
    <row r="82" spans="1:9" x14ac:dyDescent="0.25">
      <c r="A82" s="58" t="s">
        <v>33</v>
      </c>
      <c r="B82" s="51">
        <v>10.78</v>
      </c>
      <c r="C82" s="51">
        <v>11.05</v>
      </c>
      <c r="D82" s="51">
        <f t="shared" si="2"/>
        <v>0.27000000000000135</v>
      </c>
      <c r="E82" s="69">
        <v>1</v>
      </c>
      <c r="F82" s="66">
        <v>10.8</v>
      </c>
      <c r="G82" s="51">
        <v>11.71</v>
      </c>
      <c r="H82" s="51">
        <f t="shared" si="3"/>
        <v>0.91000000000000014</v>
      </c>
      <c r="I82" s="51">
        <v>33</v>
      </c>
    </row>
    <row r="83" spans="1:9" x14ac:dyDescent="0.25">
      <c r="A83" s="59" t="s">
        <v>33</v>
      </c>
      <c r="B83" s="51">
        <v>10.8</v>
      </c>
      <c r="C83" s="51">
        <v>10.81</v>
      </c>
      <c r="D83" s="51">
        <f t="shared" si="2"/>
        <v>9.9999999999997868E-3</v>
      </c>
      <c r="E83" s="69">
        <v>1</v>
      </c>
      <c r="F83" s="66">
        <v>10.82</v>
      </c>
      <c r="G83" s="51">
        <v>11.37</v>
      </c>
      <c r="H83" s="51">
        <f t="shared" si="3"/>
        <v>0.54999999999999893</v>
      </c>
      <c r="I83" s="51">
        <v>21</v>
      </c>
    </row>
    <row r="84" spans="1:9" x14ac:dyDescent="0.25">
      <c r="A84" s="57" t="s">
        <v>34</v>
      </c>
      <c r="B84" s="51">
        <v>10.86</v>
      </c>
      <c r="C84" s="51">
        <v>10.89</v>
      </c>
      <c r="D84" s="51">
        <f t="shared" si="2"/>
        <v>3.0000000000001137E-2</v>
      </c>
      <c r="E84" s="69">
        <v>1</v>
      </c>
      <c r="F84" s="66">
        <v>10.84</v>
      </c>
      <c r="G84" s="51">
        <v>11.47</v>
      </c>
      <c r="H84" s="51">
        <f t="shared" si="3"/>
        <v>0.63000000000000078</v>
      </c>
      <c r="I84" s="51">
        <v>5</v>
      </c>
    </row>
    <row r="85" spans="1:9" x14ac:dyDescent="0.25">
      <c r="A85" s="58" t="s">
        <v>34</v>
      </c>
      <c r="B85" s="51">
        <v>10.67</v>
      </c>
      <c r="C85" s="51">
        <v>10.76</v>
      </c>
      <c r="D85" s="51">
        <f t="shared" si="2"/>
        <v>8.9999999999999858E-2</v>
      </c>
      <c r="E85" s="69">
        <v>5</v>
      </c>
      <c r="F85" s="66">
        <v>10.67</v>
      </c>
      <c r="G85" s="51">
        <v>10.74</v>
      </c>
      <c r="H85" s="51">
        <f t="shared" si="3"/>
        <v>7.0000000000000284E-2</v>
      </c>
      <c r="I85" s="51">
        <v>5</v>
      </c>
    </row>
    <row r="86" spans="1:9" x14ac:dyDescent="0.25">
      <c r="A86" s="59" t="s">
        <v>34</v>
      </c>
      <c r="B86" s="51">
        <v>10.74</v>
      </c>
      <c r="C86" s="51">
        <v>11.44</v>
      </c>
      <c r="D86" s="51">
        <f t="shared" si="2"/>
        <v>0.69999999999999929</v>
      </c>
      <c r="E86" s="69">
        <v>9</v>
      </c>
      <c r="F86" s="66">
        <v>10.76</v>
      </c>
      <c r="G86" s="51">
        <v>13.66</v>
      </c>
      <c r="H86" s="51">
        <f t="shared" si="3"/>
        <v>2.9000000000000004</v>
      </c>
      <c r="I86" s="51">
        <v>51</v>
      </c>
    </row>
    <row r="87" spans="1:9" x14ac:dyDescent="0.25">
      <c r="A87" s="57" t="s">
        <v>35</v>
      </c>
      <c r="B87" s="51">
        <v>10.78</v>
      </c>
      <c r="C87" s="51">
        <v>11.1</v>
      </c>
      <c r="D87" s="51">
        <f t="shared" si="2"/>
        <v>0.32000000000000028</v>
      </c>
      <c r="E87" s="69">
        <v>8</v>
      </c>
      <c r="F87" s="66">
        <v>10.72</v>
      </c>
      <c r="G87" s="51">
        <v>17.77</v>
      </c>
      <c r="H87" s="51">
        <f t="shared" si="3"/>
        <v>7.0499999999999989</v>
      </c>
      <c r="I87" s="51">
        <v>43</v>
      </c>
    </row>
    <row r="88" spans="1:9" x14ac:dyDescent="0.25">
      <c r="A88" s="58" t="s">
        <v>35</v>
      </c>
      <c r="B88" s="51">
        <v>10.86</v>
      </c>
      <c r="C88" s="51">
        <v>11.37</v>
      </c>
      <c r="D88" s="51">
        <f t="shared" si="2"/>
        <v>0.50999999999999979</v>
      </c>
      <c r="E88" s="69">
        <v>15</v>
      </c>
      <c r="F88" s="66">
        <v>10.93</v>
      </c>
      <c r="G88" s="51">
        <v>16.829999999999998</v>
      </c>
      <c r="H88" s="51">
        <f t="shared" si="3"/>
        <v>5.8999999999999986</v>
      </c>
      <c r="I88" s="51">
        <v>48</v>
      </c>
    </row>
    <row r="89" spans="1:9" x14ac:dyDescent="0.25">
      <c r="A89" s="59" t="s">
        <v>35</v>
      </c>
      <c r="B89" s="51">
        <v>11</v>
      </c>
      <c r="C89" s="51">
        <v>11.89</v>
      </c>
      <c r="D89" s="51">
        <f t="shared" si="2"/>
        <v>0.89000000000000057</v>
      </c>
      <c r="E89" s="69">
        <v>20</v>
      </c>
      <c r="F89" s="66">
        <v>10.91</v>
      </c>
      <c r="G89" s="51">
        <v>12.53</v>
      </c>
      <c r="H89" s="51">
        <f t="shared" si="3"/>
        <v>1.6199999999999992</v>
      </c>
      <c r="I89" s="51">
        <v>39</v>
      </c>
    </row>
    <row r="90" spans="1:9" x14ac:dyDescent="0.25">
      <c r="A90" s="57" t="s">
        <v>36</v>
      </c>
      <c r="B90" s="51">
        <v>10.74</v>
      </c>
      <c r="C90" s="51">
        <v>12.74</v>
      </c>
      <c r="D90" s="51">
        <f t="shared" si="2"/>
        <v>2</v>
      </c>
      <c r="E90" s="69">
        <v>20</v>
      </c>
      <c r="F90" s="66">
        <v>10.76</v>
      </c>
      <c r="G90" s="51">
        <v>10.94</v>
      </c>
      <c r="H90" s="51">
        <f t="shared" si="3"/>
        <v>0.17999999999999972</v>
      </c>
      <c r="I90" s="51">
        <v>23</v>
      </c>
    </row>
    <row r="91" spans="1:9" x14ac:dyDescent="0.25">
      <c r="A91" s="58" t="s">
        <v>36</v>
      </c>
      <c r="B91" s="51">
        <v>10.73</v>
      </c>
      <c r="C91" s="51">
        <v>14.31</v>
      </c>
      <c r="D91" s="51">
        <f t="shared" si="2"/>
        <v>3.58</v>
      </c>
      <c r="E91" s="69">
        <v>21</v>
      </c>
      <c r="F91" s="66">
        <v>10.76</v>
      </c>
      <c r="G91" s="51">
        <v>11.78</v>
      </c>
      <c r="H91" s="51">
        <f t="shared" si="3"/>
        <v>1.0199999999999996</v>
      </c>
      <c r="I91" s="51">
        <v>46</v>
      </c>
    </row>
    <row r="92" spans="1:9" x14ac:dyDescent="0.25">
      <c r="A92" s="59" t="s">
        <v>36</v>
      </c>
      <c r="B92" s="51">
        <v>10.82</v>
      </c>
      <c r="C92" s="51">
        <v>12.53</v>
      </c>
      <c r="D92" s="51">
        <f t="shared" si="2"/>
        <v>1.7099999999999991</v>
      </c>
      <c r="E92" s="69">
        <v>18</v>
      </c>
      <c r="F92" s="66">
        <v>10.85</v>
      </c>
      <c r="G92" s="51">
        <v>11.53</v>
      </c>
      <c r="H92" s="51">
        <f t="shared" si="3"/>
        <v>0.67999999999999972</v>
      </c>
      <c r="I92" s="51">
        <v>40</v>
      </c>
    </row>
    <row r="93" spans="1:9" x14ac:dyDescent="0.25">
      <c r="A93" s="57" t="s">
        <v>37</v>
      </c>
      <c r="B93" s="51">
        <v>10.77</v>
      </c>
      <c r="C93" s="51">
        <v>14.95</v>
      </c>
      <c r="D93" s="51">
        <f t="shared" si="2"/>
        <v>4.18</v>
      </c>
      <c r="E93" s="69">
        <v>23</v>
      </c>
      <c r="F93" s="66">
        <v>10.75</v>
      </c>
      <c r="G93" s="51">
        <v>11.82</v>
      </c>
      <c r="H93" s="51">
        <f t="shared" si="3"/>
        <v>1.0700000000000003</v>
      </c>
      <c r="I93" s="51">
        <v>29</v>
      </c>
    </row>
    <row r="94" spans="1:9" x14ac:dyDescent="0.25">
      <c r="A94" s="58" t="s">
        <v>37</v>
      </c>
      <c r="B94" s="51">
        <v>10.77</v>
      </c>
      <c r="C94" s="51">
        <v>13.67</v>
      </c>
      <c r="D94" s="51">
        <f t="shared" si="2"/>
        <v>2.9000000000000004</v>
      </c>
      <c r="E94" s="69">
        <v>27</v>
      </c>
      <c r="F94" s="66">
        <v>10.79</v>
      </c>
      <c r="G94" s="51">
        <v>12.64</v>
      </c>
      <c r="H94" s="51">
        <f t="shared" si="3"/>
        <v>1.8500000000000014</v>
      </c>
      <c r="I94" s="51">
        <v>38</v>
      </c>
    </row>
    <row r="95" spans="1:9" x14ac:dyDescent="0.25">
      <c r="A95" s="59" t="s">
        <v>37</v>
      </c>
      <c r="B95" s="51">
        <v>10.88</v>
      </c>
      <c r="C95" s="51">
        <v>11.42</v>
      </c>
      <c r="D95" s="51">
        <f t="shared" si="2"/>
        <v>0.53999999999999915</v>
      </c>
      <c r="E95" s="69">
        <v>17</v>
      </c>
      <c r="F95" s="66">
        <v>10.93</v>
      </c>
      <c r="G95" s="51">
        <v>11.32</v>
      </c>
      <c r="H95" s="51">
        <f t="shared" si="3"/>
        <v>0.39000000000000057</v>
      </c>
      <c r="I95" s="51">
        <v>14</v>
      </c>
    </row>
    <row r="96" spans="1:9" x14ac:dyDescent="0.25">
      <c r="A96" s="57" t="s">
        <v>38</v>
      </c>
      <c r="B96" s="51">
        <v>10.85</v>
      </c>
      <c r="C96" s="51">
        <v>13.62</v>
      </c>
      <c r="D96" s="51">
        <f t="shared" si="2"/>
        <v>2.7699999999999996</v>
      </c>
      <c r="E96" s="69">
        <v>32</v>
      </c>
      <c r="F96" s="66">
        <v>10.75</v>
      </c>
      <c r="G96" s="51">
        <v>11.21</v>
      </c>
      <c r="H96" s="51">
        <f t="shared" si="3"/>
        <v>0.46000000000000085</v>
      </c>
      <c r="I96" s="51">
        <v>18</v>
      </c>
    </row>
    <row r="97" spans="1:9" x14ac:dyDescent="0.25">
      <c r="A97" s="58" t="s">
        <v>38</v>
      </c>
      <c r="B97" s="51">
        <v>10.96</v>
      </c>
      <c r="C97" s="51">
        <v>12.96</v>
      </c>
      <c r="D97" s="51">
        <f t="shared" si="2"/>
        <v>2</v>
      </c>
      <c r="E97" s="69">
        <v>28</v>
      </c>
      <c r="F97" s="66">
        <v>10.98</v>
      </c>
      <c r="G97" s="51">
        <v>11.12</v>
      </c>
      <c r="H97" s="51">
        <f t="shared" si="3"/>
        <v>0.13999999999999879</v>
      </c>
      <c r="I97" s="51">
        <v>7</v>
      </c>
    </row>
    <row r="98" spans="1:9" x14ac:dyDescent="0.25">
      <c r="A98" s="59" t="s">
        <v>38</v>
      </c>
      <c r="B98" s="51">
        <v>10.73</v>
      </c>
      <c r="C98" s="51">
        <v>12.75</v>
      </c>
      <c r="D98" s="51">
        <f t="shared" si="2"/>
        <v>2.0199999999999996</v>
      </c>
      <c r="E98" s="69">
        <v>21</v>
      </c>
      <c r="F98" s="66">
        <v>10.78</v>
      </c>
      <c r="G98" s="51">
        <v>11.23</v>
      </c>
      <c r="H98" s="51">
        <f t="shared" si="3"/>
        <v>0.45000000000000107</v>
      </c>
      <c r="I98" s="51">
        <v>17</v>
      </c>
    </row>
    <row r="99" spans="1:9" x14ac:dyDescent="0.25">
      <c r="A99" s="57" t="s">
        <v>39</v>
      </c>
      <c r="B99" s="51">
        <v>11.06</v>
      </c>
      <c r="C99" s="51">
        <v>11.88</v>
      </c>
      <c r="D99" s="51">
        <f t="shared" si="2"/>
        <v>0.82000000000000028</v>
      </c>
      <c r="E99" s="69">
        <v>17</v>
      </c>
      <c r="F99" s="66">
        <v>10.81</v>
      </c>
      <c r="G99" s="51">
        <v>13.45</v>
      </c>
      <c r="H99" s="51">
        <f t="shared" si="3"/>
        <v>2.6399999999999988</v>
      </c>
      <c r="I99" s="51">
        <v>28</v>
      </c>
    </row>
    <row r="100" spans="1:9" x14ac:dyDescent="0.25">
      <c r="A100" s="58" t="s">
        <v>39</v>
      </c>
      <c r="B100" s="51">
        <v>10.92</v>
      </c>
      <c r="C100" s="51">
        <v>11.5</v>
      </c>
      <c r="D100" s="51">
        <f t="shared" si="2"/>
        <v>0.58000000000000007</v>
      </c>
      <c r="E100" s="69">
        <v>21</v>
      </c>
      <c r="F100" s="66">
        <v>11.03</v>
      </c>
      <c r="G100" s="51">
        <v>18.86</v>
      </c>
      <c r="H100" s="51">
        <f t="shared" si="3"/>
        <v>7.83</v>
      </c>
      <c r="I100" s="51">
        <v>55</v>
      </c>
    </row>
    <row r="101" spans="1:9" x14ac:dyDescent="0.25">
      <c r="A101" s="59" t="s">
        <v>39</v>
      </c>
      <c r="B101" s="51">
        <v>10.88</v>
      </c>
      <c r="C101" s="51">
        <v>12.38</v>
      </c>
      <c r="D101" s="51">
        <f t="shared" si="2"/>
        <v>1.5</v>
      </c>
      <c r="E101" s="69">
        <v>30</v>
      </c>
      <c r="F101" s="66">
        <v>10.87</v>
      </c>
      <c r="G101" s="51">
        <v>14.52</v>
      </c>
      <c r="H101" s="51">
        <f t="shared" si="3"/>
        <v>3.6500000000000004</v>
      </c>
      <c r="I101" s="51">
        <v>26</v>
      </c>
    </row>
    <row r="102" spans="1:9" x14ac:dyDescent="0.25">
      <c r="A102" s="57" t="s">
        <v>40</v>
      </c>
      <c r="B102" s="51">
        <v>10.71</v>
      </c>
      <c r="C102" s="51">
        <v>14.29</v>
      </c>
      <c r="D102" s="51">
        <f t="shared" si="2"/>
        <v>3.5799999999999983</v>
      </c>
      <c r="E102" s="69">
        <v>55</v>
      </c>
      <c r="F102" s="66">
        <v>10.73</v>
      </c>
      <c r="G102" s="51">
        <v>11.1</v>
      </c>
      <c r="H102" s="51">
        <f t="shared" si="3"/>
        <v>0.36999999999999922</v>
      </c>
      <c r="I102" s="51">
        <v>43</v>
      </c>
    </row>
    <row r="103" spans="1:9" x14ac:dyDescent="0.25">
      <c r="A103" s="58" t="s">
        <v>40</v>
      </c>
      <c r="B103" s="51">
        <v>10.96</v>
      </c>
      <c r="C103" s="51">
        <v>14.82</v>
      </c>
      <c r="D103" s="51">
        <f t="shared" si="2"/>
        <v>3.8599999999999994</v>
      </c>
      <c r="E103" s="69">
        <v>66</v>
      </c>
      <c r="F103" s="66">
        <v>10.86</v>
      </c>
      <c r="G103" s="51">
        <v>11.26</v>
      </c>
      <c r="H103" s="51">
        <f t="shared" si="3"/>
        <v>0.40000000000000036</v>
      </c>
      <c r="I103" s="51">
        <v>48</v>
      </c>
    </row>
    <row r="104" spans="1:9" x14ac:dyDescent="0.25">
      <c r="A104" s="59" t="s">
        <v>40</v>
      </c>
      <c r="B104" s="51">
        <v>10.78</v>
      </c>
      <c r="C104" s="51">
        <v>15.59</v>
      </c>
      <c r="D104" s="51">
        <f t="shared" si="2"/>
        <v>4.8100000000000005</v>
      </c>
      <c r="E104" s="69">
        <v>64</v>
      </c>
      <c r="F104" s="66">
        <v>10.83</v>
      </c>
      <c r="G104" s="51">
        <v>11.08</v>
      </c>
      <c r="H104" s="51">
        <f t="shared" si="3"/>
        <v>0.25</v>
      </c>
      <c r="I104" s="51">
        <v>39</v>
      </c>
    </row>
    <row r="105" spans="1:9" x14ac:dyDescent="0.25">
      <c r="A105" s="57" t="s">
        <v>41</v>
      </c>
      <c r="B105" s="51">
        <v>10.88</v>
      </c>
      <c r="C105" s="51">
        <v>12.17</v>
      </c>
      <c r="D105" s="51">
        <f t="shared" si="2"/>
        <v>1.2899999999999991</v>
      </c>
      <c r="E105" s="69">
        <v>49</v>
      </c>
      <c r="F105" s="66">
        <v>10.84</v>
      </c>
      <c r="G105" s="51">
        <v>11.36</v>
      </c>
      <c r="H105" s="51">
        <f t="shared" si="3"/>
        <v>0.51999999999999957</v>
      </c>
      <c r="I105" s="51">
        <v>30</v>
      </c>
    </row>
    <row r="106" spans="1:9" x14ac:dyDescent="0.25">
      <c r="A106" s="58" t="s">
        <v>41</v>
      </c>
      <c r="B106" s="51">
        <v>10.74</v>
      </c>
      <c r="C106" s="51">
        <v>13.09</v>
      </c>
      <c r="D106" s="51">
        <f t="shared" si="2"/>
        <v>2.3499999999999996</v>
      </c>
      <c r="E106" s="69">
        <v>82</v>
      </c>
      <c r="F106" s="66">
        <v>10.92</v>
      </c>
      <c r="G106" s="51">
        <v>11.7</v>
      </c>
      <c r="H106" s="51">
        <f t="shared" si="3"/>
        <v>0.77999999999999936</v>
      </c>
      <c r="I106" s="51">
        <v>38</v>
      </c>
    </row>
    <row r="107" spans="1:9" x14ac:dyDescent="0.25">
      <c r="A107" s="59" t="s">
        <v>41</v>
      </c>
      <c r="B107" s="51">
        <v>10.74</v>
      </c>
      <c r="C107" s="51">
        <v>12.15</v>
      </c>
      <c r="D107" s="51">
        <f t="shared" si="2"/>
        <v>1.4100000000000001</v>
      </c>
      <c r="E107" s="69">
        <v>43</v>
      </c>
      <c r="F107" s="66">
        <v>10.76</v>
      </c>
      <c r="G107" s="51">
        <v>11.36</v>
      </c>
      <c r="H107" s="51">
        <f t="shared" si="3"/>
        <v>0.59999999999999964</v>
      </c>
      <c r="I107" s="51">
        <v>39</v>
      </c>
    </row>
    <row r="108" spans="1:9" x14ac:dyDescent="0.25">
      <c r="A108" s="57" t="s">
        <v>42</v>
      </c>
      <c r="B108" s="51">
        <v>10.93</v>
      </c>
      <c r="C108" s="51">
        <v>13.29</v>
      </c>
      <c r="D108" s="51">
        <f t="shared" si="2"/>
        <v>2.3599999999999994</v>
      </c>
      <c r="E108" s="69">
        <v>50</v>
      </c>
      <c r="F108" s="66">
        <v>10.81</v>
      </c>
      <c r="G108" s="51">
        <v>12.06</v>
      </c>
      <c r="H108" s="51">
        <f t="shared" si="3"/>
        <v>1.25</v>
      </c>
      <c r="I108" s="51">
        <v>47</v>
      </c>
    </row>
    <row r="109" spans="1:9" x14ac:dyDescent="0.25">
      <c r="A109" s="58" t="s">
        <v>42</v>
      </c>
      <c r="B109" s="51">
        <v>10.92</v>
      </c>
      <c r="C109" s="51">
        <v>14.73</v>
      </c>
      <c r="D109" s="51">
        <f t="shared" si="2"/>
        <v>3.8100000000000005</v>
      </c>
      <c r="E109" s="69">
        <v>108</v>
      </c>
      <c r="F109" s="66">
        <v>10.99</v>
      </c>
      <c r="G109" s="51">
        <v>11.62</v>
      </c>
      <c r="H109" s="51">
        <f t="shared" si="3"/>
        <v>0.62999999999999901</v>
      </c>
      <c r="I109" s="51">
        <v>34</v>
      </c>
    </row>
    <row r="110" spans="1:9" x14ac:dyDescent="0.25">
      <c r="A110" s="59" t="s">
        <v>42</v>
      </c>
      <c r="B110" s="51">
        <v>10.82</v>
      </c>
      <c r="C110" s="51">
        <v>13.49</v>
      </c>
      <c r="D110" s="51">
        <f t="shared" si="2"/>
        <v>2.67</v>
      </c>
      <c r="E110" s="69">
        <v>54</v>
      </c>
      <c r="F110" s="66">
        <v>10.74</v>
      </c>
      <c r="G110" s="51">
        <v>10.97</v>
      </c>
      <c r="H110" s="51">
        <f t="shared" si="3"/>
        <v>0.23000000000000043</v>
      </c>
      <c r="I110" s="51">
        <v>26</v>
      </c>
    </row>
    <row r="111" spans="1:9" x14ac:dyDescent="0.25">
      <c r="A111" s="57" t="s">
        <v>43</v>
      </c>
      <c r="B111" s="51">
        <v>10.68</v>
      </c>
      <c r="C111" s="51">
        <v>12.12</v>
      </c>
      <c r="D111" s="51">
        <f t="shared" si="2"/>
        <v>1.4399999999999995</v>
      </c>
      <c r="E111" s="69">
        <v>108</v>
      </c>
      <c r="F111" s="66">
        <v>10.78</v>
      </c>
      <c r="G111" s="51">
        <v>13.83</v>
      </c>
      <c r="H111" s="51">
        <f t="shared" si="3"/>
        <v>3.0500000000000007</v>
      </c>
      <c r="I111" s="51">
        <v>46</v>
      </c>
    </row>
    <row r="112" spans="1:9" x14ac:dyDescent="0.25">
      <c r="A112" s="58" t="s">
        <v>43</v>
      </c>
      <c r="B112" s="51">
        <v>10.81</v>
      </c>
      <c r="C112" s="51">
        <v>13.15</v>
      </c>
      <c r="D112" s="51">
        <f t="shared" si="2"/>
        <v>2.34</v>
      </c>
      <c r="E112" s="69">
        <v>67</v>
      </c>
      <c r="F112" s="66">
        <v>10.84</v>
      </c>
      <c r="G112" s="51">
        <v>13.57</v>
      </c>
      <c r="H112" s="51">
        <f t="shared" si="3"/>
        <v>2.7300000000000004</v>
      </c>
      <c r="I112" s="51">
        <v>29</v>
      </c>
    </row>
    <row r="113" spans="1:9" x14ac:dyDescent="0.25">
      <c r="A113" s="59" t="s">
        <v>43</v>
      </c>
      <c r="B113" s="51">
        <v>10.84</v>
      </c>
      <c r="C113" s="51">
        <v>11.9</v>
      </c>
      <c r="D113" s="51">
        <f t="shared" si="2"/>
        <v>1.0600000000000005</v>
      </c>
      <c r="E113" s="69">
        <v>116</v>
      </c>
      <c r="F113" s="66">
        <v>10.68</v>
      </c>
      <c r="G113" s="51">
        <v>15.33</v>
      </c>
      <c r="H113" s="51">
        <f t="shared" si="3"/>
        <v>4.6500000000000004</v>
      </c>
      <c r="I113" s="51">
        <v>52</v>
      </c>
    </row>
    <row r="114" spans="1:9" x14ac:dyDescent="0.25">
      <c r="A114" s="57" t="s">
        <v>44</v>
      </c>
      <c r="B114" s="51"/>
      <c r="C114" s="51"/>
      <c r="D114" s="51">
        <f t="shared" si="2"/>
        <v>0</v>
      </c>
      <c r="E114" s="69"/>
      <c r="F114" s="66">
        <v>10.83</v>
      </c>
      <c r="G114" s="51">
        <v>13.92</v>
      </c>
      <c r="H114" s="51">
        <f t="shared" si="3"/>
        <v>3.09</v>
      </c>
      <c r="I114" s="51">
        <v>51</v>
      </c>
    </row>
    <row r="115" spans="1:9" x14ac:dyDescent="0.25">
      <c r="A115" s="58" t="s">
        <v>44</v>
      </c>
      <c r="B115" s="51"/>
      <c r="C115" s="51"/>
      <c r="D115" s="51">
        <f t="shared" si="2"/>
        <v>0</v>
      </c>
      <c r="E115" s="69"/>
      <c r="F115" s="66">
        <v>7.69</v>
      </c>
      <c r="G115" s="51">
        <v>13.16</v>
      </c>
      <c r="H115" s="51">
        <f t="shared" si="3"/>
        <v>5.47</v>
      </c>
      <c r="I115" s="51">
        <v>50</v>
      </c>
    </row>
    <row r="116" spans="1:9" x14ac:dyDescent="0.25">
      <c r="A116" s="59" t="s">
        <v>44</v>
      </c>
      <c r="B116" s="51"/>
      <c r="C116" s="51"/>
      <c r="D116" s="51">
        <f t="shared" si="2"/>
        <v>0</v>
      </c>
      <c r="E116" s="69"/>
      <c r="F116" s="66">
        <v>10.68</v>
      </c>
      <c r="G116" s="51">
        <v>14.41</v>
      </c>
      <c r="H116" s="51">
        <f t="shared" si="3"/>
        <v>3.7300000000000004</v>
      </c>
      <c r="I116" s="51">
        <v>45</v>
      </c>
    </row>
    <row r="117" spans="1:9" x14ac:dyDescent="0.25">
      <c r="A117" s="57" t="s">
        <v>45</v>
      </c>
      <c r="B117" s="51"/>
      <c r="C117" s="51"/>
      <c r="D117" s="51">
        <f t="shared" si="2"/>
        <v>0</v>
      </c>
      <c r="E117" s="69"/>
      <c r="F117" s="66">
        <v>10.77</v>
      </c>
      <c r="G117" s="51">
        <v>14.53</v>
      </c>
      <c r="H117" s="51">
        <f t="shared" si="3"/>
        <v>3.76</v>
      </c>
      <c r="I117" s="51">
        <v>29</v>
      </c>
    </row>
    <row r="118" spans="1:9" x14ac:dyDescent="0.25">
      <c r="A118" s="58" t="s">
        <v>45</v>
      </c>
      <c r="B118" s="51"/>
      <c r="C118" s="51"/>
      <c r="D118" s="51">
        <f t="shared" si="2"/>
        <v>0</v>
      </c>
      <c r="E118" s="69"/>
      <c r="F118" s="66">
        <v>7.68</v>
      </c>
      <c r="G118" s="51">
        <v>9.42</v>
      </c>
      <c r="H118" s="51">
        <f t="shared" si="3"/>
        <v>1.7400000000000002</v>
      </c>
      <c r="I118" s="51">
        <v>30</v>
      </c>
    </row>
    <row r="119" spans="1:9" x14ac:dyDescent="0.25">
      <c r="A119" s="59" t="s">
        <v>45</v>
      </c>
      <c r="B119" s="51"/>
      <c r="C119" s="51"/>
      <c r="D119" s="51">
        <f t="shared" si="2"/>
        <v>0</v>
      </c>
      <c r="E119" s="69"/>
      <c r="F119" s="66">
        <v>7.69</v>
      </c>
      <c r="G119" s="51">
        <v>7.96</v>
      </c>
      <c r="H119" s="51">
        <f t="shared" si="3"/>
        <v>0.26999999999999957</v>
      </c>
      <c r="I119" s="51">
        <v>22</v>
      </c>
    </row>
    <row r="120" spans="1:9" x14ac:dyDescent="0.25">
      <c r="A120" s="57" t="s">
        <v>46</v>
      </c>
      <c r="B120" s="51"/>
      <c r="C120" s="51"/>
      <c r="D120" s="51">
        <f t="shared" si="2"/>
        <v>0</v>
      </c>
      <c r="E120" s="69"/>
      <c r="F120" s="66">
        <v>10.85</v>
      </c>
      <c r="G120" s="51">
        <v>11.97</v>
      </c>
      <c r="H120" s="51">
        <f t="shared" si="3"/>
        <v>1.120000000000001</v>
      </c>
      <c r="I120" s="51">
        <v>20</v>
      </c>
    </row>
    <row r="121" spans="1:9" x14ac:dyDescent="0.25">
      <c r="A121" s="58" t="s">
        <v>46</v>
      </c>
      <c r="B121" s="51"/>
      <c r="C121" s="51"/>
      <c r="D121" s="51">
        <f t="shared" si="2"/>
        <v>0</v>
      </c>
      <c r="E121" s="69"/>
      <c r="F121" s="66">
        <v>10.84</v>
      </c>
      <c r="G121" s="51">
        <v>11.05</v>
      </c>
      <c r="H121" s="51">
        <f t="shared" si="3"/>
        <v>0.21000000000000085</v>
      </c>
      <c r="I121" s="51">
        <v>6</v>
      </c>
    </row>
    <row r="122" spans="1:9" x14ac:dyDescent="0.25">
      <c r="A122" s="59" t="s">
        <v>46</v>
      </c>
      <c r="B122" s="51"/>
      <c r="C122" s="51"/>
      <c r="D122" s="51">
        <f t="shared" si="2"/>
        <v>0</v>
      </c>
      <c r="E122" s="69"/>
      <c r="F122" s="66">
        <v>10.74</v>
      </c>
      <c r="G122" s="51">
        <v>11.49</v>
      </c>
      <c r="H122" s="51">
        <f t="shared" si="3"/>
        <v>0.75</v>
      </c>
      <c r="I122" s="51">
        <v>21</v>
      </c>
    </row>
    <row r="123" spans="1:9" x14ac:dyDescent="0.25">
      <c r="A123" s="57" t="s">
        <v>47</v>
      </c>
      <c r="B123" s="51"/>
      <c r="C123" s="51"/>
      <c r="D123" s="51">
        <f t="shared" si="2"/>
        <v>0</v>
      </c>
      <c r="E123" s="69"/>
      <c r="F123" s="66">
        <v>10.82</v>
      </c>
      <c r="G123" s="51">
        <v>22.95</v>
      </c>
      <c r="H123" s="51">
        <f t="shared" si="3"/>
        <v>12.129999999999999</v>
      </c>
      <c r="I123" s="51">
        <v>62</v>
      </c>
    </row>
    <row r="124" spans="1:9" x14ac:dyDescent="0.25">
      <c r="A124" s="58" t="s">
        <v>47</v>
      </c>
      <c r="B124" s="51"/>
      <c r="C124" s="51"/>
      <c r="D124" s="51">
        <f t="shared" ref="D124:D128" si="4">(C124-B124)</f>
        <v>0</v>
      </c>
      <c r="E124" s="69"/>
      <c r="F124" s="66">
        <v>10.65</v>
      </c>
      <c r="G124" s="51">
        <v>16.64</v>
      </c>
      <c r="H124" s="51">
        <f t="shared" si="3"/>
        <v>5.99</v>
      </c>
      <c r="I124" s="51">
        <v>61</v>
      </c>
    </row>
    <row r="125" spans="1:9" x14ac:dyDescent="0.25">
      <c r="A125" s="59" t="s">
        <v>47</v>
      </c>
      <c r="B125" s="51"/>
      <c r="C125" s="51"/>
      <c r="D125" s="51">
        <f t="shared" si="4"/>
        <v>0</v>
      </c>
      <c r="E125" s="69"/>
      <c r="F125" s="66">
        <v>10.71</v>
      </c>
      <c r="G125" s="51">
        <v>17.52</v>
      </c>
      <c r="H125" s="51">
        <f t="shared" si="3"/>
        <v>6.8099999999999987</v>
      </c>
      <c r="I125" s="51">
        <v>59</v>
      </c>
    </row>
    <row r="126" spans="1:9" x14ac:dyDescent="0.25">
      <c r="A126" s="57" t="s">
        <v>48</v>
      </c>
      <c r="B126" s="51">
        <v>10.88</v>
      </c>
      <c r="C126" s="51">
        <v>14.25</v>
      </c>
      <c r="D126" s="51">
        <f t="shared" si="4"/>
        <v>3.3699999999999992</v>
      </c>
      <c r="E126" s="69">
        <v>47</v>
      </c>
      <c r="F126" s="66"/>
      <c r="G126" s="51"/>
      <c r="H126" s="51">
        <f t="shared" si="3"/>
        <v>0</v>
      </c>
      <c r="I126" s="51"/>
    </row>
    <row r="127" spans="1:9" x14ac:dyDescent="0.25">
      <c r="A127" s="58" t="s">
        <v>48</v>
      </c>
      <c r="B127" s="51">
        <v>7.75</v>
      </c>
      <c r="C127" s="51">
        <v>10.83</v>
      </c>
      <c r="D127" s="51">
        <f t="shared" si="4"/>
        <v>3.08</v>
      </c>
      <c r="E127" s="69">
        <v>51</v>
      </c>
      <c r="F127" s="66"/>
      <c r="G127" s="51"/>
      <c r="H127" s="51">
        <f t="shared" si="3"/>
        <v>0</v>
      </c>
      <c r="I127" s="51"/>
    </row>
    <row r="128" spans="1:9" ht="15.75" thickBot="1" x14ac:dyDescent="0.3">
      <c r="A128" s="60" t="s">
        <v>48</v>
      </c>
      <c r="B128" s="61">
        <v>10.74</v>
      </c>
      <c r="C128" s="61">
        <v>14.01</v>
      </c>
      <c r="D128" s="61">
        <f t="shared" si="4"/>
        <v>3.2699999999999996</v>
      </c>
      <c r="E128" s="70">
        <v>24</v>
      </c>
      <c r="F128" s="67"/>
      <c r="G128" s="61"/>
      <c r="H128" s="61">
        <f t="shared" si="3"/>
        <v>0</v>
      </c>
      <c r="I128" s="61"/>
    </row>
    <row r="129" spans="1:9" x14ac:dyDescent="0.25">
      <c r="A129" s="62" t="s">
        <v>49</v>
      </c>
      <c r="B129" s="63">
        <v>7.74</v>
      </c>
      <c r="C129" s="63">
        <v>8.8699999999999992</v>
      </c>
      <c r="D129" s="63">
        <f t="shared" ref="D129:D191" si="5">(C129-B129)</f>
        <v>1.129999999999999</v>
      </c>
      <c r="E129" s="72">
        <v>43</v>
      </c>
      <c r="F129" s="68">
        <v>7.78</v>
      </c>
      <c r="G129" s="63">
        <v>7.83</v>
      </c>
      <c r="H129" s="63">
        <f t="shared" ref="H129:H191" si="6">(G129-F129)</f>
        <v>4.9999999999999822E-2</v>
      </c>
      <c r="I129" s="63">
        <v>7</v>
      </c>
    </row>
    <row r="130" spans="1:9" x14ac:dyDescent="0.25">
      <c r="A130" s="58" t="s">
        <v>49</v>
      </c>
      <c r="B130" s="51">
        <v>10.98</v>
      </c>
      <c r="C130" s="51">
        <v>12.89</v>
      </c>
      <c r="D130" s="51">
        <f t="shared" si="5"/>
        <v>1.9100000000000001</v>
      </c>
      <c r="E130" s="69">
        <v>28</v>
      </c>
      <c r="F130" s="66">
        <v>11.08</v>
      </c>
      <c r="G130" s="51">
        <v>11.4</v>
      </c>
      <c r="H130" s="51">
        <f t="shared" si="6"/>
        <v>0.32000000000000028</v>
      </c>
      <c r="I130" s="51">
        <v>36</v>
      </c>
    </row>
    <row r="131" spans="1:9" x14ac:dyDescent="0.25">
      <c r="A131" s="59" t="s">
        <v>49</v>
      </c>
      <c r="B131" s="51">
        <v>7.79</v>
      </c>
      <c r="C131" s="51">
        <v>8.3699999999999992</v>
      </c>
      <c r="D131" s="51">
        <f t="shared" si="5"/>
        <v>0.57999999999999918</v>
      </c>
      <c r="E131" s="69">
        <v>16</v>
      </c>
      <c r="F131" s="66">
        <v>7.63</v>
      </c>
      <c r="G131" s="51">
        <v>8.14</v>
      </c>
      <c r="H131" s="51">
        <f t="shared" si="6"/>
        <v>0.51000000000000068</v>
      </c>
      <c r="I131" s="51">
        <v>48</v>
      </c>
    </row>
    <row r="132" spans="1:9" x14ac:dyDescent="0.25">
      <c r="A132" s="57" t="s">
        <v>50</v>
      </c>
      <c r="B132" s="51">
        <v>7.74</v>
      </c>
      <c r="C132" s="51">
        <v>8.57</v>
      </c>
      <c r="D132" s="51">
        <f t="shared" si="5"/>
        <v>0.83000000000000007</v>
      </c>
      <c r="E132" s="69">
        <v>16</v>
      </c>
      <c r="F132" s="66">
        <v>7.75</v>
      </c>
      <c r="G132" s="51">
        <v>8.08</v>
      </c>
      <c r="H132" s="51">
        <f t="shared" si="6"/>
        <v>0.33000000000000007</v>
      </c>
      <c r="I132" s="51">
        <v>22</v>
      </c>
    </row>
    <row r="133" spans="1:9" x14ac:dyDescent="0.25">
      <c r="A133" s="58" t="s">
        <v>50</v>
      </c>
      <c r="B133" s="51">
        <v>7.76</v>
      </c>
      <c r="C133" s="51">
        <v>7.99</v>
      </c>
      <c r="D133" s="51">
        <f t="shared" si="5"/>
        <v>0.23000000000000043</v>
      </c>
      <c r="E133" s="69">
        <v>23</v>
      </c>
      <c r="F133" s="66">
        <v>7.74</v>
      </c>
      <c r="G133" s="51">
        <v>8.08</v>
      </c>
      <c r="H133" s="51">
        <f t="shared" si="6"/>
        <v>0.33999999999999986</v>
      </c>
      <c r="I133" s="51">
        <v>21</v>
      </c>
    </row>
    <row r="134" spans="1:9" x14ac:dyDescent="0.25">
      <c r="A134" s="59" t="s">
        <v>50</v>
      </c>
      <c r="B134" s="51">
        <v>11.08</v>
      </c>
      <c r="C134" s="51">
        <v>11.91</v>
      </c>
      <c r="D134" s="51">
        <f t="shared" si="5"/>
        <v>0.83000000000000007</v>
      </c>
      <c r="E134" s="69">
        <v>40</v>
      </c>
      <c r="F134" s="66">
        <v>11.03</v>
      </c>
      <c r="G134" s="51">
        <v>11.13</v>
      </c>
      <c r="H134" s="51">
        <f t="shared" si="6"/>
        <v>0.10000000000000142</v>
      </c>
      <c r="I134" s="51">
        <v>5</v>
      </c>
    </row>
    <row r="135" spans="1:9" x14ac:dyDescent="0.25">
      <c r="A135" s="57" t="s">
        <v>51</v>
      </c>
      <c r="B135" s="51">
        <v>10.89</v>
      </c>
      <c r="C135" s="51">
        <v>12.6</v>
      </c>
      <c r="D135" s="51">
        <f t="shared" si="5"/>
        <v>1.7099999999999991</v>
      </c>
      <c r="E135" s="69">
        <v>62</v>
      </c>
      <c r="F135" s="66">
        <v>10.86</v>
      </c>
      <c r="G135" s="51">
        <v>11.01</v>
      </c>
      <c r="H135" s="51">
        <f t="shared" si="6"/>
        <v>0.15000000000000036</v>
      </c>
      <c r="I135" s="51">
        <v>21</v>
      </c>
    </row>
    <row r="136" spans="1:9" x14ac:dyDescent="0.25">
      <c r="A136" s="58" t="s">
        <v>51</v>
      </c>
      <c r="B136" s="51">
        <v>10.75</v>
      </c>
      <c r="C136" s="51">
        <v>12.93</v>
      </c>
      <c r="D136" s="51">
        <f t="shared" si="5"/>
        <v>2.1799999999999997</v>
      </c>
      <c r="E136" s="69">
        <v>56</v>
      </c>
      <c r="F136" s="66">
        <v>10.75</v>
      </c>
      <c r="G136" s="51">
        <v>11.02</v>
      </c>
      <c r="H136" s="51">
        <f t="shared" si="6"/>
        <v>0.26999999999999957</v>
      </c>
      <c r="I136" s="51">
        <v>31</v>
      </c>
    </row>
    <row r="137" spans="1:9" x14ac:dyDescent="0.25">
      <c r="A137" s="59" t="s">
        <v>51</v>
      </c>
      <c r="B137" s="51">
        <v>11.01</v>
      </c>
      <c r="C137" s="51">
        <v>13.49</v>
      </c>
      <c r="D137" s="51">
        <f t="shared" si="5"/>
        <v>2.4800000000000004</v>
      </c>
      <c r="E137" s="69">
        <v>64</v>
      </c>
      <c r="F137" s="66">
        <v>11.09</v>
      </c>
      <c r="G137" s="51">
        <v>11.27</v>
      </c>
      <c r="H137" s="51">
        <f t="shared" si="6"/>
        <v>0.17999999999999972</v>
      </c>
      <c r="I137" s="51">
        <v>45</v>
      </c>
    </row>
    <row r="138" spans="1:9" x14ac:dyDescent="0.25">
      <c r="A138" s="57" t="s">
        <v>52</v>
      </c>
      <c r="B138" s="51">
        <v>7.76</v>
      </c>
      <c r="C138" s="51">
        <v>9.23</v>
      </c>
      <c r="D138" s="51">
        <f t="shared" si="5"/>
        <v>1.4700000000000006</v>
      </c>
      <c r="E138" s="69">
        <v>32</v>
      </c>
      <c r="F138" s="66">
        <v>7.72</v>
      </c>
      <c r="G138" s="51">
        <v>12.49</v>
      </c>
      <c r="H138" s="51">
        <f t="shared" si="6"/>
        <v>4.7700000000000005</v>
      </c>
      <c r="I138" s="51">
        <v>47</v>
      </c>
    </row>
    <row r="139" spans="1:9" x14ac:dyDescent="0.25">
      <c r="A139" s="58" t="s">
        <v>52</v>
      </c>
      <c r="B139" s="51">
        <v>10.75</v>
      </c>
      <c r="C139" s="51">
        <v>12.08</v>
      </c>
      <c r="D139" s="51">
        <f t="shared" si="5"/>
        <v>1.33</v>
      </c>
      <c r="E139" s="69">
        <v>65</v>
      </c>
      <c r="F139" s="66">
        <v>10.76</v>
      </c>
      <c r="G139" s="51">
        <v>10.94</v>
      </c>
      <c r="H139" s="51">
        <f t="shared" si="6"/>
        <v>0.17999999999999972</v>
      </c>
      <c r="I139" s="51">
        <v>2</v>
      </c>
    </row>
    <row r="140" spans="1:9" x14ac:dyDescent="0.25">
      <c r="A140" s="59" t="s">
        <v>52</v>
      </c>
      <c r="B140" s="51">
        <v>10.65</v>
      </c>
      <c r="C140" s="51">
        <v>11.69</v>
      </c>
      <c r="D140" s="51">
        <f t="shared" si="5"/>
        <v>1.0399999999999991</v>
      </c>
      <c r="E140" s="69">
        <v>58</v>
      </c>
      <c r="F140" s="66">
        <v>10.65</v>
      </c>
      <c r="G140" s="51">
        <v>14.21</v>
      </c>
      <c r="H140" s="51">
        <f t="shared" si="6"/>
        <v>3.5600000000000005</v>
      </c>
      <c r="I140" s="51">
        <v>51</v>
      </c>
    </row>
    <row r="141" spans="1:9" x14ac:dyDescent="0.25">
      <c r="A141" s="57" t="s">
        <v>53</v>
      </c>
      <c r="B141" s="51">
        <v>10.7</v>
      </c>
      <c r="C141" s="51">
        <v>11.18</v>
      </c>
      <c r="D141" s="51">
        <f t="shared" si="5"/>
        <v>0.48000000000000043</v>
      </c>
      <c r="E141" s="69">
        <v>19</v>
      </c>
      <c r="F141" s="66">
        <v>10.8</v>
      </c>
      <c r="G141" s="51">
        <v>11.02</v>
      </c>
      <c r="H141" s="51">
        <f t="shared" si="6"/>
        <v>0.21999999999999886</v>
      </c>
      <c r="I141" s="51">
        <v>42</v>
      </c>
    </row>
    <row r="142" spans="1:9" x14ac:dyDescent="0.25">
      <c r="A142" s="58" t="s">
        <v>53</v>
      </c>
      <c r="B142" s="51">
        <v>10.75</v>
      </c>
      <c r="C142" s="51">
        <v>11.99</v>
      </c>
      <c r="D142" s="51">
        <f t="shared" si="5"/>
        <v>1.2400000000000002</v>
      </c>
      <c r="E142" s="69">
        <v>60</v>
      </c>
      <c r="F142" s="66">
        <v>10.78</v>
      </c>
      <c r="G142" s="51">
        <v>11.34</v>
      </c>
      <c r="H142" s="51">
        <f t="shared" si="6"/>
        <v>0.5600000000000005</v>
      </c>
      <c r="I142" s="51">
        <v>47</v>
      </c>
    </row>
    <row r="143" spans="1:9" x14ac:dyDescent="0.25">
      <c r="A143" s="59" t="s">
        <v>53</v>
      </c>
      <c r="B143" s="51">
        <v>10.74</v>
      </c>
      <c r="C143" s="51">
        <v>12.08</v>
      </c>
      <c r="D143" s="51">
        <f t="shared" si="5"/>
        <v>1.3399999999999999</v>
      </c>
      <c r="E143" s="69">
        <v>3</v>
      </c>
      <c r="F143" s="66">
        <v>10.9</v>
      </c>
      <c r="G143" s="51">
        <v>12.36</v>
      </c>
      <c r="H143" s="51">
        <f t="shared" si="6"/>
        <v>1.4599999999999991</v>
      </c>
      <c r="I143" s="51">
        <v>42</v>
      </c>
    </row>
    <row r="144" spans="1:9" x14ac:dyDescent="0.25">
      <c r="A144" s="57" t="s">
        <v>54</v>
      </c>
      <c r="B144" s="51">
        <v>10.89</v>
      </c>
      <c r="C144" s="51">
        <v>10.94</v>
      </c>
      <c r="D144" s="51">
        <f t="shared" si="5"/>
        <v>4.9999999999998934E-2</v>
      </c>
      <c r="E144" s="69">
        <v>2</v>
      </c>
      <c r="F144" s="66">
        <v>10.88</v>
      </c>
      <c r="G144" s="51">
        <v>11.26</v>
      </c>
      <c r="H144" s="51">
        <f t="shared" si="6"/>
        <v>0.37999999999999901</v>
      </c>
      <c r="I144" s="51">
        <v>18</v>
      </c>
    </row>
    <row r="145" spans="1:9" x14ac:dyDescent="0.25">
      <c r="A145" s="58" t="s">
        <v>54</v>
      </c>
      <c r="B145" s="51">
        <v>10.69</v>
      </c>
      <c r="C145" s="51">
        <v>11.6</v>
      </c>
      <c r="D145" s="51">
        <f t="shared" si="5"/>
        <v>0.91000000000000014</v>
      </c>
      <c r="E145" s="69">
        <v>10</v>
      </c>
      <c r="F145" s="66">
        <v>10.69</v>
      </c>
      <c r="G145" s="51">
        <v>11.22</v>
      </c>
      <c r="H145" s="51">
        <f t="shared" si="6"/>
        <v>0.53000000000000114</v>
      </c>
      <c r="I145" s="51">
        <v>31</v>
      </c>
    </row>
    <row r="146" spans="1:9" x14ac:dyDescent="0.25">
      <c r="A146" s="59" t="s">
        <v>54</v>
      </c>
      <c r="B146" s="51">
        <v>7.61</v>
      </c>
      <c r="C146" s="51">
        <v>10.39</v>
      </c>
      <c r="D146" s="51">
        <f t="shared" si="5"/>
        <v>2.7800000000000002</v>
      </c>
      <c r="E146" s="69">
        <v>10</v>
      </c>
      <c r="F146" s="66">
        <v>7.69</v>
      </c>
      <c r="G146" s="51">
        <v>8.69</v>
      </c>
      <c r="H146" s="51">
        <f t="shared" si="6"/>
        <v>0.99999999999999911</v>
      </c>
      <c r="I146" s="51">
        <v>16</v>
      </c>
    </row>
    <row r="147" spans="1:9" x14ac:dyDescent="0.25">
      <c r="A147" s="57" t="s">
        <v>55</v>
      </c>
      <c r="B147" s="51">
        <v>10.81</v>
      </c>
      <c r="C147" s="51">
        <v>11</v>
      </c>
      <c r="D147" s="51">
        <f t="shared" si="5"/>
        <v>0.1899999999999995</v>
      </c>
      <c r="E147" s="69">
        <v>7</v>
      </c>
      <c r="F147" s="66">
        <v>10.9</v>
      </c>
      <c r="G147" s="51">
        <v>11.51</v>
      </c>
      <c r="H147" s="51">
        <f t="shared" si="6"/>
        <v>0.60999999999999943</v>
      </c>
      <c r="I147" s="51">
        <v>18</v>
      </c>
    </row>
    <row r="148" spans="1:9" x14ac:dyDescent="0.25">
      <c r="A148" s="58" t="s">
        <v>55</v>
      </c>
      <c r="B148" s="51">
        <v>10.81</v>
      </c>
      <c r="C148" s="51">
        <v>11.1</v>
      </c>
      <c r="D148" s="51">
        <f t="shared" si="5"/>
        <v>0.28999999999999915</v>
      </c>
      <c r="E148" s="69">
        <v>5</v>
      </c>
      <c r="F148" s="66">
        <v>10.8</v>
      </c>
      <c r="G148" s="51">
        <v>11.59</v>
      </c>
      <c r="H148" s="51">
        <f t="shared" si="6"/>
        <v>0.78999999999999915</v>
      </c>
      <c r="I148" s="51">
        <v>22</v>
      </c>
    </row>
    <row r="149" spans="1:9" x14ac:dyDescent="0.25">
      <c r="A149" s="59" t="s">
        <v>55</v>
      </c>
      <c r="B149" s="51">
        <v>10.84</v>
      </c>
      <c r="C149" s="51">
        <v>11.8</v>
      </c>
      <c r="D149" s="51">
        <f t="shared" si="5"/>
        <v>0.96000000000000085</v>
      </c>
      <c r="E149" s="69">
        <v>19</v>
      </c>
      <c r="F149" s="66">
        <v>10.7</v>
      </c>
      <c r="G149" s="51">
        <v>11.93</v>
      </c>
      <c r="H149" s="51">
        <f t="shared" si="6"/>
        <v>1.2300000000000004</v>
      </c>
      <c r="I149" s="51">
        <v>25</v>
      </c>
    </row>
    <row r="150" spans="1:9" x14ac:dyDescent="0.25">
      <c r="A150" s="57" t="s">
        <v>56</v>
      </c>
      <c r="B150" s="51">
        <v>10.81</v>
      </c>
      <c r="C150" s="51">
        <v>10.87</v>
      </c>
      <c r="D150" s="51">
        <f t="shared" si="5"/>
        <v>5.9999999999998721E-2</v>
      </c>
      <c r="E150" s="69">
        <v>4</v>
      </c>
      <c r="F150" s="66">
        <v>10.83</v>
      </c>
      <c r="G150" s="51">
        <v>14.56</v>
      </c>
      <c r="H150" s="51">
        <f t="shared" si="6"/>
        <v>3.7300000000000004</v>
      </c>
      <c r="I150" s="51">
        <v>57</v>
      </c>
    </row>
    <row r="151" spans="1:9" x14ac:dyDescent="0.25">
      <c r="A151" s="58" t="s">
        <v>56</v>
      </c>
      <c r="B151" s="51">
        <v>7.71</v>
      </c>
      <c r="C151" s="51">
        <v>7.96</v>
      </c>
      <c r="D151" s="51">
        <f t="shared" si="5"/>
        <v>0.25</v>
      </c>
      <c r="E151" s="69">
        <v>7</v>
      </c>
      <c r="F151" s="66">
        <v>7.72</v>
      </c>
      <c r="G151" s="51">
        <v>15.54</v>
      </c>
      <c r="H151" s="51">
        <f t="shared" si="6"/>
        <v>7.8199999999999994</v>
      </c>
      <c r="I151" s="51">
        <v>54</v>
      </c>
    </row>
    <row r="152" spans="1:9" x14ac:dyDescent="0.25">
      <c r="A152" s="59" t="s">
        <v>56</v>
      </c>
      <c r="B152" s="51">
        <v>7.81</v>
      </c>
      <c r="C152" s="51">
        <v>8.15</v>
      </c>
      <c r="D152" s="51">
        <f t="shared" si="5"/>
        <v>0.34000000000000075</v>
      </c>
      <c r="E152" s="69">
        <v>20</v>
      </c>
      <c r="F152" s="66">
        <v>7.64</v>
      </c>
      <c r="G152" s="51">
        <v>10.28</v>
      </c>
      <c r="H152" s="51">
        <f t="shared" si="6"/>
        <v>2.6399999999999997</v>
      </c>
      <c r="I152" s="51">
        <v>41</v>
      </c>
    </row>
    <row r="153" spans="1:9" x14ac:dyDescent="0.25">
      <c r="A153" s="57" t="s">
        <v>57</v>
      </c>
      <c r="B153" s="51">
        <v>7.67</v>
      </c>
      <c r="C153" s="51">
        <v>8.91</v>
      </c>
      <c r="D153" s="51">
        <f t="shared" si="5"/>
        <v>1.2400000000000002</v>
      </c>
      <c r="E153" s="69">
        <v>58</v>
      </c>
      <c r="F153" s="66">
        <v>7.67</v>
      </c>
      <c r="G153" s="51">
        <v>7.81</v>
      </c>
      <c r="H153" s="51">
        <f t="shared" si="6"/>
        <v>0.13999999999999968</v>
      </c>
      <c r="I153" s="51">
        <v>27</v>
      </c>
    </row>
    <row r="154" spans="1:9" x14ac:dyDescent="0.25">
      <c r="A154" s="58" t="s">
        <v>57</v>
      </c>
      <c r="B154" s="51">
        <v>11.07</v>
      </c>
      <c r="C154" s="51">
        <v>14.1</v>
      </c>
      <c r="D154" s="51">
        <f t="shared" si="5"/>
        <v>3.0299999999999994</v>
      </c>
      <c r="E154" s="69">
        <v>31</v>
      </c>
      <c r="F154" s="66">
        <v>11.03</v>
      </c>
      <c r="G154" s="51">
        <v>12</v>
      </c>
      <c r="H154" s="51">
        <f t="shared" si="6"/>
        <v>0.97000000000000064</v>
      </c>
      <c r="I154" s="51">
        <v>85</v>
      </c>
    </row>
    <row r="155" spans="1:9" x14ac:dyDescent="0.25">
      <c r="A155" s="59" t="s">
        <v>57</v>
      </c>
      <c r="B155" s="51">
        <v>10.89</v>
      </c>
      <c r="C155" s="51">
        <v>17.98</v>
      </c>
      <c r="D155" s="51">
        <f t="shared" si="5"/>
        <v>7.09</v>
      </c>
      <c r="E155" s="69">
        <v>39</v>
      </c>
      <c r="F155" s="66">
        <v>10.79</v>
      </c>
      <c r="G155" s="51">
        <v>13.26</v>
      </c>
      <c r="H155" s="51">
        <f t="shared" si="6"/>
        <v>2.4700000000000006</v>
      </c>
      <c r="I155" s="51">
        <v>83</v>
      </c>
    </row>
    <row r="156" spans="1:9" x14ac:dyDescent="0.25">
      <c r="A156" s="57" t="s">
        <v>58</v>
      </c>
      <c r="B156" s="51">
        <v>7.72</v>
      </c>
      <c r="C156" s="51">
        <v>9.34</v>
      </c>
      <c r="D156" s="51">
        <f t="shared" si="5"/>
        <v>1.62</v>
      </c>
      <c r="E156" s="69">
        <v>40</v>
      </c>
      <c r="F156" s="66">
        <v>7.72</v>
      </c>
      <c r="G156" s="51">
        <v>7.92</v>
      </c>
      <c r="H156" s="51">
        <f t="shared" si="6"/>
        <v>0.20000000000000018</v>
      </c>
      <c r="I156" s="51">
        <v>15</v>
      </c>
    </row>
    <row r="157" spans="1:9" x14ac:dyDescent="0.25">
      <c r="A157" s="58" t="s">
        <v>58</v>
      </c>
      <c r="B157" s="51">
        <v>10.72</v>
      </c>
      <c r="C157" s="51">
        <v>12.38</v>
      </c>
      <c r="D157" s="51">
        <f t="shared" si="5"/>
        <v>1.6600000000000001</v>
      </c>
      <c r="E157" s="69">
        <v>22</v>
      </c>
      <c r="F157" s="66">
        <v>7.76</v>
      </c>
      <c r="G157" s="51">
        <v>8.75</v>
      </c>
      <c r="H157" s="51">
        <f t="shared" si="6"/>
        <v>0.99000000000000021</v>
      </c>
      <c r="I157" s="51">
        <v>36</v>
      </c>
    </row>
    <row r="158" spans="1:9" x14ac:dyDescent="0.25">
      <c r="A158" s="59" t="s">
        <v>58</v>
      </c>
      <c r="B158" s="51">
        <v>10.9</v>
      </c>
      <c r="C158" s="51">
        <v>11.81</v>
      </c>
      <c r="D158" s="51">
        <f t="shared" si="5"/>
        <v>0.91000000000000014</v>
      </c>
      <c r="E158" s="69">
        <v>18</v>
      </c>
      <c r="F158" s="66">
        <v>10.85</v>
      </c>
      <c r="G158" s="51">
        <v>11.67</v>
      </c>
      <c r="H158" s="51">
        <f t="shared" si="6"/>
        <v>0.82000000000000028</v>
      </c>
      <c r="I158" s="51">
        <v>37</v>
      </c>
    </row>
    <row r="159" spans="1:9" x14ac:dyDescent="0.25">
      <c r="A159" s="57" t="s">
        <v>59</v>
      </c>
      <c r="B159" s="51">
        <v>10.99</v>
      </c>
      <c r="C159" s="51">
        <v>11.88</v>
      </c>
      <c r="D159" s="51">
        <f t="shared" si="5"/>
        <v>0.89000000000000057</v>
      </c>
      <c r="E159" s="69">
        <v>26</v>
      </c>
      <c r="F159" s="66">
        <v>10.95</v>
      </c>
      <c r="G159" s="51">
        <v>11.59</v>
      </c>
      <c r="H159" s="51">
        <f t="shared" si="6"/>
        <v>0.64000000000000057</v>
      </c>
      <c r="I159" s="51">
        <v>20</v>
      </c>
    </row>
    <row r="160" spans="1:9" x14ac:dyDescent="0.25">
      <c r="A160" s="58" t="s">
        <v>59</v>
      </c>
      <c r="B160" s="51">
        <v>10.76</v>
      </c>
      <c r="C160" s="51">
        <v>11.14</v>
      </c>
      <c r="D160" s="51">
        <f t="shared" si="5"/>
        <v>0.38000000000000078</v>
      </c>
      <c r="E160" s="69">
        <v>14</v>
      </c>
      <c r="F160" s="66">
        <v>10.68</v>
      </c>
      <c r="G160" s="51">
        <v>10.72</v>
      </c>
      <c r="H160" s="51">
        <f t="shared" si="6"/>
        <v>4.0000000000000924E-2</v>
      </c>
      <c r="I160" s="51">
        <v>4</v>
      </c>
    </row>
    <row r="161" spans="1:9" x14ac:dyDescent="0.25">
      <c r="A161" s="59" t="s">
        <v>59</v>
      </c>
      <c r="B161" s="51">
        <v>10.67</v>
      </c>
      <c r="C161" s="51">
        <v>12.09</v>
      </c>
      <c r="D161" s="51">
        <f t="shared" si="5"/>
        <v>1.42</v>
      </c>
      <c r="E161" s="69">
        <v>19</v>
      </c>
      <c r="F161" s="66">
        <v>10.74</v>
      </c>
      <c r="G161" s="51">
        <v>11.01</v>
      </c>
      <c r="H161" s="51">
        <f t="shared" si="6"/>
        <v>0.26999999999999957</v>
      </c>
      <c r="I161" s="51">
        <v>29</v>
      </c>
    </row>
    <row r="162" spans="1:9" x14ac:dyDescent="0.25">
      <c r="A162" s="57" t="s">
        <v>60</v>
      </c>
      <c r="B162" s="51">
        <v>10.63</v>
      </c>
      <c r="C162" s="51">
        <v>10.93</v>
      </c>
      <c r="D162" s="51">
        <f t="shared" si="5"/>
        <v>0.29999999999999893</v>
      </c>
      <c r="E162" s="69">
        <v>31</v>
      </c>
      <c r="F162" s="66">
        <v>10.7</v>
      </c>
      <c r="G162" s="51">
        <v>13.16</v>
      </c>
      <c r="H162" s="51">
        <f t="shared" si="6"/>
        <v>2.4600000000000009</v>
      </c>
      <c r="I162" s="51">
        <v>67</v>
      </c>
    </row>
    <row r="163" spans="1:9" x14ac:dyDescent="0.25">
      <c r="A163" s="58" t="s">
        <v>60</v>
      </c>
      <c r="B163" s="51">
        <v>10.76</v>
      </c>
      <c r="C163" s="51">
        <v>10.83</v>
      </c>
      <c r="D163" s="51">
        <f t="shared" si="5"/>
        <v>7.0000000000000284E-2</v>
      </c>
      <c r="E163" s="69">
        <v>36</v>
      </c>
      <c r="F163" s="66">
        <v>10.77</v>
      </c>
      <c r="G163" s="51">
        <v>13.1</v>
      </c>
      <c r="H163" s="51">
        <f t="shared" si="6"/>
        <v>2.33</v>
      </c>
      <c r="I163" s="51">
        <v>52</v>
      </c>
    </row>
    <row r="164" spans="1:9" x14ac:dyDescent="0.25">
      <c r="A164" s="59" t="s">
        <v>60</v>
      </c>
      <c r="B164" s="51">
        <v>10.82</v>
      </c>
      <c r="C164" s="51">
        <v>10.99</v>
      </c>
      <c r="D164" s="51">
        <f t="shared" si="5"/>
        <v>0.16999999999999993</v>
      </c>
      <c r="E164" s="69">
        <v>12</v>
      </c>
      <c r="F164" s="66">
        <v>10.89</v>
      </c>
      <c r="G164" s="51">
        <v>13.07</v>
      </c>
      <c r="H164" s="51">
        <f t="shared" si="6"/>
        <v>2.1799999999999997</v>
      </c>
      <c r="I164" s="51">
        <v>60</v>
      </c>
    </row>
    <row r="165" spans="1:9" x14ac:dyDescent="0.25">
      <c r="A165" s="57" t="s">
        <v>61</v>
      </c>
      <c r="B165" s="51">
        <v>7.71</v>
      </c>
      <c r="C165" s="51">
        <v>8.5500000000000007</v>
      </c>
      <c r="D165" s="51">
        <f t="shared" si="5"/>
        <v>0.84000000000000075</v>
      </c>
      <c r="E165" s="69">
        <v>94</v>
      </c>
      <c r="F165" s="66">
        <v>7.74</v>
      </c>
      <c r="G165" s="51">
        <v>7.91</v>
      </c>
      <c r="H165" s="51">
        <f t="shared" si="6"/>
        <v>0.16999999999999993</v>
      </c>
      <c r="I165" s="51">
        <v>34</v>
      </c>
    </row>
    <row r="166" spans="1:9" x14ac:dyDescent="0.25">
      <c r="A166" s="58" t="s">
        <v>61</v>
      </c>
      <c r="B166" s="51">
        <v>10.7</v>
      </c>
      <c r="C166" s="51">
        <v>12.22</v>
      </c>
      <c r="D166" s="51">
        <f t="shared" si="5"/>
        <v>1.5200000000000014</v>
      </c>
      <c r="E166" s="69">
        <v>112</v>
      </c>
      <c r="F166" s="66">
        <v>10.73</v>
      </c>
      <c r="G166" s="51">
        <v>11.02</v>
      </c>
      <c r="H166" s="51">
        <f t="shared" si="6"/>
        <v>0.28999999999999915</v>
      </c>
      <c r="I166" s="51">
        <v>52</v>
      </c>
    </row>
    <row r="167" spans="1:9" x14ac:dyDescent="0.25">
      <c r="A167" s="59" t="s">
        <v>61</v>
      </c>
      <c r="B167" s="51">
        <v>10.8</v>
      </c>
      <c r="C167" s="51">
        <v>18.48</v>
      </c>
      <c r="D167" s="51">
        <f t="shared" si="5"/>
        <v>7.68</v>
      </c>
      <c r="E167" s="69">
        <v>91</v>
      </c>
      <c r="F167" s="66">
        <v>10.79</v>
      </c>
      <c r="G167" s="51">
        <v>11.08</v>
      </c>
      <c r="H167" s="51">
        <f t="shared" si="6"/>
        <v>0.29000000000000092</v>
      </c>
      <c r="I167" s="51">
        <v>45</v>
      </c>
    </row>
    <row r="168" spans="1:9" x14ac:dyDescent="0.25">
      <c r="A168" s="57" t="s">
        <v>62</v>
      </c>
      <c r="B168" s="51">
        <v>10.83</v>
      </c>
      <c r="C168" s="51">
        <v>13.92</v>
      </c>
      <c r="D168" s="51">
        <f t="shared" si="5"/>
        <v>3.09</v>
      </c>
      <c r="E168" s="69">
        <v>62</v>
      </c>
      <c r="F168" s="66">
        <v>10.76</v>
      </c>
      <c r="G168" s="51">
        <v>11.61</v>
      </c>
      <c r="H168" s="51">
        <f t="shared" si="6"/>
        <v>0.84999999999999964</v>
      </c>
      <c r="I168" s="51">
        <v>39</v>
      </c>
    </row>
    <row r="169" spans="1:9" x14ac:dyDescent="0.25">
      <c r="A169" s="58" t="s">
        <v>62</v>
      </c>
      <c r="B169" s="51">
        <v>11.05</v>
      </c>
      <c r="C169" s="51">
        <v>12.26</v>
      </c>
      <c r="D169" s="51">
        <f t="shared" si="5"/>
        <v>1.2099999999999991</v>
      </c>
      <c r="E169" s="69">
        <v>72</v>
      </c>
      <c r="F169" s="66">
        <v>11.03</v>
      </c>
      <c r="G169" s="51">
        <v>11.43</v>
      </c>
      <c r="H169" s="51">
        <f t="shared" si="6"/>
        <v>0.40000000000000036</v>
      </c>
      <c r="I169" s="51">
        <v>30</v>
      </c>
    </row>
    <row r="170" spans="1:9" x14ac:dyDescent="0.25">
      <c r="A170" s="59" t="s">
        <v>62</v>
      </c>
      <c r="B170" s="51">
        <v>10.8</v>
      </c>
      <c r="C170" s="51">
        <v>11.64</v>
      </c>
      <c r="D170" s="51">
        <f t="shared" si="5"/>
        <v>0.83999999999999986</v>
      </c>
      <c r="E170" s="69">
        <v>46</v>
      </c>
      <c r="F170" s="66">
        <v>10.82</v>
      </c>
      <c r="G170" s="51">
        <v>11.12</v>
      </c>
      <c r="H170" s="51">
        <f t="shared" si="6"/>
        <v>0.29999999999999893</v>
      </c>
      <c r="I170" s="51">
        <v>23</v>
      </c>
    </row>
    <row r="171" spans="1:9" x14ac:dyDescent="0.25">
      <c r="A171" s="57" t="s">
        <v>63</v>
      </c>
      <c r="B171" s="51">
        <v>10.81</v>
      </c>
      <c r="C171" s="51">
        <v>11.74</v>
      </c>
      <c r="D171" s="51">
        <f t="shared" si="5"/>
        <v>0.92999999999999972</v>
      </c>
      <c r="E171" s="69">
        <v>78</v>
      </c>
      <c r="F171" s="66">
        <v>10.88</v>
      </c>
      <c r="G171" s="51">
        <v>10.92</v>
      </c>
      <c r="H171" s="51">
        <f t="shared" si="6"/>
        <v>3.9999999999999147E-2</v>
      </c>
      <c r="I171" s="51">
        <v>4</v>
      </c>
    </row>
    <row r="172" spans="1:9" x14ac:dyDescent="0.25">
      <c r="A172" s="58" t="s">
        <v>63</v>
      </c>
      <c r="B172" s="51">
        <v>7.81</v>
      </c>
      <c r="C172" s="51">
        <v>8.65</v>
      </c>
      <c r="D172" s="51">
        <f t="shared" si="5"/>
        <v>0.84000000000000075</v>
      </c>
      <c r="E172" s="69">
        <v>67</v>
      </c>
      <c r="F172" s="66">
        <v>10.77</v>
      </c>
      <c r="G172" s="51">
        <v>10.86</v>
      </c>
      <c r="H172" s="51">
        <f t="shared" si="6"/>
        <v>8.9999999999999858E-2</v>
      </c>
      <c r="I172" s="51">
        <v>12</v>
      </c>
    </row>
    <row r="173" spans="1:9" x14ac:dyDescent="0.25">
      <c r="A173" s="59" t="s">
        <v>63</v>
      </c>
      <c r="B173" s="51">
        <v>10.71</v>
      </c>
      <c r="C173" s="51">
        <v>13.78</v>
      </c>
      <c r="D173" s="51">
        <f t="shared" si="5"/>
        <v>3.0699999999999985</v>
      </c>
      <c r="E173" s="69">
        <v>93</v>
      </c>
      <c r="F173" s="66">
        <v>10.72</v>
      </c>
      <c r="G173" s="51">
        <v>11.15</v>
      </c>
      <c r="H173" s="51">
        <f t="shared" si="6"/>
        <v>0.42999999999999972</v>
      </c>
      <c r="I173" s="51">
        <v>20</v>
      </c>
    </row>
    <row r="174" spans="1:9" x14ac:dyDescent="0.25">
      <c r="A174" s="57" t="s">
        <v>64</v>
      </c>
      <c r="B174" s="51">
        <v>7.76</v>
      </c>
      <c r="C174" s="51">
        <v>10.1</v>
      </c>
      <c r="D174" s="51">
        <f t="shared" si="5"/>
        <v>2.34</v>
      </c>
      <c r="E174" s="69">
        <v>75</v>
      </c>
      <c r="F174" s="66">
        <v>7.73</v>
      </c>
      <c r="G174" s="51">
        <v>9.66</v>
      </c>
      <c r="H174" s="51">
        <f t="shared" si="6"/>
        <v>1.9299999999999997</v>
      </c>
      <c r="I174" s="51">
        <v>24</v>
      </c>
    </row>
    <row r="175" spans="1:9" x14ac:dyDescent="0.25">
      <c r="A175" s="58" t="s">
        <v>64</v>
      </c>
      <c r="B175" s="51">
        <v>7.69</v>
      </c>
      <c r="C175" s="51">
        <v>8.69</v>
      </c>
      <c r="D175" s="51">
        <f t="shared" si="5"/>
        <v>0.99999999999999911</v>
      </c>
      <c r="E175" s="69">
        <v>48</v>
      </c>
      <c r="F175" s="66">
        <v>7.77</v>
      </c>
      <c r="G175" s="51">
        <v>10.52</v>
      </c>
      <c r="H175" s="51">
        <f t="shared" si="6"/>
        <v>2.75</v>
      </c>
      <c r="I175" s="51">
        <v>54</v>
      </c>
    </row>
    <row r="176" spans="1:9" x14ac:dyDescent="0.25">
      <c r="A176" s="59" t="s">
        <v>64</v>
      </c>
      <c r="B176" s="51">
        <v>10.99</v>
      </c>
      <c r="C176" s="51">
        <v>12.11</v>
      </c>
      <c r="D176" s="51">
        <f t="shared" si="5"/>
        <v>1.1199999999999992</v>
      </c>
      <c r="E176" s="69">
        <v>78</v>
      </c>
      <c r="F176" s="66">
        <v>10.95</v>
      </c>
      <c r="G176" s="51">
        <v>13.42</v>
      </c>
      <c r="H176" s="51">
        <f t="shared" si="6"/>
        <v>2.4700000000000006</v>
      </c>
      <c r="I176" s="51">
        <v>48</v>
      </c>
    </row>
    <row r="177" spans="1:9" x14ac:dyDescent="0.25">
      <c r="A177" s="57" t="s">
        <v>65</v>
      </c>
      <c r="B177" s="51"/>
      <c r="C177" s="51"/>
      <c r="D177" s="51">
        <f t="shared" si="5"/>
        <v>0</v>
      </c>
      <c r="E177" s="69"/>
      <c r="F177" s="66">
        <v>10.8</v>
      </c>
      <c r="G177" s="51">
        <v>11.7</v>
      </c>
      <c r="H177" s="51">
        <f t="shared" si="6"/>
        <v>0.89999999999999858</v>
      </c>
      <c r="I177" s="51">
        <v>47</v>
      </c>
    </row>
    <row r="178" spans="1:9" x14ac:dyDescent="0.25">
      <c r="A178" s="58" t="s">
        <v>65</v>
      </c>
      <c r="B178" s="51"/>
      <c r="C178" s="51"/>
      <c r="D178" s="51">
        <f t="shared" si="5"/>
        <v>0</v>
      </c>
      <c r="E178" s="69"/>
      <c r="F178" s="66">
        <v>7.67</v>
      </c>
      <c r="G178" s="51">
        <v>10.31</v>
      </c>
      <c r="H178" s="51">
        <f t="shared" si="6"/>
        <v>2.6400000000000006</v>
      </c>
      <c r="I178" s="51">
        <v>49</v>
      </c>
    </row>
    <row r="179" spans="1:9" x14ac:dyDescent="0.25">
      <c r="A179" s="59" t="s">
        <v>65</v>
      </c>
      <c r="B179" s="51"/>
      <c r="C179" s="51"/>
      <c r="D179" s="51">
        <f t="shared" si="5"/>
        <v>0</v>
      </c>
      <c r="E179" s="69"/>
      <c r="F179" s="66">
        <v>7.67</v>
      </c>
      <c r="G179" s="51">
        <v>9.0500000000000007</v>
      </c>
      <c r="H179" s="51">
        <f t="shared" si="6"/>
        <v>1.3800000000000008</v>
      </c>
      <c r="I179" s="51">
        <v>47</v>
      </c>
    </row>
    <row r="180" spans="1:9" x14ac:dyDescent="0.25">
      <c r="A180" s="57" t="s">
        <v>66</v>
      </c>
      <c r="B180" s="51"/>
      <c r="C180" s="51"/>
      <c r="D180" s="51">
        <f t="shared" si="5"/>
        <v>0</v>
      </c>
      <c r="E180" s="69"/>
      <c r="F180" s="66">
        <v>7.77</v>
      </c>
      <c r="G180" s="51">
        <v>10.3</v>
      </c>
      <c r="H180" s="51">
        <f t="shared" si="6"/>
        <v>2.5300000000000011</v>
      </c>
      <c r="I180" s="51">
        <v>36</v>
      </c>
    </row>
    <row r="181" spans="1:9" x14ac:dyDescent="0.25">
      <c r="A181" s="58" t="s">
        <v>66</v>
      </c>
      <c r="B181" s="51"/>
      <c r="C181" s="51"/>
      <c r="D181" s="51">
        <f t="shared" si="5"/>
        <v>0</v>
      </c>
      <c r="E181" s="69"/>
      <c r="F181" s="66">
        <v>10.75</v>
      </c>
      <c r="G181" s="51">
        <v>12.75</v>
      </c>
      <c r="H181" s="51">
        <f t="shared" si="6"/>
        <v>2</v>
      </c>
      <c r="I181" s="51">
        <v>33</v>
      </c>
    </row>
    <row r="182" spans="1:9" x14ac:dyDescent="0.25">
      <c r="A182" s="59" t="s">
        <v>66</v>
      </c>
      <c r="B182" s="51"/>
      <c r="C182" s="51"/>
      <c r="D182" s="51">
        <f t="shared" si="5"/>
        <v>0</v>
      </c>
      <c r="E182" s="69"/>
      <c r="F182" s="66">
        <v>7.7</v>
      </c>
      <c r="G182" s="51">
        <v>9.65</v>
      </c>
      <c r="H182" s="51">
        <f t="shared" si="6"/>
        <v>1.9500000000000002</v>
      </c>
      <c r="I182" s="51">
        <v>26</v>
      </c>
    </row>
    <row r="183" spans="1:9" x14ac:dyDescent="0.25">
      <c r="A183" s="57" t="s">
        <v>67</v>
      </c>
      <c r="B183" s="51"/>
      <c r="C183" s="51"/>
      <c r="D183" s="51">
        <f t="shared" si="5"/>
        <v>0</v>
      </c>
      <c r="E183" s="69"/>
      <c r="F183" s="66">
        <v>10.83</v>
      </c>
      <c r="G183" s="51">
        <v>11.05</v>
      </c>
      <c r="H183" s="51">
        <f t="shared" si="6"/>
        <v>0.22000000000000064</v>
      </c>
      <c r="I183" s="51">
        <v>25</v>
      </c>
    </row>
    <row r="184" spans="1:9" x14ac:dyDescent="0.25">
      <c r="A184" s="58" t="s">
        <v>67</v>
      </c>
      <c r="B184" s="51"/>
      <c r="C184" s="51"/>
      <c r="D184" s="51">
        <f t="shared" si="5"/>
        <v>0</v>
      </c>
      <c r="E184" s="69"/>
      <c r="F184" s="66">
        <v>10.72</v>
      </c>
      <c r="G184" s="51">
        <v>12.09</v>
      </c>
      <c r="H184" s="51">
        <f t="shared" si="6"/>
        <v>1.3699999999999992</v>
      </c>
      <c r="I184" s="51">
        <v>33</v>
      </c>
    </row>
    <row r="185" spans="1:9" x14ac:dyDescent="0.25">
      <c r="A185" s="59" t="s">
        <v>67</v>
      </c>
      <c r="B185" s="51"/>
      <c r="C185" s="51"/>
      <c r="D185" s="51">
        <f t="shared" si="5"/>
        <v>0</v>
      </c>
      <c r="E185" s="69"/>
      <c r="F185" s="66">
        <v>10.85</v>
      </c>
      <c r="G185" s="51">
        <v>11.29</v>
      </c>
      <c r="H185" s="51">
        <f t="shared" si="6"/>
        <v>0.4399999999999995</v>
      </c>
      <c r="I185" s="51">
        <v>12</v>
      </c>
    </row>
    <row r="186" spans="1:9" x14ac:dyDescent="0.25">
      <c r="A186" s="57" t="s">
        <v>68</v>
      </c>
      <c r="B186" s="51"/>
      <c r="C186" s="51"/>
      <c r="D186" s="51">
        <f t="shared" si="5"/>
        <v>0</v>
      </c>
      <c r="E186" s="69"/>
      <c r="F186" s="66">
        <v>10.81</v>
      </c>
      <c r="G186" s="51">
        <v>19.22</v>
      </c>
      <c r="H186" s="51">
        <f t="shared" si="6"/>
        <v>8.4099999999999984</v>
      </c>
      <c r="I186" s="51">
        <v>78</v>
      </c>
    </row>
    <row r="187" spans="1:9" x14ac:dyDescent="0.25">
      <c r="A187" s="58" t="s">
        <v>68</v>
      </c>
      <c r="B187" s="51"/>
      <c r="C187" s="51"/>
      <c r="D187" s="51">
        <f t="shared" si="5"/>
        <v>0</v>
      </c>
      <c r="E187" s="69"/>
      <c r="F187" s="66">
        <v>10.67</v>
      </c>
      <c r="G187" s="51">
        <v>14.37</v>
      </c>
      <c r="H187" s="51">
        <f t="shared" si="6"/>
        <v>3.6999999999999993</v>
      </c>
      <c r="I187" s="51">
        <v>70</v>
      </c>
    </row>
    <row r="188" spans="1:9" x14ac:dyDescent="0.25">
      <c r="A188" s="59" t="s">
        <v>68</v>
      </c>
      <c r="B188" s="51"/>
      <c r="C188" s="51"/>
      <c r="D188" s="51">
        <f t="shared" si="5"/>
        <v>0</v>
      </c>
      <c r="E188" s="69"/>
      <c r="F188" s="66">
        <v>10.71</v>
      </c>
      <c r="G188" s="51">
        <v>13.32</v>
      </c>
      <c r="H188" s="51">
        <f t="shared" si="6"/>
        <v>2.6099999999999994</v>
      </c>
      <c r="I188" s="51">
        <v>59</v>
      </c>
    </row>
    <row r="189" spans="1:9" x14ac:dyDescent="0.25">
      <c r="A189" s="57" t="s">
        <v>69</v>
      </c>
      <c r="B189" s="51">
        <v>10.77</v>
      </c>
      <c r="C189" s="51">
        <v>11.28</v>
      </c>
      <c r="D189" s="51">
        <f t="shared" si="5"/>
        <v>0.50999999999999979</v>
      </c>
      <c r="E189" s="69">
        <v>40</v>
      </c>
      <c r="F189" s="66"/>
      <c r="G189" s="51"/>
      <c r="H189" s="51">
        <f t="shared" si="6"/>
        <v>0</v>
      </c>
      <c r="I189" s="51"/>
    </row>
    <row r="190" spans="1:9" x14ac:dyDescent="0.25">
      <c r="A190" s="58" t="s">
        <v>69</v>
      </c>
      <c r="B190" s="51">
        <v>10.68</v>
      </c>
      <c r="C190" s="51">
        <v>11.58</v>
      </c>
      <c r="D190" s="51">
        <f t="shared" si="5"/>
        <v>0.90000000000000036</v>
      </c>
      <c r="E190" s="69">
        <v>61</v>
      </c>
      <c r="F190" s="66"/>
      <c r="G190" s="51"/>
      <c r="H190" s="51">
        <f t="shared" si="6"/>
        <v>0</v>
      </c>
      <c r="I190" s="51"/>
    </row>
    <row r="191" spans="1:9" x14ac:dyDescent="0.25">
      <c r="A191" s="59" t="s">
        <v>69</v>
      </c>
      <c r="B191" s="51">
        <v>10.74</v>
      </c>
      <c r="C191" s="51">
        <v>11.66</v>
      </c>
      <c r="D191" s="51">
        <f t="shared" si="5"/>
        <v>0.91999999999999993</v>
      </c>
      <c r="E191" s="69">
        <v>33</v>
      </c>
      <c r="F191" s="66"/>
      <c r="G191" s="51"/>
      <c r="H191" s="51">
        <f t="shared" si="6"/>
        <v>0</v>
      </c>
      <c r="I191" s="51"/>
    </row>
  </sheetData>
  <mergeCells count="2">
    <mergeCell ref="B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I12" sqref="I12"/>
    </sheetView>
  </sheetViews>
  <sheetFormatPr defaultRowHeight="15" x14ac:dyDescent="0.25"/>
  <sheetData>
    <row r="1" spans="1:7" x14ac:dyDescent="0.25">
      <c r="A1" s="83" t="s">
        <v>91</v>
      </c>
      <c r="B1" s="83"/>
      <c r="C1" s="83"/>
      <c r="D1" s="83"/>
      <c r="E1" s="83"/>
      <c r="F1" s="83"/>
      <c r="G1" s="83"/>
    </row>
    <row r="2" spans="1:7" x14ac:dyDescent="0.25">
      <c r="A2" s="84" t="s">
        <v>97</v>
      </c>
      <c r="B2" s="84"/>
      <c r="C2" s="84"/>
      <c r="D2" s="84"/>
      <c r="E2" s="84"/>
      <c r="F2" s="84"/>
      <c r="G2" s="84"/>
    </row>
    <row r="3" spans="1:7" x14ac:dyDescent="0.25">
      <c r="A3" s="85" t="s">
        <v>105</v>
      </c>
      <c r="B3" s="85"/>
      <c r="C3" s="85"/>
      <c r="D3" s="85"/>
      <c r="E3" s="85"/>
      <c r="F3" s="85"/>
      <c r="G3" s="85"/>
    </row>
    <row r="6" spans="1:7" x14ac:dyDescent="0.25">
      <c r="A6" t="s">
        <v>98</v>
      </c>
    </row>
    <row r="7" spans="1:7" x14ac:dyDescent="0.25">
      <c r="A7" s="82" t="s">
        <v>99</v>
      </c>
      <c r="B7" s="82"/>
      <c r="C7" s="82"/>
      <c r="D7" s="82"/>
      <c r="E7" s="82"/>
      <c r="F7" s="82"/>
      <c r="G7" s="82"/>
    </row>
    <row r="8" spans="1:7" x14ac:dyDescent="0.25">
      <c r="A8" s="82"/>
      <c r="B8" s="82"/>
      <c r="C8" s="82"/>
      <c r="D8" s="82"/>
      <c r="E8" s="82"/>
      <c r="F8" s="82"/>
      <c r="G8" s="82"/>
    </row>
    <row r="9" spans="1:7" x14ac:dyDescent="0.25">
      <c r="A9" s="82"/>
      <c r="B9" s="82"/>
      <c r="C9" s="82"/>
      <c r="D9" s="82"/>
      <c r="E9" s="82"/>
      <c r="F9" s="82"/>
      <c r="G9" s="82"/>
    </row>
    <row r="10" spans="1:7" x14ac:dyDescent="0.25">
      <c r="A10" s="82"/>
      <c r="B10" s="82"/>
      <c r="C10" s="82"/>
      <c r="D10" s="82"/>
      <c r="E10" s="82"/>
      <c r="F10" s="82"/>
      <c r="G10" s="82"/>
    </row>
    <row r="11" spans="1:7" x14ac:dyDescent="0.25">
      <c r="A11" s="82"/>
      <c r="B11" s="82"/>
      <c r="C11" s="82"/>
      <c r="D11" s="82"/>
      <c r="E11" s="82"/>
      <c r="F11" s="82"/>
      <c r="G11" s="82"/>
    </row>
    <row r="12" spans="1:7" x14ac:dyDescent="0.25">
      <c r="A12" s="82" t="s">
        <v>106</v>
      </c>
      <c r="B12" s="82"/>
      <c r="C12" s="82"/>
      <c r="D12" s="82"/>
      <c r="E12" s="82"/>
      <c r="F12" s="82"/>
      <c r="G12" s="82"/>
    </row>
    <row r="13" spans="1:7" x14ac:dyDescent="0.25">
      <c r="A13" s="82"/>
      <c r="B13" s="82"/>
      <c r="C13" s="82"/>
      <c r="D13" s="82"/>
      <c r="E13" s="82"/>
      <c r="F13" s="82"/>
      <c r="G13" s="82"/>
    </row>
    <row r="14" spans="1:7" x14ac:dyDescent="0.25">
      <c r="A14" s="82"/>
      <c r="B14" s="82"/>
      <c r="C14" s="82"/>
      <c r="D14" s="82"/>
      <c r="E14" s="82"/>
      <c r="F14" s="82"/>
      <c r="G14" s="82"/>
    </row>
    <row r="15" spans="1:7" x14ac:dyDescent="0.25">
      <c r="A15" s="82"/>
      <c r="B15" s="82"/>
      <c r="C15" s="82"/>
      <c r="D15" s="82"/>
      <c r="E15" s="82"/>
      <c r="F15" s="82"/>
      <c r="G15" s="82"/>
    </row>
    <row r="16" spans="1:7" x14ac:dyDescent="0.25">
      <c r="A16" s="82"/>
      <c r="B16" s="82"/>
      <c r="C16" s="82"/>
      <c r="D16" s="82"/>
      <c r="E16" s="82"/>
      <c r="F16" s="82"/>
      <c r="G16" s="82"/>
    </row>
  </sheetData>
  <sortState ref="A2:C190">
    <sortCondition ref="A2:A190"/>
    <sortCondition sortBy="cellColor" ref="A2:A190" dxfId="1"/>
    <sortCondition descending="1" sortBy="cellColor" ref="A2:A190" dxfId="0"/>
  </sortState>
  <mergeCells count="5">
    <mergeCell ref="A7:G11"/>
    <mergeCell ref="A12:G16"/>
    <mergeCell ref="A1:G1"/>
    <mergeCell ref="A2:G2"/>
    <mergeCell ref="A3:G3"/>
  </mergeCells>
  <hyperlinks>
    <hyperlink ref="A2" location="'Temp&amp;Hydro'!Z177" display="Bad data entry on 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Formatted</vt:lpstr>
      <vt:lpstr>Temp&amp;Hydro</vt:lpstr>
      <vt:lpstr>Weights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t3rmites t3rmites</cp:lastModifiedBy>
  <dcterms:created xsi:type="dcterms:W3CDTF">2021-01-26T19:48:14Z</dcterms:created>
  <dcterms:modified xsi:type="dcterms:W3CDTF">2021-02-05T01:50:00Z</dcterms:modified>
</cp:coreProperties>
</file>