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980" yWindow="640" windowWidth="40540" windowHeight="24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2" l="1"/>
  <c r="G12" i="2"/>
  <c r="G11" i="2"/>
  <c r="G13" i="2"/>
  <c r="D16" i="2"/>
  <c r="G10" i="2"/>
  <c r="D15" i="2"/>
  <c r="D14" i="2"/>
  <c r="D13" i="2"/>
  <c r="D12" i="2"/>
  <c r="D11" i="2"/>
  <c r="D10" i="2"/>
  <c r="E5" i="2"/>
  <c r="B5" i="2"/>
</calcChain>
</file>

<file path=xl/sharedStrings.xml><?xml version="1.0" encoding="utf-8"?>
<sst xmlns="http://schemas.openxmlformats.org/spreadsheetml/2006/main" count="1248" uniqueCount="411">
  <si>
    <t>Command</t>
  </si>
  <si>
    <t>Meaning</t>
  </si>
  <si>
    <t>v5.xx</t>
  </si>
  <si>
    <t>Comment</t>
  </si>
  <si>
    <t>LX200 Classic</t>
  </si>
  <si>
    <t>V4.xx</t>
  </si>
  <si>
    <t>V.3.xx</t>
  </si>
  <si>
    <t>V2.xx</t>
  </si>
  <si>
    <t>Get</t>
  </si>
  <si>
    <t>Group</t>
  </si>
  <si>
    <r>
      <t>+</t>
    </r>
    <r>
      <rPr>
        <sz val="12"/>
        <color indexed="205"/>
        <rFont val="Calibri"/>
        <family val="2"/>
      </rPr>
      <t>HH:MM</t>
    </r>
    <r>
      <rPr>
        <sz val="12"/>
        <color theme="1"/>
        <rFont val="Calibri"/>
        <family val="2"/>
        <scheme val="minor"/>
      </rPr>
      <t>:SS#</t>
    </r>
  </si>
  <si>
    <t>Parameters</t>
  </si>
  <si>
    <t>yes</t>
  </si>
  <si>
    <t>#:GD#</t>
  </si>
  <si>
    <t>#:GR#</t>
  </si>
  <si>
    <t>sDD*MM#</t>
  </si>
  <si>
    <t>sDD*MM'SS#</t>
  </si>
  <si>
    <t>#:GA#</t>
  </si>
  <si>
    <t>#:GZ#</t>
  </si>
  <si>
    <t>DDD*MM#</t>
  </si>
  <si>
    <t>#:GS#</t>
  </si>
  <si>
    <t>HH:MM:SS#</t>
  </si>
  <si>
    <t>Get current sidereal time</t>
  </si>
  <si>
    <t>Get current altitude</t>
  </si>
  <si>
    <t>Get current azimuth</t>
  </si>
  <si>
    <t>Get current right ascension</t>
  </si>
  <si>
    <t>Get current declination</t>
  </si>
  <si>
    <t>#:GL#</t>
  </si>
  <si>
    <t>Get local time in 24 hour format</t>
  </si>
  <si>
    <t>#:Ga#</t>
  </si>
  <si>
    <t>Get local time in 12 hour format</t>
  </si>
  <si>
    <t>#:GC#</t>
  </si>
  <si>
    <t>MM/DD/YY#</t>
  </si>
  <si>
    <t>Get calendar date</t>
  </si>
  <si>
    <t>#:Gt#</t>
  </si>
  <si>
    <t>Get latitude of currently selected site</t>
  </si>
  <si>
    <t>In UTC!</t>
  </si>
  <si>
    <t>in UTC!</t>
  </si>
  <si>
    <t>#:Gg#</t>
  </si>
  <si>
    <t>Get longitude of currently selected site</t>
  </si>
  <si>
    <t>East is negative</t>
  </si>
  <si>
    <t>#:GG#</t>
  </si>
  <si>
    <t>sHH#</t>
  </si>
  <si>
    <t>Get offset from UTC</t>
  </si>
  <si>
    <t>Set</t>
  </si>
  <si>
    <t>#:SS HH:MM:SS#</t>
  </si>
  <si>
    <t>OK</t>
  </si>
  <si>
    <t>Set sidereal time</t>
  </si>
  <si>
    <t>Implemented</t>
  </si>
  <si>
    <t>Tested</t>
  </si>
  <si>
    <t>#:SL HH:MM:SS#</t>
  </si>
  <si>
    <t>Set local time</t>
  </si>
  <si>
    <t>24 hour format</t>
  </si>
  <si>
    <t>Set calendar date</t>
  </si>
  <si>
    <t>Note says "see description"</t>
  </si>
  <si>
    <t>#:SC MM/DD/YY#</t>
  </si>
  <si>
    <t>#:St sDD*MM#</t>
  </si>
  <si>
    <t>Set current site latitude</t>
  </si>
  <si>
    <t>#:Sg DDD*MM#</t>
  </si>
  <si>
    <t>Set current site longitude</t>
  </si>
  <si>
    <t>Misc</t>
  </si>
  <si>
    <t>#:U#</t>
  </si>
  <si>
    <t>Toggle precision</t>
  </si>
  <si>
    <t>Motion</t>
  </si>
  <si>
    <t>none</t>
  </si>
  <si>
    <t>#:Mn#</t>
  </si>
  <si>
    <t>Start moving North at current rate</t>
  </si>
  <si>
    <t>#:Ms#</t>
  </si>
  <si>
    <t>Start moving South at current rate</t>
  </si>
  <si>
    <t>#:Me#</t>
  </si>
  <si>
    <t>Start moving East at current rate</t>
  </si>
  <si>
    <t>#:Mw#</t>
  </si>
  <si>
    <t>Start moving West at current rate</t>
  </si>
  <si>
    <t>#:MS#</t>
  </si>
  <si>
    <t>0 or 1</t>
  </si>
  <si>
    <t>0 = OK; 1 = NOK</t>
  </si>
  <si>
    <t>Slew to current coordinates</t>
  </si>
  <si>
    <t>#:Qn#</t>
  </si>
  <si>
    <t>Stop motion North (or any slew)</t>
  </si>
  <si>
    <t>#:Qs#</t>
  </si>
  <si>
    <t>#:Qe#</t>
  </si>
  <si>
    <t>#:Qw#</t>
  </si>
  <si>
    <t>Stop motion South (or any slew)</t>
  </si>
  <si>
    <t>Stop motion East (or any slew)</t>
  </si>
  <si>
    <t>Stop motion West (or any slew)</t>
  </si>
  <si>
    <t>#:Q#</t>
  </si>
  <si>
    <t>Stop slew</t>
  </si>
  <si>
    <t>#:RG#</t>
  </si>
  <si>
    <t>Set motion rate to "Guide"</t>
  </si>
  <si>
    <t>#:RC#</t>
  </si>
  <si>
    <t>#:RM#</t>
  </si>
  <si>
    <t>#:RS#</t>
  </si>
  <si>
    <t>Set motion rate to "Centre"</t>
  </si>
  <si>
    <t>Set motion rate to "Find"</t>
  </si>
  <si>
    <t>Set motion rate to "Slew"</t>
  </si>
  <si>
    <t>"Guide" is the slowest rate</t>
  </si>
  <si>
    <t>"Centre" is the 2nd slowest</t>
  </si>
  <si>
    <t>"Find" is the 2nd fastest</t>
  </si>
  <si>
    <t>"Slew" is the fastest</t>
  </si>
  <si>
    <t>Library/Objects</t>
  </si>
  <si>
    <t>#:Gr#</t>
  </si>
  <si>
    <t>HH:MM.T#</t>
  </si>
  <si>
    <t>Get object right ascension</t>
  </si>
  <si>
    <t>Set object right ascension</t>
  </si>
  <si>
    <t>#:Gd#</t>
  </si>
  <si>
    <t>Get object declination</t>
  </si>
  <si>
    <t>#:Sd sDD*MM#</t>
  </si>
  <si>
    <t>Set object declination</t>
  </si>
  <si>
    <t>LX200 Extension</t>
  </si>
  <si>
    <t>#:YGA#</t>
  </si>
  <si>
    <t>1 = 0.1* sidereal speed</t>
  </si>
  <si>
    <t>1-9,1-9#</t>
  </si>
  <si>
    <t>#:YGB#</t>
  </si>
  <si>
    <t>1-999,1-999#</t>
  </si>
  <si>
    <t>#:YGC#</t>
  </si>
  <si>
    <t>#:YGD#</t>
  </si>
  <si>
    <t>Get Find speed (RA,Dec)</t>
  </si>
  <si>
    <t>Get Slew speed (RA,Dec)</t>
  </si>
  <si>
    <t>Get Guide speed (RA,Dec)</t>
  </si>
  <si>
    <t>Get Centre speed (RA,Dec)</t>
  </si>
  <si>
    <t>#:YGE#</t>
  </si>
  <si>
    <t>Get GoTo speed (RA,Dec)</t>
  </si>
  <si>
    <t>Ranges are more before V5.xx</t>
  </si>
  <si>
    <t>Get hemisphere</t>
  </si>
  <si>
    <t>0 = North, 1 = south</t>
  </si>
  <si>
    <t>#:YGI#</t>
  </si>
  <si>
    <t>#:YGH#</t>
  </si>
  <si>
    <t>+47.3996,-018.7005#</t>
  </si>
  <si>
    <t>Get geographical position</t>
  </si>
  <si>
    <t>#:YGM#</t>
  </si>
  <si>
    <t>3/2/1#</t>
  </si>
  <si>
    <t>Get mount type</t>
  </si>
  <si>
    <t>3 = alt/az; 2 = fork; 1 = GEM</t>
  </si>
  <si>
    <t>3 is V.5.xx only</t>
  </si>
  <si>
    <t>#:YGN#</t>
  </si>
  <si>
    <t>0/1#</t>
  </si>
  <si>
    <t>Get pier-side [meridian]</t>
  </si>
  <si>
    <t>0 = East; 1 = West</t>
  </si>
  <si>
    <t>#:YGQ#</t>
  </si>
  <si>
    <t>Get PoleCross</t>
  </si>
  <si>
    <t>0 = No; 1 = Yes</t>
  </si>
  <si>
    <t>Not sure how to use this</t>
  </si>
  <si>
    <t>#:YGP#</t>
  </si>
  <si>
    <t>0/1,0/1#</t>
  </si>
  <si>
    <t>Get PEC correction (RA, Dec)</t>
  </si>
  <si>
    <t>#:YGR#</t>
  </si>
  <si>
    <t>0 = off; 1 = on</t>
  </si>
  <si>
    <t>Get refraction correction (RA, Dec)</t>
  </si>
  <si>
    <t>#:YGS#</t>
  </si>
  <si>
    <t>0,0-6,0#</t>
  </si>
  <si>
    <t>Get speed selection</t>
  </si>
  <si>
    <t>0,0 = stop</t>
  </si>
  <si>
    <t>1,0 = sidereal</t>
  </si>
  <si>
    <t>2,0 = lunar</t>
  </si>
  <si>
    <t>3,0 = solar</t>
  </si>
  <si>
    <t>4,0 = user1</t>
  </si>
  <si>
    <t>5,0 = user2</t>
  </si>
  <si>
    <t>6,0 = user3</t>
  </si>
  <si>
    <t>no</t>
  </si>
  <si>
    <t>#:YGW#</t>
  </si>
  <si>
    <t>#:YGX#</t>
  </si>
  <si>
    <t>12:23:45+222:33:44*</t>
  </si>
  <si>
    <t>Get Home position</t>
  </si>
  <si>
    <t>Alt/Az</t>
  </si>
  <si>
    <t>Get (motor details)</t>
  </si>
  <si>
    <t>0-9,0-59#</t>
  </si>
  <si>
    <t>Get backlash</t>
  </si>
  <si>
    <t>1st param: min; 2nd param: sec</t>
  </si>
  <si>
    <t>0/1,0/0#</t>
  </si>
  <si>
    <t>Get autostop local enable</t>
  </si>
  <si>
    <t>S-1 byte of hand controller keyboard key</t>
  </si>
  <si>
    <t>G-32 bytes of hand control display +#</t>
  </si>
  <si>
    <t>#:YGa#</t>
  </si>
  <si>
    <t>#:YGb#</t>
  </si>
  <si>
    <t>#:YGd#</t>
  </si>
  <si>
    <t>#:YGe#</t>
  </si>
  <si>
    <t>Get motor res.</t>
  </si>
  <si>
    <t>100/200/400,100/200/400#</t>
  </si>
  <si>
    <t>#:YGg#</t>
  </si>
  <si>
    <t>Get goto current</t>
  </si>
  <si>
    <t>0-2000,0-2000#</t>
  </si>
  <si>
    <t>mA</t>
  </si>
  <si>
    <t>step number</t>
  </si>
  <si>
    <t>#:YGl#</t>
  </si>
  <si>
    <t>12.3456,+012.3456#</t>
  </si>
  <si>
    <t>Get lat/long</t>
  </si>
  <si>
    <t>#:YGm#</t>
  </si>
  <si>
    <t>#:YGn#</t>
  </si>
  <si>
    <t>Get main gear</t>
  </si>
  <si>
    <t>100-6000,100-6000#</t>
  </si>
  <si>
    <t>100-1000,100-1000#</t>
  </si>
  <si>
    <t>Get rotation</t>
  </si>
  <si>
    <t>right = 0, left = 1</t>
  </si>
  <si>
    <t>#:YGp#</t>
  </si>
  <si>
    <t>1-10#</t>
  </si>
  <si>
    <t>Get ramp</t>
  </si>
  <si>
    <t>1-10, 1-10#</t>
  </si>
  <si>
    <t>RA and Dec</t>
  </si>
  <si>
    <t>#:YGr#</t>
  </si>
  <si>
    <t>#:YGs#</t>
  </si>
  <si>
    <t>#:YGt#</t>
  </si>
  <si>
    <t>Get reduction</t>
  </si>
  <si>
    <t>Get stop current</t>
  </si>
  <si>
    <t>Get track current</t>
  </si>
  <si>
    <t>#:YGh#</t>
  </si>
  <si>
    <t>1#/0#</t>
  </si>
  <si>
    <t>IsHomeSet</t>
  </si>
  <si>
    <t>#:YGi#</t>
  </si>
  <si>
    <t>IsSlewing</t>
  </si>
  <si>
    <t>#:YGj#</t>
  </si>
  <si>
    <t>IsMountParking</t>
  </si>
  <si>
    <t>#:YGk#</t>
  </si>
  <si>
    <t>IsMountParked</t>
  </si>
  <si>
    <t>#:YV#</t>
  </si>
  <si>
    <t>Get Version</t>
  </si>
  <si>
    <t>Set (motor details)</t>
  </si>
  <si>
    <t>Set Guide speed (RA,Dec)</t>
  </si>
  <si>
    <t>Set Centre speed (RA,Dec)</t>
  </si>
  <si>
    <t>Set Find speed (RA,Dec)</t>
  </si>
  <si>
    <t>Set Slew speed (RA,Dec)</t>
  </si>
  <si>
    <t>Set GoTo speed (RA,Dec)</t>
  </si>
  <si>
    <t>Set geographical position</t>
  </si>
  <si>
    <t>Set mount type</t>
  </si>
  <si>
    <t>Set pier-side [meridian]</t>
  </si>
  <si>
    <t>Set PEC correction (RA, Dec)</t>
  </si>
  <si>
    <t>Set PoleCross</t>
  </si>
  <si>
    <t>Set refraction correction (RA, Dec)</t>
  </si>
  <si>
    <t>Set speed selection</t>
  </si>
  <si>
    <t>Don't think it's possible to Set this</t>
  </si>
  <si>
    <t>Set swap tube</t>
  </si>
  <si>
    <t>Set Home position</t>
  </si>
  <si>
    <t>1/0#</t>
  </si>
  <si>
    <t>1 = OK; 0 = NOK</t>
  </si>
  <si>
    <t>Set hemisphere (0 = North, 1 = south)</t>
  </si>
  <si>
    <t>#:YSA1-9,1-9#</t>
  </si>
  <si>
    <t>#:YSB1-999,1-999#</t>
  </si>
  <si>
    <t>#:YSC1-999,1-999#</t>
  </si>
  <si>
    <t>#:YSD1-999,1-999#</t>
  </si>
  <si>
    <t>#:YSE1-999,1-999#</t>
  </si>
  <si>
    <t>#:YSH0/1#</t>
  </si>
  <si>
    <t>#:YSI+47.3996,-018.7005#</t>
  </si>
  <si>
    <t>#:YSM3/2/1#</t>
  </si>
  <si>
    <t>#:YSN#</t>
  </si>
  <si>
    <t>#:YSP#</t>
  </si>
  <si>
    <t>#:YSQ#</t>
  </si>
  <si>
    <t>#:YSW#</t>
  </si>
  <si>
    <t>#:YSa#</t>
  </si>
  <si>
    <t>#:YSb#</t>
  </si>
  <si>
    <t>#:YSd#</t>
  </si>
  <si>
    <t>#:YSe#</t>
  </si>
  <si>
    <t>#:YSg#</t>
  </si>
  <si>
    <t>#:YSl#</t>
  </si>
  <si>
    <t>#:YSm#</t>
  </si>
  <si>
    <t>#:YSn#</t>
  </si>
  <si>
    <t>#:YSp#</t>
  </si>
  <si>
    <t>#:YSr#</t>
  </si>
  <si>
    <t>#:YSs#</t>
  </si>
  <si>
    <t>#:YSt#</t>
  </si>
  <si>
    <t>Set autostop local enable</t>
  </si>
  <si>
    <t>Set backlash</t>
  </si>
  <si>
    <t>Set motor res.</t>
  </si>
  <si>
    <t>Set goto current</t>
  </si>
  <si>
    <t>Set lat/long</t>
  </si>
  <si>
    <t>Set main gear</t>
  </si>
  <si>
    <t>Set rotation</t>
  </si>
  <si>
    <t>Set ramp</t>
  </si>
  <si>
    <t>Set reduction</t>
  </si>
  <si>
    <t>Set stop current</t>
  </si>
  <si>
    <t>Set track current</t>
  </si>
  <si>
    <t>#:YGZ1#</t>
  </si>
  <si>
    <t>+0.0000000,+0.00000000#</t>
  </si>
  <si>
    <t>Get rate user1</t>
  </si>
  <si>
    <t>radians per minute</t>
  </si>
  <si>
    <t>#:YGZ#</t>
  </si>
  <si>
    <t>Get applied immediate user rate</t>
  </si>
  <si>
    <t>#:YGZ2#</t>
  </si>
  <si>
    <t>#:YGZ3#</t>
  </si>
  <si>
    <t>Get rate user2</t>
  </si>
  <si>
    <t>Get rate user3</t>
  </si>
  <si>
    <t>Set immediate user rate</t>
  </si>
  <si>
    <t>#:YSZ+0.0000000,+0.00000000#</t>
  </si>
  <si>
    <t>#:YSZ1+0.0000000,+0.00000000#</t>
  </si>
  <si>
    <t>#:YSZ2+0.0000000,+0.00000000#</t>
  </si>
  <si>
    <t>#:YSZ3+0.0000000,+0.00000000#</t>
  </si>
  <si>
    <t>Set rate user1</t>
  </si>
  <si>
    <t>Set rate user2</t>
  </si>
  <si>
    <t>Set rate user3</t>
  </si>
  <si>
    <t>Set to zeros to return to sidereal</t>
  </si>
  <si>
    <t>Parking etc</t>
  </si>
  <si>
    <t>#:YH#</t>
  </si>
  <si>
    <t>Park / Go Home</t>
  </si>
  <si>
    <t>#:YL#</t>
  </si>
  <si>
    <t>Unpark</t>
  </si>
  <si>
    <t>#:YW#</t>
  </si>
  <si>
    <t>Swap tube</t>
  </si>
  <si>
    <t>Pulse Guide</t>
  </si>
  <si>
    <t>Get swap tube/flip status</t>
  </si>
  <si>
    <t>0 = Normal; 1 = Swap needed</t>
  </si>
  <si>
    <t>#:Mgn0013#</t>
  </si>
  <si>
    <t>1st 3 digits can be used. 4th is dummy</t>
  </si>
  <si>
    <t>10ms min, up to 999*10ms</t>
  </si>
  <si>
    <t>#:Mgs0013#</t>
  </si>
  <si>
    <t>#:Mge0013#</t>
  </si>
  <si>
    <t>#:Mgw0013#</t>
  </si>
  <si>
    <t>Pulse guide north 10ms. Guide speed</t>
  </si>
  <si>
    <t>Pulse guide south 10ms. Guide speed</t>
  </si>
  <si>
    <t>Pulse guide east 10ms. Guide speed</t>
  </si>
  <si>
    <t>Pulse guide west 10ms. Guide speed</t>
  </si>
  <si>
    <t>PEC</t>
  </si>
  <si>
    <t>PULSAR V4.40a   ,2013.05.15.     #</t>
  </si>
  <si>
    <t>Tested Response</t>
  </si>
  <si>
    <t>&lt;none&gt;</t>
  </si>
  <si>
    <t>Response after #:U#</t>
  </si>
  <si>
    <t>+12:33:36#</t>
  </si>
  <si>
    <t>+12ﬂ34#</t>
  </si>
  <si>
    <t>ﬂ is 0xdf</t>
  </si>
  <si>
    <t>#:Sr HH:MM:SS#</t>
  </si>
  <si>
    <t>17:34:56#</t>
  </si>
  <si>
    <t>+54ﬂ13:11#</t>
  </si>
  <si>
    <t>196ﬂ26:28#</t>
  </si>
  <si>
    <t>17:34.9#</t>
  </si>
  <si>
    <t>+54ﬂ09#</t>
  </si>
  <si>
    <t>196ﬂ59#</t>
  </si>
  <si>
    <t>18:16:41#</t>
  </si>
  <si>
    <t>time is good - saved internally</t>
  </si>
  <si>
    <t>14:00:46#</t>
  </si>
  <si>
    <t>14:00:55#</t>
  </si>
  <si>
    <t>11/06/18#</t>
  </si>
  <si>
    <t>+47ﬂ23:58#</t>
  </si>
  <si>
    <t>341ﬂ17:58#</t>
  </si>
  <si>
    <t>+00#</t>
  </si>
  <si>
    <t>+47ﬂ24#</t>
  </si>
  <si>
    <t>341ﬂ18#</t>
  </si>
  <si>
    <t>correct</t>
  </si>
  <si>
    <t>0#</t>
  </si>
  <si>
    <t>0003,0003#</t>
  </si>
  <si>
    <t>0050,0050#</t>
  </si>
  <si>
    <t>0500,0500#</t>
  </si>
  <si>
    <t>5000,5000#</t>
  </si>
  <si>
    <t>255#</t>
  </si>
  <si>
    <t>1#</t>
  </si>
  <si>
    <t>0,0#</t>
  </si>
  <si>
    <t>1,1#</t>
  </si>
  <si>
    <t>+00.0000,000.0000#</t>
  </si>
  <si>
    <t>1 (also 1 with invalid time, and GL follows up)</t>
  </si>
  <si>
    <t>used #:St +43*57:58#</t>
  </si>
  <si>
    <t>used #:Sg 359*29:44#</t>
  </si>
  <si>
    <t>&lt;none&gt; and didn't update</t>
  </si>
  <si>
    <t>#:YSX12:23:45+222:33:44*#</t>
  </si>
  <si>
    <t>Altitude</t>
  </si>
  <si>
    <t>deg</t>
  </si>
  <si>
    <t>min</t>
  </si>
  <si>
    <t>sec</t>
  </si>
  <si>
    <t>Decimal</t>
  </si>
  <si>
    <t>Azimuth</t>
  </si>
  <si>
    <t>used #:YSX+21.2950,238.7364#</t>
  </si>
  <si>
    <t>+21.2950,238.7363#</t>
  </si>
  <si>
    <t>when set</t>
  </si>
  <si>
    <t>00:00:00#</t>
  </si>
  <si>
    <t>+00:00:00#</t>
  </si>
  <si>
    <t>Checked, worked with reservation</t>
  </si>
  <si>
    <t>Checked -- didn't work</t>
  </si>
  <si>
    <t>Not going to be checked</t>
  </si>
  <si>
    <t>checked OK, but see arguments</t>
  </si>
  <si>
    <t>It seems to be always adjusted for refraction</t>
  </si>
  <si>
    <t>Display and returned values are always the same</t>
  </si>
  <si>
    <t>regardless of "refraction correction"</t>
  </si>
  <si>
    <t>Makes no sense given the set latitude</t>
  </si>
  <si>
    <t>Not needed given site setting commands</t>
  </si>
  <si>
    <t>1 (no hash)</t>
  </si>
  <si>
    <t>0020,0020#</t>
  </si>
  <si>
    <t>10# or 00#</t>
  </si>
  <si>
    <t>Redundant with #:YW#</t>
  </si>
  <si>
    <t>#:YSR0/1,0/1#</t>
  </si>
  <si>
    <t>#:YSS0,0-6,0#</t>
  </si>
  <si>
    <t>Time Drift</t>
  </si>
  <si>
    <t>Date</t>
  </si>
  <si>
    <t>Error [sec]</t>
  </si>
  <si>
    <t>Actual Time [UTC]</t>
  </si>
  <si>
    <t>Reported Time [UTC]</t>
  </si>
  <si>
    <t>Documented Response</t>
  </si>
  <si>
    <t>same as above (i.e. not 12h)</t>
  </si>
  <si>
    <t>used #:Sr 23:48:00#</t>
  </si>
  <si>
    <t>used #:Sd +05:21:34#</t>
  </si>
  <si>
    <t>And alternate display is different (higher decl)</t>
  </si>
  <si>
    <t>NB: delay, looking for keys, leads to command not being executed. Better use line mode. No termination though!</t>
  </si>
  <si>
    <t>Not used by TSX</t>
  </si>
  <si>
    <t>Use #:YW# instead</t>
  </si>
  <si>
    <t>not yet</t>
  </si>
  <si>
    <t>#:CM#</t>
  </si>
  <si>
    <t>14:59:59#+04:59:59#</t>
  </si>
  <si>
    <t>The set values (1 arcsec error)</t>
  </si>
  <si>
    <t>Sync to position set</t>
  </si>
  <si>
    <t>undocumented</t>
  </si>
  <si>
    <t>confirmed 1# response if target below horizon</t>
  </si>
  <si>
    <t xml:space="preserve">if value is out of range, still returns 1 but value </t>
  </si>
  <si>
    <t>set is in range</t>
  </si>
  <si>
    <t>Yes, Not used by TSX</t>
  </si>
  <si>
    <t>Set it to off during initialisation</t>
  </si>
  <si>
    <t>unknown</t>
  </si>
  <si>
    <t>&lt;none&gt; response coded</t>
  </si>
  <si>
    <t>0 = No; 1 = Yes. Noticable delay in response</t>
  </si>
  <si>
    <t>1 byte response coded</t>
  </si>
  <si>
    <t>double response coded</t>
  </si>
  <si>
    <t>with 1 byte response</t>
  </si>
  <si>
    <t>did do it, but CMD_FAILED 206</t>
  </si>
  <si>
    <t>Cumulative error [s]</t>
  </si>
  <si>
    <t>Elapsed Time [d]</t>
  </si>
  <si>
    <t>Start Time [d]</t>
  </si>
  <si>
    <t>End Time [d]</t>
  </si>
  <si>
    <t>Drift [s/10d]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</si>
</sst>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205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3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11" borderId="5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1"/>
    <xf numFmtId="0" fontId="2" fillId="0" borderId="2" xfId="2"/>
    <xf numFmtId="0" fontId="3" fillId="0" borderId="3" xfId="3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16" fontId="0" fillId="0" borderId="0" xfId="0" quotePrefix="1" applyNumberFormat="1"/>
    <xf numFmtId="0" fontId="0" fillId="4" borderId="0" xfId="0" applyFill="1" applyAlignment="1">
      <alignment horizontal="center"/>
    </xf>
    <xf numFmtId="0" fontId="0" fillId="5" borderId="0" xfId="0" applyFill="1"/>
    <xf numFmtId="0" fontId="9" fillId="0" borderId="0" xfId="0" applyFont="1"/>
    <xf numFmtId="0" fontId="9" fillId="0" borderId="0" xfId="0" quotePrefix="1" applyFont="1"/>
    <xf numFmtId="164" fontId="0" fillId="0" borderId="0" xfId="0" applyNumberFormat="1"/>
    <xf numFmtId="0" fontId="5" fillId="6" borderId="0" xfId="0" applyFont="1" applyFill="1"/>
    <xf numFmtId="164" fontId="4" fillId="2" borderId="4" xfId="4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7" borderId="0" xfId="0" applyFont="1" applyFill="1"/>
    <xf numFmtId="49" fontId="0" fillId="0" borderId="0" xfId="0" quotePrefix="1" applyNumberFormat="1"/>
    <xf numFmtId="15" fontId="0" fillId="0" borderId="0" xfId="0" applyNumberFormat="1"/>
    <xf numFmtId="21" fontId="0" fillId="0" borderId="0" xfId="0" applyNumberFormat="1"/>
    <xf numFmtId="0" fontId="0" fillId="8" borderId="0" xfId="0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left"/>
    </xf>
    <xf numFmtId="49" fontId="0" fillId="13" borderId="0" xfId="0" applyNumberFormat="1" applyFill="1"/>
    <xf numFmtId="0" fontId="0" fillId="14" borderId="0" xfId="0" applyFill="1"/>
    <xf numFmtId="2" fontId="0" fillId="0" borderId="0" xfId="0" applyNumberFormat="1"/>
    <xf numFmtId="165" fontId="4" fillId="2" borderId="4" xfId="4" applyNumberFormat="1"/>
    <xf numFmtId="0" fontId="4" fillId="2" borderId="4" xfId="4"/>
    <xf numFmtId="2" fontId="10" fillId="11" borderId="5" xfId="401" applyNumberFormat="1"/>
  </cellXfs>
  <cellStyles count="43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Heading 1" xfId="1" builtinId="16"/>
    <cellStyle name="Heading 2" xfId="2" builtinId="17"/>
    <cellStyle name="Heading 3" xfId="3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Input" xfId="401" builtinId="20"/>
    <cellStyle name="Normal" xfId="0" builtinId="0"/>
    <cellStyle name="Output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topLeftCell="A38" workbookViewId="0">
      <selection activeCell="O52" sqref="O52"/>
    </sheetView>
  </sheetViews>
  <sheetFormatPr baseColWidth="10" defaultRowHeight="15" x14ac:dyDescent="0"/>
  <cols>
    <col min="1" max="1" width="14.6640625" customWidth="1"/>
    <col min="2" max="2" width="28.83203125" customWidth="1"/>
    <col min="3" max="4" width="34.6640625" customWidth="1"/>
    <col min="5" max="5" width="22.83203125" customWidth="1"/>
    <col min="6" max="6" width="32.6640625" customWidth="1"/>
    <col min="7" max="7" width="36.6640625" customWidth="1"/>
    <col min="12" max="12" width="41" customWidth="1"/>
    <col min="13" max="13" width="18.5" customWidth="1"/>
  </cols>
  <sheetData>
    <row r="1" spans="1:14" ht="20" thickBot="1">
      <c r="A1" s="1" t="s">
        <v>9</v>
      </c>
      <c r="B1" s="1" t="s">
        <v>0</v>
      </c>
      <c r="C1" s="1" t="s">
        <v>380</v>
      </c>
      <c r="D1" s="1" t="s">
        <v>310</v>
      </c>
      <c r="E1" s="1" t="s">
        <v>312</v>
      </c>
      <c r="F1" s="1" t="s">
        <v>1</v>
      </c>
      <c r="G1" s="1" t="s">
        <v>11</v>
      </c>
      <c r="H1" s="1" t="s">
        <v>7</v>
      </c>
      <c r="I1" s="1" t="s">
        <v>6</v>
      </c>
      <c r="J1" s="1" t="s">
        <v>5</v>
      </c>
      <c r="K1" s="1" t="s">
        <v>2</v>
      </c>
      <c r="L1" s="1" t="s">
        <v>3</v>
      </c>
      <c r="M1" s="1" t="s">
        <v>48</v>
      </c>
      <c r="N1" s="1" t="s">
        <v>49</v>
      </c>
    </row>
    <row r="2" spans="1:14" ht="18" thickTop="1" thickBot="1">
      <c r="A2" s="2" t="s">
        <v>4</v>
      </c>
      <c r="B2" t="s">
        <v>385</v>
      </c>
    </row>
    <row r="3" spans="1:14" ht="16" thickTop="1">
      <c r="B3" s="16" t="s">
        <v>363</v>
      </c>
    </row>
    <row r="4" spans="1:14">
      <c r="B4" s="17" t="s">
        <v>360</v>
      </c>
      <c r="D4" s="25" t="s">
        <v>400</v>
      </c>
    </row>
    <row r="5" spans="1:14">
      <c r="B5" s="18" t="s">
        <v>361</v>
      </c>
      <c r="D5" s="26" t="s">
        <v>402</v>
      </c>
    </row>
    <row r="6" spans="1:14">
      <c r="B6" s="19" t="s">
        <v>362</v>
      </c>
      <c r="D6" s="28" t="s">
        <v>403</v>
      </c>
    </row>
    <row r="7" spans="1:14" ht="16" thickBot="1">
      <c r="A7" s="3" t="s">
        <v>8</v>
      </c>
    </row>
    <row r="8" spans="1:14">
      <c r="B8" s="16" t="s">
        <v>14</v>
      </c>
      <c r="C8" t="s">
        <v>10</v>
      </c>
      <c r="D8" t="s">
        <v>317</v>
      </c>
      <c r="E8" t="s">
        <v>320</v>
      </c>
      <c r="F8" t="s">
        <v>25</v>
      </c>
      <c r="H8" s="6" t="s">
        <v>12</v>
      </c>
      <c r="I8" s="6" t="s">
        <v>12</v>
      </c>
      <c r="J8" s="6" t="s">
        <v>12</v>
      </c>
      <c r="K8" s="6" t="s">
        <v>12</v>
      </c>
      <c r="L8" s="7" t="s">
        <v>364</v>
      </c>
      <c r="M8" s="6" t="s">
        <v>12</v>
      </c>
      <c r="N8" s="6" t="s">
        <v>12</v>
      </c>
    </row>
    <row r="9" spans="1:14">
      <c r="B9" s="16" t="s">
        <v>13</v>
      </c>
      <c r="C9" t="s">
        <v>16</v>
      </c>
      <c r="D9" t="s">
        <v>313</v>
      </c>
      <c r="E9" t="s">
        <v>314</v>
      </c>
      <c r="F9" t="s">
        <v>26</v>
      </c>
      <c r="G9" t="s">
        <v>315</v>
      </c>
      <c r="H9" s="6" t="s">
        <v>12</v>
      </c>
      <c r="I9" s="6" t="s">
        <v>12</v>
      </c>
      <c r="J9" s="6" t="s">
        <v>12</v>
      </c>
      <c r="K9" s="6" t="s">
        <v>12</v>
      </c>
      <c r="L9" s="7" t="s">
        <v>365</v>
      </c>
      <c r="M9" s="6" t="s">
        <v>12</v>
      </c>
      <c r="N9" s="6" t="s">
        <v>12</v>
      </c>
    </row>
    <row r="10" spans="1:14">
      <c r="B10" s="16" t="s">
        <v>17</v>
      </c>
      <c r="C10" t="s">
        <v>15</v>
      </c>
      <c r="D10" t="s">
        <v>318</v>
      </c>
      <c r="E10" t="s">
        <v>321</v>
      </c>
      <c r="F10" t="s">
        <v>23</v>
      </c>
      <c r="H10" s="6" t="s">
        <v>12</v>
      </c>
      <c r="I10" s="6" t="s">
        <v>12</v>
      </c>
      <c r="J10" s="6" t="s">
        <v>12</v>
      </c>
      <c r="K10" s="6" t="s">
        <v>12</v>
      </c>
      <c r="L10" s="7" t="s">
        <v>366</v>
      </c>
      <c r="M10" s="19" t="s">
        <v>386</v>
      </c>
    </row>
    <row r="11" spans="1:14">
      <c r="B11" s="16" t="s">
        <v>18</v>
      </c>
      <c r="C11" t="s">
        <v>19</v>
      </c>
      <c r="D11" t="s">
        <v>319</v>
      </c>
      <c r="E11" t="s">
        <v>322</v>
      </c>
      <c r="F11" t="s">
        <v>24</v>
      </c>
      <c r="H11" s="6" t="s">
        <v>12</v>
      </c>
      <c r="I11" s="6" t="s">
        <v>12</v>
      </c>
      <c r="J11" s="6" t="s">
        <v>12</v>
      </c>
      <c r="K11" s="6" t="s">
        <v>12</v>
      </c>
      <c r="L11" s="7" t="s">
        <v>384</v>
      </c>
      <c r="M11" s="19" t="s">
        <v>386</v>
      </c>
    </row>
    <row r="12" spans="1:14">
      <c r="B12" s="16" t="s">
        <v>20</v>
      </c>
      <c r="C12" t="s">
        <v>21</v>
      </c>
      <c r="D12" t="s">
        <v>323</v>
      </c>
      <c r="F12" t="s">
        <v>22</v>
      </c>
      <c r="H12" s="6" t="s">
        <v>12</v>
      </c>
      <c r="I12" s="6" t="s">
        <v>12</v>
      </c>
      <c r="J12" s="6" t="s">
        <v>12</v>
      </c>
      <c r="K12" s="6" t="s">
        <v>12</v>
      </c>
      <c r="M12" s="19" t="s">
        <v>386</v>
      </c>
    </row>
    <row r="13" spans="1:14">
      <c r="B13" s="16" t="s">
        <v>27</v>
      </c>
      <c r="C13" t="s">
        <v>21</v>
      </c>
      <c r="D13" t="s">
        <v>325</v>
      </c>
      <c r="F13" t="s">
        <v>28</v>
      </c>
      <c r="G13" t="s">
        <v>324</v>
      </c>
      <c r="H13" s="6" t="s">
        <v>12</v>
      </c>
      <c r="I13" s="6" t="s">
        <v>12</v>
      </c>
      <c r="J13" s="6" t="s">
        <v>12</v>
      </c>
      <c r="K13" s="6" t="s">
        <v>12</v>
      </c>
      <c r="L13" s="7" t="s">
        <v>37</v>
      </c>
      <c r="M13" s="19" t="s">
        <v>386</v>
      </c>
    </row>
    <row r="14" spans="1:14">
      <c r="B14" s="17" t="s">
        <v>29</v>
      </c>
      <c r="C14" t="s">
        <v>21</v>
      </c>
      <c r="D14" t="s">
        <v>326</v>
      </c>
      <c r="F14" t="s">
        <v>30</v>
      </c>
      <c r="G14" t="s">
        <v>381</v>
      </c>
      <c r="H14" s="6" t="s">
        <v>12</v>
      </c>
      <c r="I14" s="6" t="s">
        <v>12</v>
      </c>
      <c r="J14" s="6" t="s">
        <v>12</v>
      </c>
      <c r="K14" s="6" t="s">
        <v>12</v>
      </c>
      <c r="L14" s="7" t="s">
        <v>37</v>
      </c>
      <c r="M14" s="19" t="s">
        <v>386</v>
      </c>
    </row>
    <row r="15" spans="1:14">
      <c r="B15" s="16" t="s">
        <v>31</v>
      </c>
      <c r="C15" t="s">
        <v>32</v>
      </c>
      <c r="D15" t="s">
        <v>327</v>
      </c>
      <c r="F15" t="s">
        <v>33</v>
      </c>
      <c r="G15" t="s">
        <v>333</v>
      </c>
      <c r="H15" s="6" t="s">
        <v>12</v>
      </c>
      <c r="I15" s="6" t="s">
        <v>12</v>
      </c>
      <c r="J15" s="6" t="s">
        <v>12</v>
      </c>
      <c r="K15" s="6" t="s">
        <v>12</v>
      </c>
      <c r="M15" s="19" t="s">
        <v>386</v>
      </c>
    </row>
    <row r="16" spans="1:14">
      <c r="B16" s="16" t="s">
        <v>34</v>
      </c>
      <c r="C16" t="s">
        <v>15</v>
      </c>
      <c r="D16" t="s">
        <v>328</v>
      </c>
      <c r="E16" t="s">
        <v>331</v>
      </c>
      <c r="F16" t="s">
        <v>35</v>
      </c>
      <c r="H16" s="6" t="s">
        <v>12</v>
      </c>
      <c r="I16" s="6" t="s">
        <v>12</v>
      </c>
      <c r="J16" s="6" t="s">
        <v>12</v>
      </c>
      <c r="K16" s="6" t="s">
        <v>12</v>
      </c>
      <c r="M16" s="19" t="s">
        <v>386</v>
      </c>
    </row>
    <row r="17" spans="1:14">
      <c r="B17" s="16" t="s">
        <v>38</v>
      </c>
      <c r="C17" t="s">
        <v>19</v>
      </c>
      <c r="D17" t="s">
        <v>329</v>
      </c>
      <c r="E17" t="s">
        <v>332</v>
      </c>
      <c r="F17" t="s">
        <v>39</v>
      </c>
      <c r="H17" s="6" t="s">
        <v>12</v>
      </c>
      <c r="I17" s="6" t="s">
        <v>12</v>
      </c>
      <c r="J17" s="6" t="s">
        <v>12</v>
      </c>
      <c r="K17" s="6" t="s">
        <v>12</v>
      </c>
      <c r="L17" t="s">
        <v>40</v>
      </c>
      <c r="M17" s="19" t="s">
        <v>386</v>
      </c>
    </row>
    <row r="18" spans="1:14">
      <c r="B18" s="16" t="s">
        <v>41</v>
      </c>
      <c r="C18" t="s">
        <v>42</v>
      </c>
      <c r="D18" t="s">
        <v>330</v>
      </c>
      <c r="F18" t="s">
        <v>43</v>
      </c>
      <c r="H18" s="6" t="s">
        <v>12</v>
      </c>
      <c r="I18" s="9" t="s">
        <v>158</v>
      </c>
      <c r="J18" s="9" t="s">
        <v>158</v>
      </c>
      <c r="K18" s="9" t="s">
        <v>158</v>
      </c>
      <c r="M18" s="19" t="s">
        <v>386</v>
      </c>
    </row>
    <row r="20" spans="1:14" ht="16" thickBot="1">
      <c r="A20" s="3" t="s">
        <v>44</v>
      </c>
    </row>
    <row r="21" spans="1:14">
      <c r="B21" s="18" t="s">
        <v>45</v>
      </c>
      <c r="C21" t="s">
        <v>46</v>
      </c>
      <c r="D21" t="s">
        <v>347</v>
      </c>
      <c r="F21" t="s">
        <v>47</v>
      </c>
      <c r="H21" s="6" t="s">
        <v>12</v>
      </c>
      <c r="I21" s="6" t="s">
        <v>12</v>
      </c>
      <c r="J21" s="6" t="s">
        <v>12</v>
      </c>
      <c r="K21" s="6" t="s">
        <v>12</v>
      </c>
      <c r="M21" s="19" t="s">
        <v>386</v>
      </c>
    </row>
    <row r="22" spans="1:14">
      <c r="B22" s="17" t="s">
        <v>50</v>
      </c>
      <c r="C22" t="s">
        <v>46</v>
      </c>
      <c r="D22" s="26" t="s">
        <v>344</v>
      </c>
      <c r="F22" t="s">
        <v>51</v>
      </c>
      <c r="G22" t="s">
        <v>52</v>
      </c>
      <c r="H22" s="6" t="s">
        <v>12</v>
      </c>
      <c r="I22" s="6" t="s">
        <v>12</v>
      </c>
      <c r="J22" s="6" t="s">
        <v>12</v>
      </c>
      <c r="K22" s="6" t="s">
        <v>12</v>
      </c>
      <c r="L22" t="s">
        <v>36</v>
      </c>
      <c r="M22" s="6" t="s">
        <v>12</v>
      </c>
    </row>
    <row r="23" spans="1:14">
      <c r="B23" s="16" t="s">
        <v>55</v>
      </c>
      <c r="C23" t="s">
        <v>46</v>
      </c>
      <c r="D23" s="26">
        <v>1</v>
      </c>
      <c r="F23" t="s">
        <v>53</v>
      </c>
      <c r="H23" s="6" t="s">
        <v>12</v>
      </c>
      <c r="I23" s="6" t="s">
        <v>12</v>
      </c>
      <c r="J23" s="6" t="s">
        <v>12</v>
      </c>
      <c r="K23" s="6" t="s">
        <v>12</v>
      </c>
      <c r="L23" t="s">
        <v>54</v>
      </c>
      <c r="M23" s="6" t="s">
        <v>12</v>
      </c>
    </row>
    <row r="24" spans="1:14">
      <c r="B24" s="16" t="s">
        <v>56</v>
      </c>
      <c r="C24" t="s">
        <v>46</v>
      </c>
      <c r="D24" s="26">
        <v>1</v>
      </c>
      <c r="F24" t="s">
        <v>57</v>
      </c>
      <c r="G24" t="s">
        <v>345</v>
      </c>
      <c r="H24" s="6" t="s">
        <v>12</v>
      </c>
      <c r="I24" s="6" t="s">
        <v>12</v>
      </c>
      <c r="J24" s="6" t="s">
        <v>12</v>
      </c>
      <c r="K24" s="6" t="s">
        <v>12</v>
      </c>
      <c r="M24" s="6" t="s">
        <v>12</v>
      </c>
    </row>
    <row r="25" spans="1:14">
      <c r="B25" s="16" t="s">
        <v>58</v>
      </c>
      <c r="C25" t="s">
        <v>46</v>
      </c>
      <c r="D25" s="26">
        <v>1</v>
      </c>
      <c r="F25" t="s">
        <v>59</v>
      </c>
      <c r="G25" t="s">
        <v>346</v>
      </c>
      <c r="H25" s="6" t="s">
        <v>12</v>
      </c>
      <c r="I25" s="6" t="s">
        <v>12</v>
      </c>
      <c r="J25" s="6" t="s">
        <v>12</v>
      </c>
      <c r="K25" s="6" t="s">
        <v>12</v>
      </c>
      <c r="L25" t="s">
        <v>40</v>
      </c>
      <c r="M25" s="6" t="s">
        <v>12</v>
      </c>
    </row>
    <row r="27" spans="1:14" ht="16" thickBot="1">
      <c r="A27" s="3" t="s">
        <v>60</v>
      </c>
    </row>
    <row r="28" spans="1:14">
      <c r="B28" s="16" t="s">
        <v>61</v>
      </c>
      <c r="C28" t="s">
        <v>46</v>
      </c>
      <c r="D28" s="25" t="s">
        <v>311</v>
      </c>
      <c r="E28" t="s">
        <v>311</v>
      </c>
      <c r="F28" t="s">
        <v>62</v>
      </c>
      <c r="H28" s="6" t="s">
        <v>12</v>
      </c>
      <c r="I28" s="6" t="s">
        <v>12</v>
      </c>
      <c r="J28" s="6" t="s">
        <v>12</v>
      </c>
      <c r="K28" s="6" t="s">
        <v>12</v>
      </c>
      <c r="M28" s="6" t="s">
        <v>12</v>
      </c>
      <c r="N28" s="6" t="s">
        <v>12</v>
      </c>
    </row>
    <row r="30" spans="1:14" ht="16" thickBot="1">
      <c r="A30" s="3" t="s">
        <v>63</v>
      </c>
    </row>
    <row r="31" spans="1:14">
      <c r="B31" s="16" t="s">
        <v>65</v>
      </c>
      <c r="C31" t="s">
        <v>64</v>
      </c>
      <c r="D31" s="25" t="s">
        <v>311</v>
      </c>
      <c r="F31" t="s">
        <v>66</v>
      </c>
      <c r="H31" s="6" t="s">
        <v>12</v>
      </c>
      <c r="I31" s="6" t="s">
        <v>12</v>
      </c>
      <c r="J31" s="6" t="s">
        <v>12</v>
      </c>
      <c r="K31" s="6" t="s">
        <v>12</v>
      </c>
      <c r="M31" s="6" t="s">
        <v>12</v>
      </c>
      <c r="N31" s="6" t="s">
        <v>12</v>
      </c>
    </row>
    <row r="32" spans="1:14">
      <c r="B32" s="16" t="s">
        <v>67</v>
      </c>
      <c r="C32" t="s">
        <v>64</v>
      </c>
      <c r="D32" s="25" t="s">
        <v>311</v>
      </c>
      <c r="F32" t="s">
        <v>68</v>
      </c>
      <c r="H32" s="6" t="s">
        <v>12</v>
      </c>
      <c r="I32" s="6" t="s">
        <v>12</v>
      </c>
      <c r="J32" s="6" t="s">
        <v>12</v>
      </c>
      <c r="K32" s="6" t="s">
        <v>12</v>
      </c>
      <c r="M32" s="6" t="s">
        <v>12</v>
      </c>
      <c r="N32" s="6" t="s">
        <v>12</v>
      </c>
    </row>
    <row r="33" spans="1:15">
      <c r="B33" s="16" t="s">
        <v>69</v>
      </c>
      <c r="C33" t="s">
        <v>64</v>
      </c>
      <c r="D33" s="25" t="s">
        <v>311</v>
      </c>
      <c r="F33" t="s">
        <v>70</v>
      </c>
      <c r="H33" s="6" t="s">
        <v>12</v>
      </c>
      <c r="I33" s="6" t="s">
        <v>12</v>
      </c>
      <c r="J33" s="6" t="s">
        <v>12</v>
      </c>
      <c r="K33" s="6" t="s">
        <v>12</v>
      </c>
      <c r="M33" s="6" t="s">
        <v>12</v>
      </c>
      <c r="N33" s="6" t="s">
        <v>12</v>
      </c>
    </row>
    <row r="34" spans="1:15">
      <c r="B34" s="16" t="s">
        <v>71</v>
      </c>
      <c r="C34" t="s">
        <v>64</v>
      </c>
      <c r="D34" s="25" t="s">
        <v>311</v>
      </c>
      <c r="F34" t="s">
        <v>72</v>
      </c>
      <c r="H34" s="6" t="s">
        <v>12</v>
      </c>
      <c r="I34" s="6" t="s">
        <v>12</v>
      </c>
      <c r="J34" s="6" t="s">
        <v>12</v>
      </c>
      <c r="K34" s="6" t="s">
        <v>12</v>
      </c>
      <c r="M34" s="6" t="s">
        <v>12</v>
      </c>
      <c r="N34" s="6" t="s">
        <v>12</v>
      </c>
    </row>
    <row r="35" spans="1:15">
      <c r="B35" s="16" t="s">
        <v>73</v>
      </c>
      <c r="C35" t="s">
        <v>74</v>
      </c>
      <c r="D35" t="s">
        <v>334</v>
      </c>
      <c r="F35" t="s">
        <v>76</v>
      </c>
      <c r="G35" t="s">
        <v>75</v>
      </c>
      <c r="H35" s="6" t="s">
        <v>12</v>
      </c>
      <c r="I35" s="6" t="s">
        <v>12</v>
      </c>
      <c r="J35" s="6" t="s">
        <v>12</v>
      </c>
      <c r="K35" s="6" t="s">
        <v>12</v>
      </c>
      <c r="L35" t="s">
        <v>394</v>
      </c>
      <c r="M35" s="6" t="s">
        <v>12</v>
      </c>
      <c r="N35" s="6" t="s">
        <v>12</v>
      </c>
    </row>
    <row r="36" spans="1:15">
      <c r="B36" s="16" t="s">
        <v>77</v>
      </c>
      <c r="C36" t="s">
        <v>64</v>
      </c>
      <c r="D36" s="25" t="s">
        <v>311</v>
      </c>
      <c r="F36" t="s">
        <v>78</v>
      </c>
      <c r="H36" s="6" t="s">
        <v>12</v>
      </c>
      <c r="I36" s="6" t="s">
        <v>12</v>
      </c>
      <c r="J36" s="6" t="s">
        <v>12</v>
      </c>
      <c r="K36" s="6" t="s">
        <v>12</v>
      </c>
      <c r="M36" s="6" t="s">
        <v>12</v>
      </c>
      <c r="N36" s="6" t="s">
        <v>12</v>
      </c>
    </row>
    <row r="37" spans="1:15">
      <c r="B37" s="16" t="s">
        <v>79</v>
      </c>
      <c r="C37" t="s">
        <v>64</v>
      </c>
      <c r="D37" s="25" t="s">
        <v>311</v>
      </c>
      <c r="F37" t="s">
        <v>82</v>
      </c>
      <c r="H37" s="6" t="s">
        <v>12</v>
      </c>
      <c r="I37" s="6" t="s">
        <v>12</v>
      </c>
      <c r="J37" s="6" t="s">
        <v>12</v>
      </c>
      <c r="K37" s="6" t="s">
        <v>12</v>
      </c>
      <c r="M37" s="6" t="s">
        <v>12</v>
      </c>
      <c r="N37" s="6" t="s">
        <v>12</v>
      </c>
    </row>
    <row r="38" spans="1:15">
      <c r="B38" s="16" t="s">
        <v>80</v>
      </c>
      <c r="C38" t="s">
        <v>64</v>
      </c>
      <c r="D38" s="25" t="s">
        <v>311</v>
      </c>
      <c r="F38" t="s">
        <v>83</v>
      </c>
      <c r="H38" s="6" t="s">
        <v>12</v>
      </c>
      <c r="I38" s="6" t="s">
        <v>12</v>
      </c>
      <c r="J38" s="6" t="s">
        <v>12</v>
      </c>
      <c r="K38" s="6" t="s">
        <v>12</v>
      </c>
      <c r="M38" s="6" t="s">
        <v>12</v>
      </c>
      <c r="N38" s="6" t="s">
        <v>12</v>
      </c>
    </row>
    <row r="39" spans="1:15">
      <c r="B39" s="16" t="s">
        <v>81</v>
      </c>
      <c r="C39" t="s">
        <v>64</v>
      </c>
      <c r="D39" s="25" t="s">
        <v>311</v>
      </c>
      <c r="F39" t="s">
        <v>84</v>
      </c>
      <c r="H39" s="6" t="s">
        <v>12</v>
      </c>
      <c r="I39" s="6" t="s">
        <v>12</v>
      </c>
      <c r="J39" s="6" t="s">
        <v>12</v>
      </c>
      <c r="K39" s="6" t="s">
        <v>12</v>
      </c>
      <c r="M39" s="6" t="s">
        <v>12</v>
      </c>
      <c r="N39" s="6" t="s">
        <v>12</v>
      </c>
    </row>
    <row r="40" spans="1:15">
      <c r="B40" s="16" t="s">
        <v>85</v>
      </c>
      <c r="C40" t="s">
        <v>64</v>
      </c>
      <c r="D40" s="25" t="s">
        <v>311</v>
      </c>
      <c r="F40" t="s">
        <v>86</v>
      </c>
      <c r="H40" s="6" t="s">
        <v>12</v>
      </c>
      <c r="I40" s="6" t="s">
        <v>12</v>
      </c>
      <c r="J40" s="6" t="s">
        <v>12</v>
      </c>
      <c r="K40" s="6" t="s">
        <v>12</v>
      </c>
      <c r="M40" s="17" t="s">
        <v>397</v>
      </c>
    </row>
    <row r="41" spans="1:15">
      <c r="B41" s="16" t="s">
        <v>87</v>
      </c>
      <c r="C41" t="s">
        <v>64</v>
      </c>
      <c r="D41" s="25" t="s">
        <v>311</v>
      </c>
      <c r="F41" t="s">
        <v>88</v>
      </c>
      <c r="H41" s="6" t="s">
        <v>12</v>
      </c>
      <c r="I41" s="6" t="s">
        <v>12</v>
      </c>
      <c r="J41" s="6" t="s">
        <v>12</v>
      </c>
      <c r="K41" s="6" t="s">
        <v>12</v>
      </c>
      <c r="L41" t="s">
        <v>95</v>
      </c>
      <c r="M41" s="6" t="s">
        <v>12</v>
      </c>
      <c r="N41" s="6" t="s">
        <v>12</v>
      </c>
    </row>
    <row r="42" spans="1:15">
      <c r="B42" s="16" t="s">
        <v>89</v>
      </c>
      <c r="C42" t="s">
        <v>64</v>
      </c>
      <c r="D42" s="25" t="s">
        <v>311</v>
      </c>
      <c r="F42" t="s">
        <v>92</v>
      </c>
      <c r="H42" s="6" t="s">
        <v>12</v>
      </c>
      <c r="I42" s="6" t="s">
        <v>12</v>
      </c>
      <c r="J42" s="6" t="s">
        <v>12</v>
      </c>
      <c r="K42" s="6" t="s">
        <v>12</v>
      </c>
      <c r="L42" t="s">
        <v>96</v>
      </c>
      <c r="M42" s="6" t="s">
        <v>12</v>
      </c>
      <c r="N42" s="6" t="s">
        <v>12</v>
      </c>
    </row>
    <row r="43" spans="1:15">
      <c r="B43" s="16" t="s">
        <v>90</v>
      </c>
      <c r="C43" t="s">
        <v>64</v>
      </c>
      <c r="D43" s="25" t="s">
        <v>311</v>
      </c>
      <c r="F43" t="s">
        <v>93</v>
      </c>
      <c r="H43" s="6" t="s">
        <v>12</v>
      </c>
      <c r="I43" s="6" t="s">
        <v>12</v>
      </c>
      <c r="J43" s="6" t="s">
        <v>12</v>
      </c>
      <c r="K43" s="6" t="s">
        <v>12</v>
      </c>
      <c r="L43" t="s">
        <v>97</v>
      </c>
      <c r="M43" s="6" t="s">
        <v>12</v>
      </c>
      <c r="N43" s="6" t="s">
        <v>12</v>
      </c>
    </row>
    <row r="44" spans="1:15">
      <c r="B44" s="16" t="s">
        <v>91</v>
      </c>
      <c r="C44" t="s">
        <v>64</v>
      </c>
      <c r="D44" s="25" t="s">
        <v>311</v>
      </c>
      <c r="F44" t="s">
        <v>94</v>
      </c>
      <c r="H44" s="6" t="s">
        <v>12</v>
      </c>
      <c r="I44" s="6" t="s">
        <v>12</v>
      </c>
      <c r="J44" s="6" t="s">
        <v>12</v>
      </c>
      <c r="K44" s="6" t="s">
        <v>12</v>
      </c>
      <c r="L44" t="s">
        <v>98</v>
      </c>
      <c r="M44" s="6" t="s">
        <v>12</v>
      </c>
      <c r="N44" s="6" t="s">
        <v>12</v>
      </c>
    </row>
    <row r="46" spans="1:15" ht="16" thickBot="1">
      <c r="A46" s="3" t="s">
        <v>99</v>
      </c>
    </row>
    <row r="47" spans="1:15">
      <c r="B47" s="16" t="s">
        <v>100</v>
      </c>
      <c r="C47" t="s">
        <v>101</v>
      </c>
      <c r="D47" t="s">
        <v>358</v>
      </c>
      <c r="F47" t="s">
        <v>102</v>
      </c>
      <c r="H47" s="6" t="s">
        <v>12</v>
      </c>
      <c r="I47" s="6" t="s">
        <v>12</v>
      </c>
      <c r="J47" s="6" t="s">
        <v>12</v>
      </c>
      <c r="K47" s="6" t="s">
        <v>12</v>
      </c>
      <c r="M47" s="19" t="s">
        <v>386</v>
      </c>
    </row>
    <row r="48" spans="1:15">
      <c r="B48" s="16" t="s">
        <v>316</v>
      </c>
      <c r="C48" t="s">
        <v>46</v>
      </c>
      <c r="D48" s="26">
        <v>1</v>
      </c>
      <c r="F48" t="s">
        <v>103</v>
      </c>
      <c r="G48" t="s">
        <v>382</v>
      </c>
      <c r="H48" s="6" t="s">
        <v>12</v>
      </c>
      <c r="I48" s="6" t="s">
        <v>12</v>
      </c>
      <c r="J48" s="6" t="s">
        <v>12</v>
      </c>
      <c r="K48" s="6" t="s">
        <v>12</v>
      </c>
      <c r="M48" s="6" t="s">
        <v>12</v>
      </c>
      <c r="N48" s="6" t="s">
        <v>12</v>
      </c>
      <c r="O48" t="s">
        <v>404</v>
      </c>
    </row>
    <row r="49" spans="1:15">
      <c r="B49" s="16" t="s">
        <v>104</v>
      </c>
      <c r="C49" t="s">
        <v>15</v>
      </c>
      <c r="D49" t="s">
        <v>359</v>
      </c>
      <c r="F49" t="s">
        <v>105</v>
      </c>
      <c r="H49" s="6" t="s">
        <v>12</v>
      </c>
      <c r="I49" s="6" t="s">
        <v>12</v>
      </c>
      <c r="J49" s="6" t="s">
        <v>12</v>
      </c>
      <c r="K49" s="6" t="s">
        <v>12</v>
      </c>
      <c r="M49" s="19" t="s">
        <v>386</v>
      </c>
    </row>
    <row r="50" spans="1:15">
      <c r="B50" s="16" t="s">
        <v>106</v>
      </c>
      <c r="C50" t="s">
        <v>46</v>
      </c>
      <c r="D50" s="26">
        <v>1</v>
      </c>
      <c r="F50" t="s">
        <v>107</v>
      </c>
      <c r="G50" t="s">
        <v>383</v>
      </c>
      <c r="H50" s="6" t="s">
        <v>12</v>
      </c>
      <c r="I50" s="6" t="s">
        <v>12</v>
      </c>
      <c r="J50" s="6" t="s">
        <v>12</v>
      </c>
      <c r="K50" s="6" t="s">
        <v>12</v>
      </c>
      <c r="L50" t="s">
        <v>395</v>
      </c>
      <c r="M50" s="6" t="s">
        <v>12</v>
      </c>
      <c r="N50" s="6" t="s">
        <v>12</v>
      </c>
      <c r="O50" t="s">
        <v>404</v>
      </c>
    </row>
    <row r="51" spans="1:15">
      <c r="L51" t="s">
        <v>396</v>
      </c>
    </row>
    <row r="52" spans="1:15">
      <c r="B52" s="16" t="s">
        <v>389</v>
      </c>
      <c r="C52" t="s">
        <v>393</v>
      </c>
      <c r="D52" s="28" t="s">
        <v>390</v>
      </c>
      <c r="F52" t="s">
        <v>392</v>
      </c>
      <c r="G52" t="s">
        <v>391</v>
      </c>
      <c r="H52" s="24" t="s">
        <v>399</v>
      </c>
      <c r="I52" s="24" t="s">
        <v>399</v>
      </c>
      <c r="J52" s="6" t="s">
        <v>12</v>
      </c>
      <c r="K52" s="6" t="s">
        <v>12</v>
      </c>
      <c r="M52" s="6" t="s">
        <v>12</v>
      </c>
      <c r="O52" t="s">
        <v>405</v>
      </c>
    </row>
    <row r="54" spans="1:15" ht="17" thickBot="1">
      <c r="A54" s="2" t="s">
        <v>108</v>
      </c>
    </row>
    <row r="55" spans="1:15" ht="17" thickTop="1" thickBot="1">
      <c r="A55" s="3" t="s">
        <v>8</v>
      </c>
    </row>
    <row r="56" spans="1:15">
      <c r="B56" s="16" t="s">
        <v>204</v>
      </c>
      <c r="C56" t="s">
        <v>205</v>
      </c>
      <c r="D56" t="s">
        <v>334</v>
      </c>
      <c r="F56" t="s">
        <v>206</v>
      </c>
      <c r="G56" t="s">
        <v>140</v>
      </c>
      <c r="H56" s="6" t="s">
        <v>12</v>
      </c>
      <c r="I56" s="6" t="s">
        <v>12</v>
      </c>
      <c r="J56" s="6" t="s">
        <v>12</v>
      </c>
      <c r="K56" s="6" t="s">
        <v>12</v>
      </c>
    </row>
    <row r="57" spans="1:15">
      <c r="B57" s="16" t="s">
        <v>207</v>
      </c>
      <c r="C57" t="s">
        <v>205</v>
      </c>
      <c r="D57" t="s">
        <v>334</v>
      </c>
      <c r="F57" t="s">
        <v>208</v>
      </c>
      <c r="G57" t="s">
        <v>140</v>
      </c>
      <c r="H57" s="6" t="s">
        <v>12</v>
      </c>
      <c r="I57" s="6" t="s">
        <v>12</v>
      </c>
      <c r="J57" s="6" t="s">
        <v>12</v>
      </c>
      <c r="K57" s="6" t="s">
        <v>12</v>
      </c>
      <c r="M57" s="6" t="s">
        <v>12</v>
      </c>
      <c r="N57" s="6" t="s">
        <v>12</v>
      </c>
    </row>
    <row r="58" spans="1:15">
      <c r="B58" s="16" t="s">
        <v>209</v>
      </c>
      <c r="C58" s="11" t="s">
        <v>205</v>
      </c>
      <c r="D58" s="11" t="s">
        <v>334</v>
      </c>
      <c r="F58" t="s">
        <v>210</v>
      </c>
      <c r="G58" t="s">
        <v>401</v>
      </c>
      <c r="H58" s="6" t="s">
        <v>12</v>
      </c>
      <c r="I58" s="6" t="s">
        <v>12</v>
      </c>
      <c r="J58" s="6" t="s">
        <v>12</v>
      </c>
      <c r="K58" s="6" t="s">
        <v>12</v>
      </c>
      <c r="M58" s="6" t="s">
        <v>12</v>
      </c>
      <c r="N58" s="6" t="s">
        <v>12</v>
      </c>
    </row>
    <row r="59" spans="1:15">
      <c r="B59" s="16" t="s">
        <v>211</v>
      </c>
      <c r="C59" s="11" t="s">
        <v>205</v>
      </c>
      <c r="D59" s="11" t="s">
        <v>334</v>
      </c>
      <c r="F59" t="s">
        <v>212</v>
      </c>
      <c r="G59" t="s">
        <v>140</v>
      </c>
      <c r="H59" s="6" t="s">
        <v>12</v>
      </c>
      <c r="I59" s="6" t="s">
        <v>12</v>
      </c>
      <c r="J59" s="6" t="s">
        <v>12</v>
      </c>
      <c r="K59" s="6" t="s">
        <v>12</v>
      </c>
      <c r="M59" s="6" t="s">
        <v>12</v>
      </c>
      <c r="N59" s="6" t="s">
        <v>12</v>
      </c>
    </row>
    <row r="60" spans="1:15">
      <c r="B60" s="11"/>
      <c r="C60" s="11"/>
      <c r="D60" s="11"/>
    </row>
    <row r="61" spans="1:15">
      <c r="B61" s="11"/>
      <c r="C61" s="11"/>
      <c r="D61" s="11"/>
    </row>
    <row r="62" spans="1:15">
      <c r="B62" s="16" t="s">
        <v>213</v>
      </c>
      <c r="C62" s="12" t="s">
        <v>309</v>
      </c>
      <c r="D62" s="12" t="s">
        <v>309</v>
      </c>
      <c r="F62" t="s">
        <v>214</v>
      </c>
      <c r="H62" s="6" t="s">
        <v>12</v>
      </c>
      <c r="I62" s="6" t="s">
        <v>12</v>
      </c>
      <c r="J62" s="6" t="s">
        <v>12</v>
      </c>
      <c r="K62" s="6" t="s">
        <v>12</v>
      </c>
      <c r="M62" s="6" t="s">
        <v>12</v>
      </c>
      <c r="N62" s="6" t="s">
        <v>12</v>
      </c>
    </row>
    <row r="63" spans="1:15">
      <c r="B63" s="11"/>
      <c r="C63" s="11"/>
      <c r="D63" s="11"/>
    </row>
    <row r="64" spans="1:15">
      <c r="B64" s="16" t="s">
        <v>109</v>
      </c>
      <c r="C64" s="8" t="s">
        <v>111</v>
      </c>
      <c r="D64" s="8" t="s">
        <v>335</v>
      </c>
      <c r="F64" t="s">
        <v>118</v>
      </c>
      <c r="G64" t="s">
        <v>110</v>
      </c>
      <c r="H64" s="6" t="s">
        <v>12</v>
      </c>
      <c r="I64" s="6" t="s">
        <v>12</v>
      </c>
      <c r="J64" s="6" t="s">
        <v>12</v>
      </c>
      <c r="K64" s="6" t="s">
        <v>12</v>
      </c>
      <c r="M64" s="19" t="s">
        <v>386</v>
      </c>
    </row>
    <row r="65" spans="2:14">
      <c r="B65" s="16" t="s">
        <v>112</v>
      </c>
      <c r="C65" t="s">
        <v>113</v>
      </c>
      <c r="D65" t="s">
        <v>370</v>
      </c>
      <c r="F65" t="s">
        <v>119</v>
      </c>
      <c r="H65" s="6" t="s">
        <v>12</v>
      </c>
      <c r="I65" s="6" t="s">
        <v>12</v>
      </c>
      <c r="J65" s="6" t="s">
        <v>12</v>
      </c>
      <c r="K65" s="6" t="s">
        <v>12</v>
      </c>
      <c r="L65" t="s">
        <v>122</v>
      </c>
      <c r="M65" s="19" t="s">
        <v>386</v>
      </c>
    </row>
    <row r="66" spans="2:14">
      <c r="B66" s="16" t="s">
        <v>114</v>
      </c>
      <c r="C66" t="s">
        <v>113</v>
      </c>
      <c r="D66" t="s">
        <v>336</v>
      </c>
      <c r="F66" t="s">
        <v>116</v>
      </c>
      <c r="H66" s="6" t="s">
        <v>12</v>
      </c>
      <c r="I66" s="6" t="s">
        <v>12</v>
      </c>
      <c r="J66" s="6" t="s">
        <v>12</v>
      </c>
      <c r="K66" s="6" t="s">
        <v>12</v>
      </c>
      <c r="L66" t="s">
        <v>122</v>
      </c>
      <c r="M66" s="19" t="s">
        <v>386</v>
      </c>
    </row>
    <row r="67" spans="2:14">
      <c r="B67" s="16" t="s">
        <v>115</v>
      </c>
      <c r="C67" t="s">
        <v>113</v>
      </c>
      <c r="D67" t="s">
        <v>337</v>
      </c>
      <c r="F67" t="s">
        <v>117</v>
      </c>
      <c r="H67" s="6" t="s">
        <v>12</v>
      </c>
      <c r="I67" s="6" t="s">
        <v>12</v>
      </c>
      <c r="J67" s="6" t="s">
        <v>12</v>
      </c>
      <c r="K67" s="6" t="s">
        <v>12</v>
      </c>
      <c r="L67" t="s">
        <v>122</v>
      </c>
      <c r="M67" s="19" t="s">
        <v>386</v>
      </c>
    </row>
    <row r="68" spans="2:14">
      <c r="B68" s="16" t="s">
        <v>120</v>
      </c>
      <c r="C68" t="s">
        <v>113</v>
      </c>
      <c r="D68" t="s">
        <v>338</v>
      </c>
      <c r="F68" t="s">
        <v>121</v>
      </c>
      <c r="H68" s="6" t="s">
        <v>12</v>
      </c>
      <c r="I68" s="6" t="s">
        <v>12</v>
      </c>
      <c r="J68" s="6" t="s">
        <v>12</v>
      </c>
      <c r="K68" s="6" t="s">
        <v>12</v>
      </c>
      <c r="L68" t="s">
        <v>122</v>
      </c>
      <c r="M68" s="19" t="s">
        <v>386</v>
      </c>
    </row>
    <row r="70" spans="2:14">
      <c r="B70" s="17" t="s">
        <v>126</v>
      </c>
      <c r="C70" t="s">
        <v>135</v>
      </c>
      <c r="D70" t="s">
        <v>339</v>
      </c>
      <c r="F70" t="s">
        <v>123</v>
      </c>
      <c r="G70" t="s">
        <v>124</v>
      </c>
      <c r="H70" s="6" t="s">
        <v>12</v>
      </c>
      <c r="I70" s="6" t="s">
        <v>12</v>
      </c>
      <c r="J70" s="6" t="s">
        <v>12</v>
      </c>
      <c r="K70" s="9" t="s">
        <v>158</v>
      </c>
      <c r="M70" s="19" t="s">
        <v>386</v>
      </c>
    </row>
    <row r="71" spans="2:14">
      <c r="B71" s="18" t="s">
        <v>125</v>
      </c>
      <c r="C71" s="4" t="s">
        <v>127</v>
      </c>
      <c r="D71" t="s">
        <v>311</v>
      </c>
      <c r="F71" t="s">
        <v>128</v>
      </c>
      <c r="H71" s="9" t="s">
        <v>158</v>
      </c>
      <c r="I71" s="9" t="s">
        <v>158</v>
      </c>
      <c r="J71" s="9" t="s">
        <v>158</v>
      </c>
      <c r="K71" s="6" t="s">
        <v>12</v>
      </c>
      <c r="M71" s="19" t="s">
        <v>386</v>
      </c>
    </row>
    <row r="73" spans="2:14">
      <c r="B73" s="16" t="s">
        <v>129</v>
      </c>
      <c r="C73" t="s">
        <v>130</v>
      </c>
      <c r="D73" t="s">
        <v>340</v>
      </c>
      <c r="F73" t="s">
        <v>131</v>
      </c>
      <c r="G73" t="s">
        <v>132</v>
      </c>
      <c r="H73" s="6" t="s">
        <v>12</v>
      </c>
      <c r="I73" s="6" t="s">
        <v>12</v>
      </c>
      <c r="J73" s="6" t="s">
        <v>12</v>
      </c>
      <c r="K73" s="6" t="s">
        <v>12</v>
      </c>
      <c r="L73" t="s">
        <v>133</v>
      </c>
      <c r="M73" s="19" t="s">
        <v>386</v>
      </c>
    </row>
    <row r="74" spans="2:14">
      <c r="B74" s="16" t="s">
        <v>134</v>
      </c>
      <c r="C74" t="s">
        <v>135</v>
      </c>
      <c r="D74" t="s">
        <v>334</v>
      </c>
      <c r="F74" t="s">
        <v>136</v>
      </c>
      <c r="G74" t="s">
        <v>137</v>
      </c>
      <c r="H74" s="6" t="s">
        <v>12</v>
      </c>
      <c r="I74" s="6" t="s">
        <v>12</v>
      </c>
      <c r="J74" s="6" t="s">
        <v>12</v>
      </c>
      <c r="K74" s="6" t="s">
        <v>12</v>
      </c>
      <c r="M74" s="6" t="s">
        <v>12</v>
      </c>
      <c r="N74" s="6" t="s">
        <v>12</v>
      </c>
    </row>
    <row r="75" spans="2:14">
      <c r="B75" s="16" t="s">
        <v>142</v>
      </c>
      <c r="C75" t="s">
        <v>143</v>
      </c>
      <c r="D75" t="s">
        <v>341</v>
      </c>
      <c r="F75" t="s">
        <v>144</v>
      </c>
      <c r="G75" t="s">
        <v>140</v>
      </c>
      <c r="H75" s="6" t="s">
        <v>12</v>
      </c>
      <c r="I75" s="6" t="s">
        <v>12</v>
      </c>
      <c r="J75" s="6" t="s">
        <v>12</v>
      </c>
      <c r="K75" s="6" t="s">
        <v>12</v>
      </c>
      <c r="M75" s="19" t="s">
        <v>386</v>
      </c>
    </row>
    <row r="76" spans="2:14">
      <c r="B76" s="16" t="s">
        <v>138</v>
      </c>
      <c r="C76" t="s">
        <v>135</v>
      </c>
      <c r="D76" t="s">
        <v>340</v>
      </c>
      <c r="F76" t="s">
        <v>139</v>
      </c>
      <c r="G76" t="s">
        <v>140</v>
      </c>
      <c r="H76" s="6" t="s">
        <v>12</v>
      </c>
      <c r="I76" s="6" t="s">
        <v>12</v>
      </c>
      <c r="J76" s="6" t="s">
        <v>12</v>
      </c>
      <c r="K76" s="6" t="s">
        <v>12</v>
      </c>
      <c r="L76" t="s">
        <v>141</v>
      </c>
      <c r="M76" s="19" t="s">
        <v>386</v>
      </c>
    </row>
    <row r="77" spans="2:14">
      <c r="B77" s="16" t="s">
        <v>145</v>
      </c>
      <c r="C77" t="s">
        <v>143</v>
      </c>
      <c r="D77" t="s">
        <v>341</v>
      </c>
      <c r="F77" t="s">
        <v>147</v>
      </c>
      <c r="G77" t="s">
        <v>146</v>
      </c>
      <c r="H77" s="6" t="s">
        <v>12</v>
      </c>
      <c r="I77" s="6" t="s">
        <v>12</v>
      </c>
      <c r="J77" s="6" t="s">
        <v>12</v>
      </c>
      <c r="K77" s="6" t="s">
        <v>12</v>
      </c>
      <c r="M77" s="6" t="s">
        <v>12</v>
      </c>
    </row>
    <row r="78" spans="2:14">
      <c r="B78" s="17" t="s">
        <v>148</v>
      </c>
      <c r="C78" t="s">
        <v>149</v>
      </c>
      <c r="D78" t="s">
        <v>342</v>
      </c>
      <c r="F78" t="s">
        <v>150</v>
      </c>
      <c r="G78" t="s">
        <v>151</v>
      </c>
      <c r="H78" s="6" t="s">
        <v>12</v>
      </c>
      <c r="I78" s="6" t="s">
        <v>12</v>
      </c>
      <c r="J78" s="6" t="s">
        <v>12</v>
      </c>
      <c r="K78" s="6" t="s">
        <v>12</v>
      </c>
      <c r="M78" s="6" t="s">
        <v>12</v>
      </c>
      <c r="N78" s="6" t="s">
        <v>12</v>
      </c>
    </row>
    <row r="79" spans="2:14">
      <c r="G79" t="s">
        <v>152</v>
      </c>
      <c r="H79" s="6" t="s">
        <v>12</v>
      </c>
      <c r="I79" s="6" t="s">
        <v>12</v>
      </c>
      <c r="J79" s="6" t="s">
        <v>12</v>
      </c>
      <c r="K79" s="6" t="s">
        <v>12</v>
      </c>
      <c r="M79" s="6" t="s">
        <v>12</v>
      </c>
      <c r="N79" s="6" t="s">
        <v>12</v>
      </c>
    </row>
    <row r="80" spans="2:14">
      <c r="G80" t="s">
        <v>153</v>
      </c>
      <c r="H80" s="6" t="s">
        <v>12</v>
      </c>
      <c r="I80" s="6" t="s">
        <v>12</v>
      </c>
      <c r="J80" s="6" t="s">
        <v>12</v>
      </c>
      <c r="K80" s="6" t="s">
        <v>12</v>
      </c>
      <c r="M80" s="6" t="s">
        <v>12</v>
      </c>
    </row>
    <row r="81" spans="1:14">
      <c r="G81" t="s">
        <v>154</v>
      </c>
      <c r="H81" s="6" t="s">
        <v>12</v>
      </c>
      <c r="I81" s="6" t="s">
        <v>12</v>
      </c>
      <c r="J81" s="6" t="s">
        <v>12</v>
      </c>
      <c r="K81" s="6" t="s">
        <v>12</v>
      </c>
      <c r="M81" s="6" t="s">
        <v>12</v>
      </c>
      <c r="N81" s="6" t="s">
        <v>12</v>
      </c>
    </row>
    <row r="82" spans="1:14">
      <c r="G82" t="s">
        <v>155</v>
      </c>
      <c r="H82" s="6" t="s">
        <v>12</v>
      </c>
      <c r="I82" s="6" t="s">
        <v>12</v>
      </c>
      <c r="J82" s="6" t="s">
        <v>12</v>
      </c>
      <c r="K82" s="6" t="s">
        <v>12</v>
      </c>
      <c r="M82" s="6" t="s">
        <v>12</v>
      </c>
    </row>
    <row r="83" spans="1:14">
      <c r="G83" t="s">
        <v>156</v>
      </c>
      <c r="H83" s="6" t="s">
        <v>12</v>
      </c>
      <c r="I83" s="6" t="s">
        <v>12</v>
      </c>
      <c r="J83" s="6" t="s">
        <v>12</v>
      </c>
      <c r="K83" s="6" t="s">
        <v>12</v>
      </c>
      <c r="M83" s="6" t="s">
        <v>12</v>
      </c>
    </row>
    <row r="84" spans="1:14">
      <c r="G84" t="s">
        <v>157</v>
      </c>
      <c r="H84" s="6" t="s">
        <v>12</v>
      </c>
      <c r="I84" s="6" t="s">
        <v>12</v>
      </c>
      <c r="J84" s="6" t="s">
        <v>12</v>
      </c>
      <c r="K84" s="6" t="s">
        <v>12</v>
      </c>
      <c r="M84" s="6" t="s">
        <v>12</v>
      </c>
    </row>
    <row r="85" spans="1:14">
      <c r="B85" s="18" t="s">
        <v>273</v>
      </c>
      <c r="C85" s="4" t="s">
        <v>270</v>
      </c>
      <c r="D85" t="s">
        <v>311</v>
      </c>
      <c r="F85" t="s">
        <v>274</v>
      </c>
      <c r="H85" s="9" t="s">
        <v>158</v>
      </c>
      <c r="I85" s="9" t="s">
        <v>158</v>
      </c>
      <c r="J85" s="9" t="s">
        <v>158</v>
      </c>
      <c r="K85" s="6" t="s">
        <v>12</v>
      </c>
      <c r="M85" s="9" t="s">
        <v>388</v>
      </c>
    </row>
    <row r="86" spans="1:14">
      <c r="B86" s="18" t="s">
        <v>269</v>
      </c>
      <c r="C86" s="4" t="s">
        <v>270</v>
      </c>
      <c r="D86" t="s">
        <v>311</v>
      </c>
      <c r="F86" t="s">
        <v>271</v>
      </c>
      <c r="H86" s="9" t="s">
        <v>158</v>
      </c>
      <c r="I86" s="9" t="s">
        <v>158</v>
      </c>
      <c r="J86" s="9" t="s">
        <v>158</v>
      </c>
      <c r="K86" s="6" t="s">
        <v>12</v>
      </c>
      <c r="L86" t="s">
        <v>272</v>
      </c>
      <c r="M86" s="9" t="s">
        <v>388</v>
      </c>
    </row>
    <row r="87" spans="1:14">
      <c r="B87" s="18" t="s">
        <v>275</v>
      </c>
      <c r="C87" s="4" t="s">
        <v>270</v>
      </c>
      <c r="D87" t="s">
        <v>311</v>
      </c>
      <c r="F87" t="s">
        <v>277</v>
      </c>
      <c r="H87" s="9" t="s">
        <v>158</v>
      </c>
      <c r="I87" s="9" t="s">
        <v>158</v>
      </c>
      <c r="J87" s="9" t="s">
        <v>158</v>
      </c>
      <c r="K87" s="6" t="s">
        <v>12</v>
      </c>
      <c r="M87" s="9" t="s">
        <v>388</v>
      </c>
    </row>
    <row r="88" spans="1:14">
      <c r="B88" s="18" t="s">
        <v>276</v>
      </c>
      <c r="C88" s="4" t="s">
        <v>270</v>
      </c>
      <c r="D88" t="s">
        <v>311</v>
      </c>
      <c r="F88" t="s">
        <v>278</v>
      </c>
      <c r="H88" s="9" t="s">
        <v>158</v>
      </c>
      <c r="I88" s="9" t="s">
        <v>158</v>
      </c>
      <c r="J88" s="9" t="s">
        <v>158</v>
      </c>
      <c r="K88" s="6" t="s">
        <v>12</v>
      </c>
      <c r="M88" s="9" t="s">
        <v>388</v>
      </c>
    </row>
    <row r="90" spans="1:14">
      <c r="B90" s="17" t="s">
        <v>159</v>
      </c>
      <c r="C90" t="s">
        <v>135</v>
      </c>
      <c r="D90" t="s">
        <v>371</v>
      </c>
      <c r="F90" t="s">
        <v>296</v>
      </c>
      <c r="G90" t="s">
        <v>297</v>
      </c>
      <c r="H90" s="6" t="s">
        <v>12</v>
      </c>
      <c r="I90" s="6" t="s">
        <v>12</v>
      </c>
      <c r="J90" s="6" t="s">
        <v>12</v>
      </c>
      <c r="K90" s="6" t="s">
        <v>12</v>
      </c>
      <c r="M90" s="19" t="s">
        <v>386</v>
      </c>
    </row>
    <row r="91" spans="1:14">
      <c r="B91" s="16" t="s">
        <v>160</v>
      </c>
      <c r="C91" t="s">
        <v>161</v>
      </c>
      <c r="D91" t="s">
        <v>343</v>
      </c>
      <c r="F91" t="s">
        <v>162</v>
      </c>
      <c r="L91" t="s">
        <v>163</v>
      </c>
    </row>
    <row r="92" spans="1:14">
      <c r="D92" t="s">
        <v>356</v>
      </c>
      <c r="E92" t="s">
        <v>357</v>
      </c>
    </row>
    <row r="93" spans="1:14" ht="16" thickBot="1">
      <c r="A93" s="3" t="s">
        <v>164</v>
      </c>
    </row>
    <row r="94" spans="1:14">
      <c r="B94" s="19" t="s">
        <v>172</v>
      </c>
      <c r="C94" t="s">
        <v>168</v>
      </c>
      <c r="F94" t="s">
        <v>169</v>
      </c>
      <c r="H94" s="9" t="s">
        <v>158</v>
      </c>
      <c r="I94" s="9" t="s">
        <v>158</v>
      </c>
      <c r="J94" s="9" t="s">
        <v>158</v>
      </c>
      <c r="K94" s="6" t="s">
        <v>12</v>
      </c>
      <c r="M94" s="19" t="s">
        <v>386</v>
      </c>
    </row>
    <row r="95" spans="1:14">
      <c r="B95" s="19" t="s">
        <v>173</v>
      </c>
      <c r="C95" t="s">
        <v>165</v>
      </c>
      <c r="F95" t="s">
        <v>166</v>
      </c>
      <c r="G95" t="s">
        <v>167</v>
      </c>
      <c r="H95" s="6" t="s">
        <v>12</v>
      </c>
      <c r="I95" s="6" t="s">
        <v>12</v>
      </c>
      <c r="J95" s="6" t="s">
        <v>12</v>
      </c>
      <c r="K95" s="6" t="s">
        <v>12</v>
      </c>
      <c r="M95" s="19" t="s">
        <v>386</v>
      </c>
    </row>
    <row r="96" spans="1:14">
      <c r="B96" s="19" t="s">
        <v>174</v>
      </c>
      <c r="C96" t="s">
        <v>171</v>
      </c>
      <c r="H96" s="9" t="s">
        <v>158</v>
      </c>
      <c r="I96" s="9" t="s">
        <v>158</v>
      </c>
      <c r="J96" s="9" t="s">
        <v>158</v>
      </c>
      <c r="K96" s="6" t="s">
        <v>12</v>
      </c>
      <c r="M96" s="19" t="s">
        <v>386</v>
      </c>
    </row>
    <row r="97" spans="1:13">
      <c r="C97" t="s">
        <v>170</v>
      </c>
      <c r="H97" s="9" t="s">
        <v>158</v>
      </c>
      <c r="I97" s="9" t="s">
        <v>158</v>
      </c>
      <c r="J97" s="9" t="s">
        <v>158</v>
      </c>
      <c r="K97" s="6" t="s">
        <v>12</v>
      </c>
      <c r="M97" s="19" t="s">
        <v>386</v>
      </c>
    </row>
    <row r="98" spans="1:13">
      <c r="B98" s="19" t="s">
        <v>175</v>
      </c>
      <c r="C98" t="s">
        <v>190</v>
      </c>
      <c r="F98" t="s">
        <v>176</v>
      </c>
      <c r="H98" s="6" t="s">
        <v>12</v>
      </c>
      <c r="I98" s="6" t="s">
        <v>12</v>
      </c>
      <c r="J98" s="6" t="s">
        <v>12</v>
      </c>
      <c r="K98" s="9" t="s">
        <v>158</v>
      </c>
      <c r="M98" s="19" t="s">
        <v>386</v>
      </c>
    </row>
    <row r="99" spans="1:13">
      <c r="B99" s="19" t="s">
        <v>175</v>
      </c>
      <c r="C99" t="s">
        <v>177</v>
      </c>
      <c r="F99" t="s">
        <v>176</v>
      </c>
      <c r="G99" t="s">
        <v>182</v>
      </c>
      <c r="H99" s="9" t="s">
        <v>158</v>
      </c>
      <c r="I99" s="9" t="s">
        <v>158</v>
      </c>
      <c r="J99" s="9" t="s">
        <v>158</v>
      </c>
      <c r="K99" s="6" t="s">
        <v>12</v>
      </c>
      <c r="M99" s="19" t="s">
        <v>386</v>
      </c>
    </row>
    <row r="100" spans="1:13">
      <c r="B100" s="19" t="s">
        <v>178</v>
      </c>
      <c r="C100" t="s">
        <v>180</v>
      </c>
      <c r="F100" t="s">
        <v>179</v>
      </c>
      <c r="G100" t="s">
        <v>181</v>
      </c>
      <c r="H100" s="6" t="s">
        <v>12</v>
      </c>
      <c r="I100" s="6" t="s">
        <v>12</v>
      </c>
      <c r="J100" s="6" t="s">
        <v>12</v>
      </c>
      <c r="K100" s="6" t="s">
        <v>12</v>
      </c>
      <c r="M100" s="19" t="s">
        <v>386</v>
      </c>
    </row>
    <row r="101" spans="1:13">
      <c r="B101" s="19" t="s">
        <v>183</v>
      </c>
      <c r="C101" t="s">
        <v>184</v>
      </c>
      <c r="F101" t="s">
        <v>185</v>
      </c>
      <c r="H101" s="9" t="s">
        <v>158</v>
      </c>
      <c r="I101" s="9" t="s">
        <v>158</v>
      </c>
      <c r="J101" s="9" t="s">
        <v>158</v>
      </c>
      <c r="K101" s="6" t="s">
        <v>12</v>
      </c>
      <c r="M101" s="19" t="s">
        <v>386</v>
      </c>
    </row>
    <row r="102" spans="1:13">
      <c r="B102" s="19" t="s">
        <v>186</v>
      </c>
      <c r="C102" t="s">
        <v>189</v>
      </c>
      <c r="F102" t="s">
        <v>188</v>
      </c>
      <c r="H102" s="6" t="s">
        <v>12</v>
      </c>
      <c r="I102" s="6" t="s">
        <v>12</v>
      </c>
      <c r="J102" s="6" t="s">
        <v>12</v>
      </c>
      <c r="K102" s="6" t="s">
        <v>12</v>
      </c>
      <c r="M102" s="19" t="s">
        <v>386</v>
      </c>
    </row>
    <row r="103" spans="1:13">
      <c r="B103" s="19" t="s">
        <v>187</v>
      </c>
      <c r="C103" t="s">
        <v>143</v>
      </c>
      <c r="F103" t="s">
        <v>191</v>
      </c>
      <c r="G103" t="s">
        <v>192</v>
      </c>
      <c r="H103" s="6" t="s">
        <v>12</v>
      </c>
      <c r="I103" s="6" t="s">
        <v>12</v>
      </c>
      <c r="J103" s="6" t="s">
        <v>12</v>
      </c>
      <c r="K103" s="6" t="s">
        <v>12</v>
      </c>
      <c r="M103" s="19" t="s">
        <v>386</v>
      </c>
    </row>
    <row r="104" spans="1:13">
      <c r="B104" s="19" t="s">
        <v>193</v>
      </c>
      <c r="C104" t="s">
        <v>194</v>
      </c>
      <c r="F104" t="s">
        <v>195</v>
      </c>
      <c r="H104" s="6" t="s">
        <v>12</v>
      </c>
      <c r="I104" s="6" t="s">
        <v>12</v>
      </c>
      <c r="J104" s="6" t="s">
        <v>12</v>
      </c>
      <c r="K104" s="9" t="s">
        <v>158</v>
      </c>
      <c r="M104" s="19" t="s">
        <v>386</v>
      </c>
    </row>
    <row r="105" spans="1:13">
      <c r="B105" s="19" t="s">
        <v>193</v>
      </c>
      <c r="C105" t="s">
        <v>196</v>
      </c>
      <c r="F105" t="s">
        <v>195</v>
      </c>
      <c r="G105" t="s">
        <v>197</v>
      </c>
      <c r="H105" s="9" t="s">
        <v>158</v>
      </c>
      <c r="I105" s="9" t="s">
        <v>158</v>
      </c>
      <c r="J105" s="9" t="s">
        <v>158</v>
      </c>
      <c r="K105" s="6" t="s">
        <v>12</v>
      </c>
      <c r="M105" s="19" t="s">
        <v>386</v>
      </c>
    </row>
    <row r="106" spans="1:13">
      <c r="B106" s="19" t="s">
        <v>198</v>
      </c>
      <c r="C106" t="s">
        <v>189</v>
      </c>
      <c r="F106" t="s">
        <v>201</v>
      </c>
      <c r="H106" s="6" t="s">
        <v>12</v>
      </c>
      <c r="I106" s="6" t="s">
        <v>12</v>
      </c>
      <c r="J106" s="6" t="s">
        <v>12</v>
      </c>
      <c r="K106" s="6" t="s">
        <v>12</v>
      </c>
      <c r="M106" s="19" t="s">
        <v>386</v>
      </c>
    </row>
    <row r="107" spans="1:13">
      <c r="B107" s="19" t="s">
        <v>199</v>
      </c>
      <c r="C107" t="s">
        <v>180</v>
      </c>
      <c r="F107" t="s">
        <v>202</v>
      </c>
      <c r="G107" t="s">
        <v>181</v>
      </c>
      <c r="H107" s="6" t="s">
        <v>12</v>
      </c>
      <c r="I107" s="6" t="s">
        <v>12</v>
      </c>
      <c r="J107" s="6" t="s">
        <v>12</v>
      </c>
      <c r="K107" s="6" t="s">
        <v>12</v>
      </c>
      <c r="M107" s="19" t="s">
        <v>386</v>
      </c>
    </row>
    <row r="108" spans="1:13">
      <c r="B108" s="19" t="s">
        <v>200</v>
      </c>
      <c r="C108" t="s">
        <v>180</v>
      </c>
      <c r="F108" t="s">
        <v>203</v>
      </c>
      <c r="G108" t="s">
        <v>181</v>
      </c>
      <c r="H108" s="6" t="s">
        <v>12</v>
      </c>
      <c r="I108" s="6" t="s">
        <v>12</v>
      </c>
      <c r="J108" s="6" t="s">
        <v>12</v>
      </c>
      <c r="K108" s="6" t="s">
        <v>12</v>
      </c>
      <c r="M108" s="19" t="s">
        <v>386</v>
      </c>
    </row>
    <row r="110" spans="1:13" ht="16" thickBot="1">
      <c r="A110" s="3" t="s">
        <v>44</v>
      </c>
    </row>
    <row r="111" spans="1:13">
      <c r="B111" s="16" t="s">
        <v>234</v>
      </c>
      <c r="C111" s="8" t="s">
        <v>231</v>
      </c>
      <c r="D111" s="21" t="s">
        <v>369</v>
      </c>
      <c r="F111" t="s">
        <v>216</v>
      </c>
      <c r="G111" t="s">
        <v>232</v>
      </c>
      <c r="H111" s="6" t="s">
        <v>12</v>
      </c>
      <c r="I111" s="6" t="s">
        <v>12</v>
      </c>
      <c r="J111" s="6" t="s">
        <v>12</v>
      </c>
      <c r="K111" s="6" t="s">
        <v>12</v>
      </c>
      <c r="L111" t="s">
        <v>110</v>
      </c>
      <c r="M111" s="19" t="s">
        <v>386</v>
      </c>
    </row>
    <row r="112" spans="1:13">
      <c r="B112" s="16" t="s">
        <v>235</v>
      </c>
      <c r="C112" s="8" t="s">
        <v>231</v>
      </c>
      <c r="D112" s="21">
        <v>1</v>
      </c>
      <c r="F112" t="s">
        <v>217</v>
      </c>
      <c r="G112" t="s">
        <v>232</v>
      </c>
      <c r="H112" s="6" t="s">
        <v>12</v>
      </c>
      <c r="I112" s="6" t="s">
        <v>12</v>
      </c>
      <c r="J112" s="6" t="s">
        <v>12</v>
      </c>
      <c r="K112" s="6" t="s">
        <v>12</v>
      </c>
      <c r="L112" t="s">
        <v>122</v>
      </c>
      <c r="M112" s="19" t="s">
        <v>386</v>
      </c>
    </row>
    <row r="113" spans="2:15">
      <c r="B113" s="16" t="s">
        <v>236</v>
      </c>
      <c r="C113" s="8" t="s">
        <v>231</v>
      </c>
      <c r="D113" s="21">
        <v>1</v>
      </c>
      <c r="F113" t="s">
        <v>218</v>
      </c>
      <c r="G113" t="s">
        <v>232</v>
      </c>
      <c r="H113" s="6" t="s">
        <v>12</v>
      </c>
      <c r="I113" s="6" t="s">
        <v>12</v>
      </c>
      <c r="J113" s="6" t="s">
        <v>12</v>
      </c>
      <c r="K113" s="6" t="s">
        <v>12</v>
      </c>
      <c r="L113" t="s">
        <v>122</v>
      </c>
      <c r="M113" s="19" t="s">
        <v>386</v>
      </c>
    </row>
    <row r="114" spans="2:15">
      <c r="B114" s="16" t="s">
        <v>237</v>
      </c>
      <c r="C114" s="8" t="s">
        <v>231</v>
      </c>
      <c r="D114" s="21">
        <v>1</v>
      </c>
      <c r="F114" t="s">
        <v>219</v>
      </c>
      <c r="G114" t="s">
        <v>232</v>
      </c>
      <c r="H114" s="6" t="s">
        <v>12</v>
      </c>
      <c r="I114" s="6" t="s">
        <v>12</v>
      </c>
      <c r="J114" s="6" t="s">
        <v>12</v>
      </c>
      <c r="K114" s="6" t="s">
        <v>12</v>
      </c>
      <c r="L114" t="s">
        <v>122</v>
      </c>
      <c r="M114" s="19" t="s">
        <v>386</v>
      </c>
    </row>
    <row r="115" spans="2:15">
      <c r="B115" s="16" t="s">
        <v>238</v>
      </c>
      <c r="C115" s="8" t="s">
        <v>231</v>
      </c>
      <c r="D115" s="21">
        <v>1</v>
      </c>
      <c r="F115" t="s">
        <v>220</v>
      </c>
      <c r="G115" t="s">
        <v>232</v>
      </c>
      <c r="H115" s="6" t="s">
        <v>12</v>
      </c>
      <c r="I115" s="6" t="s">
        <v>12</v>
      </c>
      <c r="J115" s="6" t="s">
        <v>12</v>
      </c>
      <c r="K115" s="6" t="s">
        <v>12</v>
      </c>
      <c r="L115" t="s">
        <v>122</v>
      </c>
      <c r="M115" s="19" t="s">
        <v>386</v>
      </c>
    </row>
    <row r="117" spans="2:15">
      <c r="B117" s="19" t="s">
        <v>239</v>
      </c>
      <c r="F117" t="s">
        <v>233</v>
      </c>
      <c r="G117" t="s">
        <v>232</v>
      </c>
      <c r="H117" s="6" t="s">
        <v>12</v>
      </c>
      <c r="I117" s="6" t="s">
        <v>12</v>
      </c>
      <c r="J117" s="6" t="s">
        <v>12</v>
      </c>
      <c r="K117" s="9" t="s">
        <v>158</v>
      </c>
      <c r="L117" t="s">
        <v>367</v>
      </c>
      <c r="M117" s="19" t="s">
        <v>386</v>
      </c>
    </row>
    <row r="118" spans="2:15">
      <c r="B118" s="19" t="s">
        <v>240</v>
      </c>
      <c r="C118" s="8" t="s">
        <v>231</v>
      </c>
      <c r="D118" s="8"/>
      <c r="F118" t="s">
        <v>221</v>
      </c>
      <c r="G118" t="s">
        <v>232</v>
      </c>
      <c r="H118" s="9" t="s">
        <v>158</v>
      </c>
      <c r="I118" s="9" t="s">
        <v>158</v>
      </c>
      <c r="J118" s="9" t="s">
        <v>158</v>
      </c>
      <c r="K118" s="6" t="s">
        <v>12</v>
      </c>
      <c r="L118" t="s">
        <v>368</v>
      </c>
      <c r="M118" s="19" t="s">
        <v>386</v>
      </c>
    </row>
    <row r="120" spans="2:15">
      <c r="B120" s="19" t="s">
        <v>241</v>
      </c>
      <c r="F120" t="s">
        <v>222</v>
      </c>
      <c r="G120" t="s">
        <v>132</v>
      </c>
      <c r="H120" s="6" t="s">
        <v>12</v>
      </c>
      <c r="I120" s="6" t="s">
        <v>12</v>
      </c>
      <c r="J120" s="6" t="s">
        <v>12</v>
      </c>
      <c r="K120" s="6" t="s">
        <v>12</v>
      </c>
      <c r="L120" t="s">
        <v>133</v>
      </c>
      <c r="M120" s="19" t="s">
        <v>386</v>
      </c>
    </row>
    <row r="121" spans="2:15">
      <c r="B121" s="19" t="s">
        <v>242</v>
      </c>
      <c r="C121" t="s">
        <v>135</v>
      </c>
      <c r="F121" t="s">
        <v>223</v>
      </c>
      <c r="G121" t="s">
        <v>137</v>
      </c>
      <c r="H121" s="6" t="s">
        <v>12</v>
      </c>
      <c r="I121" s="6" t="s">
        <v>12</v>
      </c>
      <c r="J121" s="6" t="s">
        <v>12</v>
      </c>
      <c r="K121" s="6" t="s">
        <v>12</v>
      </c>
      <c r="L121" t="s">
        <v>228</v>
      </c>
      <c r="M121" s="19" t="s">
        <v>386</v>
      </c>
    </row>
    <row r="122" spans="2:15">
      <c r="B122" t="s">
        <v>243</v>
      </c>
      <c r="C122" t="s">
        <v>143</v>
      </c>
      <c r="F122" t="s">
        <v>224</v>
      </c>
      <c r="G122" t="s">
        <v>140</v>
      </c>
      <c r="H122" s="6" t="s">
        <v>12</v>
      </c>
      <c r="I122" s="6" t="s">
        <v>12</v>
      </c>
      <c r="J122" s="6" t="s">
        <v>12</v>
      </c>
      <c r="K122" s="6" t="s">
        <v>12</v>
      </c>
      <c r="M122" s="19" t="s">
        <v>386</v>
      </c>
    </row>
    <row r="123" spans="2:15">
      <c r="B123" s="19" t="s">
        <v>244</v>
      </c>
      <c r="C123" t="s">
        <v>135</v>
      </c>
      <c r="F123" t="s">
        <v>225</v>
      </c>
      <c r="G123" t="s">
        <v>140</v>
      </c>
      <c r="H123" s="6" t="s">
        <v>12</v>
      </c>
      <c r="I123" s="6" t="s">
        <v>12</v>
      </c>
      <c r="J123" s="6" t="s">
        <v>12</v>
      </c>
      <c r="K123" s="6" t="s">
        <v>12</v>
      </c>
      <c r="L123" t="s">
        <v>228</v>
      </c>
      <c r="M123" s="19" t="s">
        <v>386</v>
      </c>
    </row>
    <row r="124" spans="2:15">
      <c r="B124" s="16" t="s">
        <v>373</v>
      </c>
      <c r="D124" s="26">
        <v>1</v>
      </c>
      <c r="F124" t="s">
        <v>226</v>
      </c>
      <c r="G124" t="s">
        <v>146</v>
      </c>
      <c r="H124" s="6" t="s">
        <v>12</v>
      </c>
      <c r="I124" s="6" t="s">
        <v>12</v>
      </c>
      <c r="J124" s="6" t="s">
        <v>12</v>
      </c>
      <c r="K124" s="6" t="s">
        <v>12</v>
      </c>
      <c r="L124" t="s">
        <v>398</v>
      </c>
    </row>
    <row r="125" spans="2:15">
      <c r="B125" s="16" t="s">
        <v>374</v>
      </c>
      <c r="D125" s="27">
        <v>1</v>
      </c>
      <c r="F125" t="s">
        <v>227</v>
      </c>
      <c r="G125" t="s">
        <v>151</v>
      </c>
      <c r="H125" s="6" t="s">
        <v>12</v>
      </c>
      <c r="I125" s="6" t="s">
        <v>12</v>
      </c>
      <c r="J125" s="6" t="s">
        <v>12</v>
      </c>
      <c r="K125" s="6" t="s">
        <v>12</v>
      </c>
      <c r="M125" s="6" t="s">
        <v>12</v>
      </c>
      <c r="N125" s="6" t="s">
        <v>12</v>
      </c>
      <c r="O125" t="s">
        <v>404</v>
      </c>
    </row>
    <row r="126" spans="2:15">
      <c r="G126" t="s">
        <v>152</v>
      </c>
      <c r="H126" s="6" t="s">
        <v>12</v>
      </c>
      <c r="I126" s="6" t="s">
        <v>12</v>
      </c>
      <c r="J126" s="6" t="s">
        <v>12</v>
      </c>
      <c r="K126" s="6" t="s">
        <v>12</v>
      </c>
      <c r="M126" s="6" t="s">
        <v>12</v>
      </c>
      <c r="N126" s="6" t="s">
        <v>12</v>
      </c>
      <c r="O126" t="s">
        <v>404</v>
      </c>
    </row>
    <row r="127" spans="2:15">
      <c r="G127" t="s">
        <v>153</v>
      </c>
      <c r="H127" s="6" t="s">
        <v>12</v>
      </c>
      <c r="I127" s="6" t="s">
        <v>12</v>
      </c>
      <c r="J127" s="6" t="s">
        <v>12</v>
      </c>
      <c r="K127" s="6" t="s">
        <v>12</v>
      </c>
      <c r="M127" s="6" t="s">
        <v>12</v>
      </c>
    </row>
    <row r="128" spans="2:15">
      <c r="G128" t="s">
        <v>154</v>
      </c>
      <c r="H128" s="6" t="s">
        <v>12</v>
      </c>
      <c r="I128" s="6" t="s">
        <v>12</v>
      </c>
      <c r="J128" s="6" t="s">
        <v>12</v>
      </c>
      <c r="K128" s="6" t="s">
        <v>12</v>
      </c>
      <c r="M128" s="6" t="s">
        <v>12</v>
      </c>
      <c r="N128" s="6" t="s">
        <v>12</v>
      </c>
      <c r="O128" t="s">
        <v>404</v>
      </c>
    </row>
    <row r="129" spans="1:13">
      <c r="G129" t="s">
        <v>155</v>
      </c>
      <c r="H129" s="6" t="s">
        <v>12</v>
      </c>
      <c r="I129" s="6" t="s">
        <v>12</v>
      </c>
      <c r="J129" s="6" t="s">
        <v>12</v>
      </c>
      <c r="K129" s="6" t="s">
        <v>12</v>
      </c>
      <c r="M129" s="6" t="s">
        <v>12</v>
      </c>
    </row>
    <row r="130" spans="1:13">
      <c r="G130" t="s">
        <v>156</v>
      </c>
      <c r="H130" s="6" t="s">
        <v>12</v>
      </c>
      <c r="I130" s="6" t="s">
        <v>12</v>
      </c>
      <c r="J130" s="6" t="s">
        <v>12</v>
      </c>
      <c r="K130" s="6" t="s">
        <v>12</v>
      </c>
      <c r="M130" s="6" t="s">
        <v>12</v>
      </c>
    </row>
    <row r="131" spans="1:13">
      <c r="G131" t="s">
        <v>157</v>
      </c>
      <c r="H131" s="6" t="s">
        <v>12</v>
      </c>
      <c r="I131" s="6" t="s">
        <v>12</v>
      </c>
      <c r="J131" s="6" t="s">
        <v>12</v>
      </c>
      <c r="K131" s="6" t="s">
        <v>12</v>
      </c>
      <c r="M131" s="6" t="s">
        <v>12</v>
      </c>
    </row>
    <row r="132" spans="1:13">
      <c r="B132" s="19" t="s">
        <v>280</v>
      </c>
      <c r="C132" s="8" t="s">
        <v>231</v>
      </c>
      <c r="D132" s="8"/>
      <c r="F132" t="s">
        <v>279</v>
      </c>
      <c r="G132" t="s">
        <v>232</v>
      </c>
      <c r="H132" s="9" t="s">
        <v>158</v>
      </c>
      <c r="I132" s="9" t="s">
        <v>158</v>
      </c>
      <c r="J132" s="9" t="s">
        <v>158</v>
      </c>
      <c r="K132" s="6" t="s">
        <v>12</v>
      </c>
      <c r="L132" t="s">
        <v>287</v>
      </c>
      <c r="M132" s="9" t="s">
        <v>388</v>
      </c>
    </row>
    <row r="133" spans="1:13">
      <c r="B133" s="19" t="s">
        <v>281</v>
      </c>
      <c r="C133" s="8" t="s">
        <v>231</v>
      </c>
      <c r="D133" s="8"/>
      <c r="F133" t="s">
        <v>284</v>
      </c>
      <c r="G133" t="s">
        <v>232</v>
      </c>
      <c r="H133" s="9" t="s">
        <v>158</v>
      </c>
      <c r="I133" s="9" t="s">
        <v>158</v>
      </c>
      <c r="J133" s="9" t="s">
        <v>158</v>
      </c>
      <c r="K133" s="6" t="s">
        <v>12</v>
      </c>
      <c r="L133" t="s">
        <v>272</v>
      </c>
      <c r="M133" s="9" t="s">
        <v>388</v>
      </c>
    </row>
    <row r="134" spans="1:13">
      <c r="B134" s="19" t="s">
        <v>282</v>
      </c>
      <c r="C134" s="8" t="s">
        <v>231</v>
      </c>
      <c r="D134" s="8"/>
      <c r="F134" t="s">
        <v>285</v>
      </c>
      <c r="G134" t="s">
        <v>232</v>
      </c>
      <c r="H134" s="9" t="s">
        <v>158</v>
      </c>
      <c r="I134" s="9" t="s">
        <v>158</v>
      </c>
      <c r="J134" s="9" t="s">
        <v>158</v>
      </c>
      <c r="K134" s="6" t="s">
        <v>12</v>
      </c>
      <c r="M134" s="9" t="s">
        <v>388</v>
      </c>
    </row>
    <row r="135" spans="1:13">
      <c r="B135" s="19" t="s">
        <v>283</v>
      </c>
      <c r="C135" s="8" t="s">
        <v>231</v>
      </c>
      <c r="D135" s="8"/>
      <c r="F135" t="s">
        <v>286</v>
      </c>
      <c r="G135" t="s">
        <v>232</v>
      </c>
      <c r="H135" s="9" t="s">
        <v>158</v>
      </c>
      <c r="I135" s="9" t="s">
        <v>158</v>
      </c>
      <c r="J135" s="9" t="s">
        <v>158</v>
      </c>
      <c r="K135" s="6" t="s">
        <v>12</v>
      </c>
      <c r="M135" s="9" t="s">
        <v>388</v>
      </c>
    </row>
    <row r="136" spans="1:13">
      <c r="C136" s="4"/>
      <c r="D136" s="4"/>
    </row>
    <row r="137" spans="1:13">
      <c r="B137" s="19" t="s">
        <v>245</v>
      </c>
      <c r="C137" t="s">
        <v>135</v>
      </c>
      <c r="D137" s="5">
        <v>1</v>
      </c>
      <c r="F137" s="10" t="s">
        <v>229</v>
      </c>
      <c r="G137" t="s">
        <v>140</v>
      </c>
      <c r="H137" s="6" t="s">
        <v>12</v>
      </c>
      <c r="I137" s="6" t="s">
        <v>12</v>
      </c>
      <c r="J137" s="6" t="s">
        <v>12</v>
      </c>
      <c r="K137" s="9" t="s">
        <v>158</v>
      </c>
      <c r="L137" t="s">
        <v>372</v>
      </c>
      <c r="M137" s="19" t="s">
        <v>387</v>
      </c>
    </row>
    <row r="138" spans="1:13">
      <c r="B138" s="16" t="s">
        <v>348</v>
      </c>
      <c r="D138" s="8" t="s">
        <v>340</v>
      </c>
      <c r="F138" t="s">
        <v>230</v>
      </c>
      <c r="G138" t="s">
        <v>355</v>
      </c>
      <c r="L138" t="s">
        <v>163</v>
      </c>
    </row>
    <row r="140" spans="1:13" ht="16" thickBot="1">
      <c r="A140" s="3" t="s">
        <v>215</v>
      </c>
    </row>
    <row r="141" spans="1:13">
      <c r="B141" s="19" t="s">
        <v>246</v>
      </c>
      <c r="C141" t="s">
        <v>168</v>
      </c>
      <c r="F141" t="s">
        <v>258</v>
      </c>
      <c r="H141" s="9" t="s">
        <v>158</v>
      </c>
      <c r="I141" s="9" t="s">
        <v>158</v>
      </c>
      <c r="J141" s="9" t="s">
        <v>158</v>
      </c>
      <c r="K141" s="6" t="s">
        <v>12</v>
      </c>
      <c r="M141" s="19" t="s">
        <v>386</v>
      </c>
    </row>
    <row r="142" spans="1:13">
      <c r="B142" s="19" t="s">
        <v>247</v>
      </c>
      <c r="C142" t="s">
        <v>165</v>
      </c>
      <c r="F142" t="s">
        <v>259</v>
      </c>
      <c r="G142" t="s">
        <v>167</v>
      </c>
      <c r="H142" s="6" t="s">
        <v>12</v>
      </c>
      <c r="I142" s="6" t="s">
        <v>12</v>
      </c>
      <c r="J142" s="6" t="s">
        <v>12</v>
      </c>
      <c r="K142" s="6" t="s">
        <v>12</v>
      </c>
      <c r="M142" s="19" t="s">
        <v>386</v>
      </c>
    </row>
    <row r="143" spans="1:13">
      <c r="B143" s="19" t="s">
        <v>248</v>
      </c>
      <c r="C143" t="s">
        <v>171</v>
      </c>
      <c r="H143" s="9" t="s">
        <v>158</v>
      </c>
      <c r="I143" s="9" t="s">
        <v>158</v>
      </c>
      <c r="J143" s="9" t="s">
        <v>158</v>
      </c>
      <c r="K143" s="6" t="s">
        <v>12</v>
      </c>
      <c r="M143" s="19" t="s">
        <v>386</v>
      </c>
    </row>
    <row r="144" spans="1:13">
      <c r="C144" t="s">
        <v>170</v>
      </c>
      <c r="H144" s="9" t="s">
        <v>158</v>
      </c>
      <c r="I144" s="9" t="s">
        <v>158</v>
      </c>
      <c r="J144" s="9" t="s">
        <v>158</v>
      </c>
      <c r="K144" s="6" t="s">
        <v>12</v>
      </c>
      <c r="M144" s="19" t="s">
        <v>386</v>
      </c>
    </row>
    <row r="145" spans="1:14">
      <c r="B145" s="19" t="s">
        <v>249</v>
      </c>
      <c r="C145" t="s">
        <v>190</v>
      </c>
      <c r="F145" t="s">
        <v>260</v>
      </c>
      <c r="H145" s="6" t="s">
        <v>12</v>
      </c>
      <c r="I145" s="6" t="s">
        <v>12</v>
      </c>
      <c r="J145" s="6" t="s">
        <v>12</v>
      </c>
      <c r="K145" s="9" t="s">
        <v>158</v>
      </c>
      <c r="M145" s="19" t="s">
        <v>386</v>
      </c>
    </row>
    <row r="146" spans="1:14">
      <c r="B146" s="19" t="s">
        <v>249</v>
      </c>
      <c r="C146" t="s">
        <v>177</v>
      </c>
      <c r="F146" t="s">
        <v>260</v>
      </c>
      <c r="G146" t="s">
        <v>182</v>
      </c>
      <c r="H146" s="9" t="s">
        <v>158</v>
      </c>
      <c r="I146" s="9" t="s">
        <v>158</v>
      </c>
      <c r="J146" s="9" t="s">
        <v>158</v>
      </c>
      <c r="K146" s="6" t="s">
        <v>12</v>
      </c>
      <c r="M146" s="19" t="s">
        <v>386</v>
      </c>
    </row>
    <row r="147" spans="1:14">
      <c r="B147" s="19" t="s">
        <v>250</v>
      </c>
      <c r="C147" t="s">
        <v>180</v>
      </c>
      <c r="F147" t="s">
        <v>261</v>
      </c>
      <c r="G147" t="s">
        <v>181</v>
      </c>
      <c r="H147" s="6" t="s">
        <v>12</v>
      </c>
      <c r="I147" s="6" t="s">
        <v>12</v>
      </c>
      <c r="J147" s="6" t="s">
        <v>12</v>
      </c>
      <c r="K147" s="6" t="s">
        <v>12</v>
      </c>
      <c r="M147" s="19" t="s">
        <v>386</v>
      </c>
    </row>
    <row r="148" spans="1:14">
      <c r="B148" s="19" t="s">
        <v>251</v>
      </c>
      <c r="C148" t="s">
        <v>184</v>
      </c>
      <c r="F148" t="s">
        <v>262</v>
      </c>
      <c r="H148" s="9" t="s">
        <v>158</v>
      </c>
      <c r="I148" s="9" t="s">
        <v>158</v>
      </c>
      <c r="J148" s="9" t="s">
        <v>158</v>
      </c>
      <c r="K148" s="6" t="s">
        <v>12</v>
      </c>
      <c r="M148" s="19" t="s">
        <v>386</v>
      </c>
    </row>
    <row r="149" spans="1:14">
      <c r="B149" s="19" t="s">
        <v>252</v>
      </c>
      <c r="C149" t="s">
        <v>189</v>
      </c>
      <c r="F149" t="s">
        <v>263</v>
      </c>
      <c r="H149" s="6" t="s">
        <v>12</v>
      </c>
      <c r="I149" s="6" t="s">
        <v>12</v>
      </c>
      <c r="J149" s="6" t="s">
        <v>12</v>
      </c>
      <c r="K149" s="6" t="s">
        <v>12</v>
      </c>
      <c r="M149" s="19" t="s">
        <v>386</v>
      </c>
    </row>
    <row r="150" spans="1:14">
      <c r="B150" s="19" t="s">
        <v>253</v>
      </c>
      <c r="C150" t="s">
        <v>143</v>
      </c>
      <c r="F150" t="s">
        <v>264</v>
      </c>
      <c r="G150" t="s">
        <v>192</v>
      </c>
      <c r="H150" s="6" t="s">
        <v>12</v>
      </c>
      <c r="I150" s="6" t="s">
        <v>12</v>
      </c>
      <c r="J150" s="6" t="s">
        <v>12</v>
      </c>
      <c r="K150" s="6" t="s">
        <v>12</v>
      </c>
      <c r="M150" s="19" t="s">
        <v>386</v>
      </c>
    </row>
    <row r="151" spans="1:14">
      <c r="B151" s="19" t="s">
        <v>254</v>
      </c>
      <c r="C151" t="s">
        <v>194</v>
      </c>
      <c r="F151" t="s">
        <v>265</v>
      </c>
      <c r="H151" s="6" t="s">
        <v>12</v>
      </c>
      <c r="I151" s="6" t="s">
        <v>12</v>
      </c>
      <c r="J151" s="6" t="s">
        <v>12</v>
      </c>
      <c r="K151" s="9" t="s">
        <v>158</v>
      </c>
      <c r="M151" s="19" t="s">
        <v>386</v>
      </c>
    </row>
    <row r="152" spans="1:14">
      <c r="B152" s="19" t="s">
        <v>254</v>
      </c>
      <c r="C152" t="s">
        <v>196</v>
      </c>
      <c r="F152" t="s">
        <v>265</v>
      </c>
      <c r="G152" t="s">
        <v>197</v>
      </c>
      <c r="H152" s="9" t="s">
        <v>158</v>
      </c>
      <c r="I152" s="9" t="s">
        <v>158</v>
      </c>
      <c r="J152" s="9" t="s">
        <v>158</v>
      </c>
      <c r="K152" s="6" t="s">
        <v>12</v>
      </c>
      <c r="M152" s="19" t="s">
        <v>386</v>
      </c>
    </row>
    <row r="153" spans="1:14">
      <c r="B153" s="19" t="s">
        <v>255</v>
      </c>
      <c r="C153" t="s">
        <v>189</v>
      </c>
      <c r="F153" t="s">
        <v>266</v>
      </c>
      <c r="H153" s="6" t="s">
        <v>12</v>
      </c>
      <c r="I153" s="6" t="s">
        <v>12</v>
      </c>
      <c r="J153" s="6" t="s">
        <v>12</v>
      </c>
      <c r="K153" s="6" t="s">
        <v>12</v>
      </c>
      <c r="M153" s="19" t="s">
        <v>386</v>
      </c>
    </row>
    <row r="154" spans="1:14">
      <c r="B154" s="19" t="s">
        <v>256</v>
      </c>
      <c r="C154" t="s">
        <v>180</v>
      </c>
      <c r="F154" t="s">
        <v>267</v>
      </c>
      <c r="G154" t="s">
        <v>181</v>
      </c>
      <c r="H154" s="6" t="s">
        <v>12</v>
      </c>
      <c r="I154" s="6" t="s">
        <v>12</v>
      </c>
      <c r="J154" s="6" t="s">
        <v>12</v>
      </c>
      <c r="K154" s="6" t="s">
        <v>12</v>
      </c>
      <c r="M154" s="19" t="s">
        <v>386</v>
      </c>
    </row>
    <row r="155" spans="1:14">
      <c r="B155" s="19" t="s">
        <v>257</v>
      </c>
      <c r="C155" t="s">
        <v>180</v>
      </c>
      <c r="F155" t="s">
        <v>268</v>
      </c>
      <c r="G155" t="s">
        <v>181</v>
      </c>
      <c r="H155" s="6" t="s">
        <v>12</v>
      </c>
      <c r="I155" s="6" t="s">
        <v>12</v>
      </c>
      <c r="J155" s="6" t="s">
        <v>12</v>
      </c>
      <c r="K155" s="6" t="s">
        <v>12</v>
      </c>
      <c r="M155" s="19" t="s">
        <v>386</v>
      </c>
    </row>
    <row r="157" spans="1:14" ht="16" thickBot="1">
      <c r="A157" s="3" t="s">
        <v>288</v>
      </c>
    </row>
    <row r="158" spans="1:14">
      <c r="B158" s="20" t="s">
        <v>289</v>
      </c>
      <c r="C158" s="8" t="s">
        <v>231</v>
      </c>
      <c r="D158" s="8" t="s">
        <v>340</v>
      </c>
      <c r="F158" t="s">
        <v>290</v>
      </c>
      <c r="G158" t="s">
        <v>232</v>
      </c>
      <c r="H158" s="6" t="s">
        <v>12</v>
      </c>
      <c r="I158" s="6" t="s">
        <v>12</v>
      </c>
      <c r="J158" s="6" t="s">
        <v>12</v>
      </c>
      <c r="K158" s="6" t="s">
        <v>12</v>
      </c>
      <c r="M158" s="6" t="s">
        <v>12</v>
      </c>
      <c r="N158" s="6" t="s">
        <v>12</v>
      </c>
    </row>
    <row r="159" spans="1:14">
      <c r="B159" s="20" t="s">
        <v>291</v>
      </c>
      <c r="C159" s="8" t="s">
        <v>231</v>
      </c>
      <c r="D159" s="8" t="s">
        <v>340</v>
      </c>
      <c r="F159" t="s">
        <v>292</v>
      </c>
      <c r="G159" t="s">
        <v>232</v>
      </c>
      <c r="H159" s="6" t="s">
        <v>12</v>
      </c>
      <c r="I159" s="6" t="s">
        <v>12</v>
      </c>
      <c r="J159" s="6" t="s">
        <v>12</v>
      </c>
      <c r="K159" s="6" t="s">
        <v>12</v>
      </c>
      <c r="M159" s="6" t="s">
        <v>12</v>
      </c>
      <c r="N159" s="6" t="s">
        <v>12</v>
      </c>
    </row>
    <row r="161" spans="1:13">
      <c r="B161" s="16" t="s">
        <v>293</v>
      </c>
      <c r="C161" s="8" t="s">
        <v>231</v>
      </c>
      <c r="D161" s="8" t="s">
        <v>340</v>
      </c>
      <c r="F161" t="s">
        <v>294</v>
      </c>
      <c r="G161" t="s">
        <v>232</v>
      </c>
      <c r="H161" s="6" t="s">
        <v>12</v>
      </c>
      <c r="I161" s="6" t="s">
        <v>12</v>
      </c>
      <c r="J161" s="6" t="s">
        <v>12</v>
      </c>
      <c r="K161" s="9" t="s">
        <v>158</v>
      </c>
      <c r="M161" s="19" t="s">
        <v>386</v>
      </c>
    </row>
    <row r="163" spans="1:13" ht="16" thickBot="1">
      <c r="A163" s="3" t="s">
        <v>295</v>
      </c>
    </row>
    <row r="164" spans="1:13">
      <c r="B164" t="s">
        <v>298</v>
      </c>
      <c r="C164" t="s">
        <v>64</v>
      </c>
      <c r="F164" t="s">
        <v>304</v>
      </c>
      <c r="G164" t="s">
        <v>299</v>
      </c>
      <c r="H164" s="9" t="s">
        <v>158</v>
      </c>
      <c r="I164" s="9" t="s">
        <v>158</v>
      </c>
      <c r="J164" s="9" t="s">
        <v>158</v>
      </c>
      <c r="K164" s="6" t="s">
        <v>12</v>
      </c>
      <c r="L164" t="s">
        <v>300</v>
      </c>
      <c r="M164" s="9" t="s">
        <v>388</v>
      </c>
    </row>
    <row r="165" spans="1:13">
      <c r="B165" t="s">
        <v>301</v>
      </c>
      <c r="C165" t="s">
        <v>64</v>
      </c>
      <c r="F165" t="s">
        <v>305</v>
      </c>
      <c r="G165" t="s">
        <v>299</v>
      </c>
      <c r="H165" s="9" t="s">
        <v>158</v>
      </c>
      <c r="I165" s="9" t="s">
        <v>158</v>
      </c>
      <c r="J165" s="9" t="s">
        <v>158</v>
      </c>
      <c r="K165" s="6" t="s">
        <v>12</v>
      </c>
      <c r="L165" t="s">
        <v>300</v>
      </c>
      <c r="M165" s="9" t="s">
        <v>388</v>
      </c>
    </row>
    <row r="166" spans="1:13">
      <c r="B166" t="s">
        <v>302</v>
      </c>
      <c r="C166" t="s">
        <v>64</v>
      </c>
      <c r="F166" t="s">
        <v>306</v>
      </c>
      <c r="G166" t="s">
        <v>299</v>
      </c>
      <c r="H166" s="9" t="s">
        <v>158</v>
      </c>
      <c r="I166" s="9" t="s">
        <v>158</v>
      </c>
      <c r="J166" s="9" t="s">
        <v>158</v>
      </c>
      <c r="K166" s="6" t="s">
        <v>12</v>
      </c>
      <c r="L166" t="s">
        <v>300</v>
      </c>
      <c r="M166" s="9" t="s">
        <v>388</v>
      </c>
    </row>
    <row r="167" spans="1:13">
      <c r="B167" t="s">
        <v>303</v>
      </c>
      <c r="C167" t="s">
        <v>64</v>
      </c>
      <c r="F167" t="s">
        <v>307</v>
      </c>
      <c r="G167" t="s">
        <v>299</v>
      </c>
      <c r="H167" s="9" t="s">
        <v>158</v>
      </c>
      <c r="I167" s="9" t="s">
        <v>158</v>
      </c>
      <c r="J167" s="9" t="s">
        <v>158</v>
      </c>
      <c r="K167" s="6" t="s">
        <v>12</v>
      </c>
      <c r="L167" t="s">
        <v>300</v>
      </c>
      <c r="M167" s="9" t="s">
        <v>388</v>
      </c>
    </row>
    <row r="169" spans="1:13" ht="16" thickBot="1">
      <c r="A169" s="3" t="s">
        <v>308</v>
      </c>
      <c r="M169" s="19" t="s">
        <v>386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" workbookViewId="0">
      <selection activeCell="K8" sqref="K8"/>
    </sheetView>
  </sheetViews>
  <sheetFormatPr baseColWidth="10" defaultRowHeight="15" x14ac:dyDescent="0"/>
  <cols>
    <col min="1" max="1" width="14.1640625" customWidth="1"/>
    <col min="2" max="2" width="16.5" customWidth="1"/>
    <col min="3" max="3" width="19.1640625" customWidth="1"/>
    <col min="6" max="6" width="19.5" customWidth="1"/>
    <col min="7" max="7" width="13.83203125" bestFit="1" customWidth="1"/>
  </cols>
  <sheetData>
    <row r="1" spans="1:7">
      <c r="A1" s="14" t="s">
        <v>349</v>
      </c>
      <c r="B1" s="14"/>
      <c r="C1" s="14"/>
      <c r="D1" s="14" t="s">
        <v>354</v>
      </c>
      <c r="E1" s="14"/>
    </row>
    <row r="2" spans="1:7">
      <c r="A2" t="s">
        <v>350</v>
      </c>
      <c r="B2">
        <v>21</v>
      </c>
      <c r="D2" t="s">
        <v>350</v>
      </c>
      <c r="E2">
        <v>238</v>
      </c>
    </row>
    <row r="3" spans="1:7">
      <c r="A3" t="s">
        <v>351</v>
      </c>
      <c r="B3">
        <v>17</v>
      </c>
      <c r="D3" t="s">
        <v>351</v>
      </c>
      <c r="E3">
        <v>44</v>
      </c>
    </row>
    <row r="4" spans="1:7">
      <c r="A4" t="s">
        <v>352</v>
      </c>
      <c r="B4">
        <v>42</v>
      </c>
      <c r="D4" t="s">
        <v>352</v>
      </c>
      <c r="E4">
        <v>11</v>
      </c>
    </row>
    <row r="5" spans="1:7">
      <c r="A5" t="s">
        <v>353</v>
      </c>
      <c r="B5" s="15">
        <f>B2+B3/60+B4/3600</f>
        <v>21.295000000000002</v>
      </c>
      <c r="C5" s="13"/>
      <c r="D5" t="s">
        <v>353</v>
      </c>
      <c r="E5" s="15">
        <f>E2+E3/60+E4/3600</f>
        <v>238.73638888888888</v>
      </c>
    </row>
    <row r="8" spans="1:7">
      <c r="A8" s="14" t="s">
        <v>375</v>
      </c>
      <c r="B8" s="14"/>
      <c r="C8" s="14"/>
      <c r="D8" s="14"/>
    </row>
    <row r="9" spans="1:7">
      <c r="A9" s="14" t="s">
        <v>376</v>
      </c>
      <c r="B9" s="14" t="s">
        <v>378</v>
      </c>
      <c r="C9" s="14" t="s">
        <v>379</v>
      </c>
      <c r="D9" s="14" t="s">
        <v>377</v>
      </c>
    </row>
    <row r="10" spans="1:7">
      <c r="A10" s="22">
        <v>43410</v>
      </c>
      <c r="B10" s="23">
        <v>0.66736111111111107</v>
      </c>
      <c r="C10" s="23">
        <v>0.66736111111111107</v>
      </c>
      <c r="D10" s="23">
        <f>B10-C10</f>
        <v>0</v>
      </c>
      <c r="F10" t="s">
        <v>406</v>
      </c>
      <c r="G10" s="32">
        <f>D16*24*3600</f>
        <v>1.0000000000065512</v>
      </c>
    </row>
    <row r="11" spans="1:7">
      <c r="A11" s="22">
        <v>43411</v>
      </c>
      <c r="B11" s="23">
        <v>0.66990740740740751</v>
      </c>
      <c r="C11" s="23">
        <v>0.66990740740740751</v>
      </c>
      <c r="D11" s="23">
        <f>B11-C11</f>
        <v>0</v>
      </c>
      <c r="F11" t="s">
        <v>408</v>
      </c>
      <c r="G11" s="29">
        <f>A10+B10</f>
        <v>43410.667361111111</v>
      </c>
    </row>
    <row r="12" spans="1:7">
      <c r="A12" s="22">
        <v>43412</v>
      </c>
      <c r="B12" s="23">
        <v>0.66701388888888891</v>
      </c>
      <c r="C12" s="23">
        <v>0.66700231481481476</v>
      </c>
      <c r="D12" s="23">
        <f>B12-C12</f>
        <v>1.1574074074149898E-5</v>
      </c>
      <c r="F12" t="s">
        <v>409</v>
      </c>
      <c r="G12" s="32">
        <f>A16+B16</f>
        <v>43417.685416666667</v>
      </c>
    </row>
    <row r="13" spans="1:7">
      <c r="A13" s="22">
        <v>43413</v>
      </c>
      <c r="B13" s="23">
        <v>0.67395833333333333</v>
      </c>
      <c r="C13" s="23">
        <v>0.67394675925925929</v>
      </c>
      <c r="D13" s="23">
        <f>B13-C13</f>
        <v>1.1574074074038876E-5</v>
      </c>
      <c r="F13" t="s">
        <v>407</v>
      </c>
      <c r="G13" s="29">
        <f>G12-G11</f>
        <v>7.0180555555562023</v>
      </c>
    </row>
    <row r="14" spans="1:7">
      <c r="A14" s="22">
        <v>43414</v>
      </c>
      <c r="B14" s="23">
        <v>0.71562500000000007</v>
      </c>
      <c r="C14" s="23">
        <v>0.71561342592592592</v>
      </c>
      <c r="D14" s="23">
        <f>B14-C14</f>
        <v>1.1574074074149898E-5</v>
      </c>
    </row>
    <row r="15" spans="1:7">
      <c r="A15" s="22">
        <v>43415</v>
      </c>
      <c r="B15" s="23">
        <v>0.67997685185185175</v>
      </c>
      <c r="C15" s="23">
        <v>0.67996527777777782</v>
      </c>
      <c r="D15" s="23">
        <f>B15-C15</f>
        <v>1.1574074073927854E-5</v>
      </c>
      <c r="F15" s="31" t="s">
        <v>410</v>
      </c>
      <c r="G15" s="30">
        <f>G10/G13*10</f>
        <v>1.4248961013351487</v>
      </c>
    </row>
    <row r="16" spans="1:7">
      <c r="A16" s="22">
        <v>43417</v>
      </c>
      <c r="B16" s="23">
        <v>0.68541666666666667</v>
      </c>
      <c r="C16" s="23">
        <v>0.68540509259259252</v>
      </c>
      <c r="D16" s="23">
        <f>B16-C16</f>
        <v>1.1574074074149898E-5</v>
      </c>
    </row>
    <row r="17" spans="1:3">
      <c r="A17" s="22"/>
      <c r="B17" s="23"/>
      <c r="C17" s="23"/>
    </row>
    <row r="18" spans="1:3">
      <c r="A18" s="22"/>
      <c r="B18" s="23"/>
      <c r="C18" s="23"/>
    </row>
    <row r="19" spans="1:3">
      <c r="A19" s="22"/>
      <c r="B19" s="23"/>
      <c r="C19" s="23"/>
    </row>
    <row r="20" spans="1:3">
      <c r="A20" s="22"/>
      <c r="B20" s="23"/>
      <c r="C20" s="23"/>
    </row>
    <row r="21" spans="1:3">
      <c r="A21" s="22"/>
      <c r="B21" s="23"/>
      <c r="C21" s="23"/>
    </row>
    <row r="22" spans="1:3">
      <c r="A22" s="22"/>
      <c r="B22" s="23"/>
      <c r="C22" s="23"/>
    </row>
    <row r="23" spans="1:3">
      <c r="B23" s="23"/>
      <c r="C23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ESA/ESTEC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Francis</dc:creator>
  <cp:lastModifiedBy>Richard Francis</cp:lastModifiedBy>
  <dcterms:created xsi:type="dcterms:W3CDTF">2018-11-05T17:55:14Z</dcterms:created>
  <dcterms:modified xsi:type="dcterms:W3CDTF">2018-11-13T16:37:01Z</dcterms:modified>
</cp:coreProperties>
</file>