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2021 Varios\CENTRO DE INNOVACION TECNOLOGICA DEL ITD\Diplomado en Ciencia de los datos e IoT\datos\"/>
    </mc:Choice>
  </mc:AlternateContent>
  <bookViews>
    <workbookView xWindow="0" yWindow="0" windowWidth="19200" windowHeight="7640" activeTab="11"/>
  </bookViews>
  <sheets>
    <sheet name="2021" sheetId="1" r:id="rId1"/>
    <sheet name="2020" sheetId="2" r:id="rId2"/>
    <sheet name="2019" sheetId="3" r:id="rId3"/>
    <sheet name="2018" sheetId="4" r:id="rId4"/>
    <sheet name="2017" sheetId="12" r:id="rId5"/>
    <sheet name="2016" sheetId="11" r:id="rId6"/>
    <sheet name="2015" sheetId="6" r:id="rId7"/>
    <sheet name="2014" sheetId="7" r:id="rId8"/>
    <sheet name="2013" sheetId="8" r:id="rId9"/>
    <sheet name="2012" sheetId="9" r:id="rId10"/>
    <sheet name="2011" sheetId="10" r:id="rId11"/>
    <sheet name="2010" sheetId="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4" l="1"/>
  <c r="D31" i="4"/>
  <c r="E31" i="4"/>
  <c r="F31" i="4"/>
  <c r="G31" i="4"/>
  <c r="H31" i="4"/>
  <c r="I31" i="4"/>
  <c r="J31" i="4"/>
  <c r="K31" i="4"/>
  <c r="L31" i="4"/>
  <c r="M31" i="4"/>
  <c r="N31" i="4"/>
  <c r="C32" i="4"/>
  <c r="D32" i="4"/>
  <c r="E32" i="4"/>
  <c r="F32" i="4"/>
  <c r="G32" i="4"/>
  <c r="H32" i="4"/>
  <c r="I32" i="4"/>
  <c r="J32" i="4"/>
  <c r="K32" i="4"/>
  <c r="L32" i="4"/>
  <c r="M32" i="4"/>
  <c r="N32" i="4"/>
  <c r="C33" i="4"/>
  <c r="D33" i="4"/>
  <c r="E33" i="4"/>
  <c r="F33" i="4"/>
  <c r="G33" i="4"/>
  <c r="H33" i="4"/>
  <c r="I33" i="4"/>
  <c r="J33" i="4"/>
  <c r="K33" i="4"/>
  <c r="L33" i="4"/>
  <c r="M33" i="4"/>
  <c r="N33" i="4"/>
  <c r="C19" i="4"/>
  <c r="D19" i="4"/>
  <c r="E19" i="4"/>
  <c r="F19" i="4"/>
  <c r="G19" i="4"/>
  <c r="H19" i="4"/>
  <c r="I19" i="4"/>
  <c r="J19" i="4"/>
  <c r="K19" i="4"/>
  <c r="L19" i="4"/>
  <c r="M19" i="4"/>
  <c r="N19" i="4"/>
  <c r="C20" i="4"/>
  <c r="D20" i="4"/>
  <c r="E20" i="4"/>
  <c r="F20" i="4"/>
  <c r="G20" i="4"/>
  <c r="H20" i="4"/>
  <c r="I20" i="4"/>
  <c r="J20" i="4"/>
  <c r="K20" i="4"/>
  <c r="L20" i="4"/>
  <c r="M20" i="4"/>
  <c r="N20" i="4"/>
  <c r="C21" i="4"/>
  <c r="D21" i="4"/>
  <c r="E21" i="4"/>
  <c r="F21" i="4"/>
  <c r="G21" i="4"/>
  <c r="H21" i="4"/>
  <c r="I21" i="4"/>
  <c r="J21" i="4"/>
  <c r="K21" i="4"/>
  <c r="L21" i="4"/>
  <c r="M21" i="4"/>
  <c r="N21" i="4"/>
  <c r="C22" i="4"/>
  <c r="D22" i="4"/>
  <c r="E22" i="4"/>
  <c r="F22" i="4"/>
  <c r="G22" i="4"/>
  <c r="H22" i="4"/>
  <c r="I22" i="4"/>
  <c r="J22" i="4"/>
  <c r="K22" i="4"/>
  <c r="L22" i="4"/>
  <c r="M22" i="4"/>
  <c r="N22" i="4"/>
  <c r="C23" i="4"/>
  <c r="D23" i="4"/>
  <c r="E23" i="4"/>
  <c r="F23" i="4"/>
  <c r="G23" i="4"/>
  <c r="H23" i="4"/>
  <c r="I23" i="4"/>
  <c r="J23" i="4"/>
  <c r="K23" i="4"/>
  <c r="L23" i="4"/>
  <c r="M23" i="4"/>
  <c r="N23" i="4"/>
  <c r="C24" i="4"/>
  <c r="D24" i="4"/>
  <c r="E24" i="4"/>
  <c r="F24" i="4"/>
  <c r="G24" i="4"/>
  <c r="H24" i="4"/>
  <c r="I24" i="4"/>
  <c r="J24" i="4"/>
  <c r="K24" i="4"/>
  <c r="L24" i="4"/>
  <c r="M24" i="4"/>
  <c r="N24" i="4"/>
  <c r="C25" i="4"/>
  <c r="D25" i="4"/>
  <c r="E25" i="4"/>
  <c r="F25" i="4"/>
  <c r="G25" i="4"/>
  <c r="H25" i="4"/>
  <c r="I25" i="4"/>
  <c r="J25" i="4"/>
  <c r="K25" i="4"/>
  <c r="L25" i="4"/>
  <c r="M25" i="4"/>
  <c r="N25" i="4"/>
  <c r="C26" i="4"/>
  <c r="D26" i="4"/>
  <c r="E26" i="4"/>
  <c r="F26" i="4"/>
  <c r="G26" i="4"/>
  <c r="H26" i="4"/>
  <c r="I26" i="4"/>
  <c r="J26" i="4"/>
  <c r="K26" i="4"/>
  <c r="L26" i="4"/>
  <c r="M26" i="4"/>
  <c r="N26" i="4"/>
  <c r="C27" i="4"/>
  <c r="D27" i="4"/>
  <c r="E27" i="4"/>
  <c r="F27" i="4"/>
  <c r="G27" i="4"/>
  <c r="H27" i="4"/>
  <c r="I27" i="4"/>
  <c r="J27" i="4"/>
  <c r="K27" i="4"/>
  <c r="L27" i="4"/>
  <c r="M27" i="4"/>
  <c r="N27" i="4"/>
  <c r="C28" i="4"/>
  <c r="D28" i="4"/>
  <c r="E28" i="4"/>
  <c r="F28" i="4"/>
  <c r="G28" i="4"/>
  <c r="H28" i="4"/>
  <c r="I28" i="4"/>
  <c r="J28" i="4"/>
  <c r="K28" i="4"/>
  <c r="L28" i="4"/>
  <c r="M28" i="4"/>
  <c r="N28" i="4"/>
  <c r="C29" i="4"/>
  <c r="D29" i="4"/>
  <c r="E29" i="4"/>
  <c r="F29" i="4"/>
  <c r="G29" i="4"/>
  <c r="H29" i="4"/>
  <c r="I29" i="4"/>
  <c r="J29" i="4"/>
  <c r="K29" i="4"/>
  <c r="L29" i="4"/>
  <c r="M29" i="4"/>
  <c r="N29" i="4"/>
  <c r="C30" i="4"/>
  <c r="D30" i="4"/>
  <c r="E30" i="4"/>
  <c r="F30" i="4"/>
  <c r="G30" i="4"/>
  <c r="H30" i="4"/>
  <c r="I30" i="4"/>
  <c r="J30" i="4"/>
  <c r="K30" i="4"/>
  <c r="L30" i="4"/>
  <c r="M30" i="4"/>
  <c r="N30" i="4"/>
  <c r="C11" i="4"/>
  <c r="D11" i="4"/>
  <c r="E11" i="4"/>
  <c r="F11" i="4"/>
  <c r="G11" i="4"/>
  <c r="H11" i="4"/>
  <c r="I11" i="4"/>
  <c r="J11" i="4"/>
  <c r="K11" i="4"/>
  <c r="L11" i="4"/>
  <c r="M11" i="4"/>
  <c r="N11" i="4"/>
  <c r="C12" i="4"/>
  <c r="D12" i="4"/>
  <c r="E12" i="4"/>
  <c r="F12" i="4"/>
  <c r="G12" i="4"/>
  <c r="H12" i="4"/>
  <c r="I12" i="4"/>
  <c r="J12" i="4"/>
  <c r="K12" i="4"/>
  <c r="L12" i="4"/>
  <c r="M12" i="4"/>
  <c r="N12" i="4"/>
  <c r="C13" i="4"/>
  <c r="D13" i="4"/>
  <c r="E13" i="4"/>
  <c r="F13" i="4"/>
  <c r="G13" i="4"/>
  <c r="H13" i="4"/>
  <c r="I13" i="4"/>
  <c r="J13" i="4"/>
  <c r="K13" i="4"/>
  <c r="L13" i="4"/>
  <c r="M13" i="4"/>
  <c r="N13" i="4"/>
  <c r="C14" i="4"/>
  <c r="D14" i="4"/>
  <c r="E14" i="4"/>
  <c r="F14" i="4"/>
  <c r="G14" i="4"/>
  <c r="H14" i="4"/>
  <c r="I14" i="4"/>
  <c r="J14" i="4"/>
  <c r="K14" i="4"/>
  <c r="L14" i="4"/>
  <c r="M14" i="4"/>
  <c r="N14" i="4"/>
  <c r="C15" i="4"/>
  <c r="D15" i="4"/>
  <c r="E15" i="4"/>
  <c r="F15" i="4"/>
  <c r="G15" i="4"/>
  <c r="H15" i="4"/>
  <c r="I15" i="4"/>
  <c r="J15" i="4"/>
  <c r="K15" i="4"/>
  <c r="L15" i="4"/>
  <c r="M15" i="4"/>
  <c r="N15" i="4"/>
  <c r="C16" i="4"/>
  <c r="D16" i="4"/>
  <c r="E16" i="4"/>
  <c r="F16" i="4"/>
  <c r="G16" i="4"/>
  <c r="H16" i="4"/>
  <c r="I16" i="4"/>
  <c r="J16" i="4"/>
  <c r="K16" i="4"/>
  <c r="L16" i="4"/>
  <c r="M16" i="4"/>
  <c r="N16" i="4"/>
  <c r="C17" i="4"/>
  <c r="D17" i="4"/>
  <c r="E17" i="4"/>
  <c r="F17" i="4"/>
  <c r="G17" i="4"/>
  <c r="H17" i="4"/>
  <c r="I17" i="4"/>
  <c r="J17" i="4"/>
  <c r="K17" i="4"/>
  <c r="L17" i="4"/>
  <c r="M17" i="4"/>
  <c r="N17" i="4"/>
  <c r="C18" i="4"/>
  <c r="D18" i="4"/>
  <c r="E18" i="4"/>
  <c r="F18" i="4"/>
  <c r="G18" i="4"/>
  <c r="H18" i="4"/>
  <c r="I18" i="4"/>
  <c r="J18" i="4"/>
  <c r="K18" i="4"/>
  <c r="L18" i="4"/>
  <c r="M18" i="4"/>
  <c r="N18" i="4"/>
  <c r="C5" i="4"/>
  <c r="D5" i="4"/>
  <c r="E5" i="4"/>
  <c r="F5" i="4"/>
  <c r="G5" i="4"/>
  <c r="H5" i="4"/>
  <c r="I5" i="4"/>
  <c r="J5" i="4"/>
  <c r="K5" i="4"/>
  <c r="L5" i="4"/>
  <c r="M5" i="4"/>
  <c r="N5" i="4"/>
  <c r="C6" i="4"/>
  <c r="D6" i="4"/>
  <c r="E6" i="4"/>
  <c r="F6" i="4"/>
  <c r="G6" i="4"/>
  <c r="H6" i="4"/>
  <c r="I6" i="4"/>
  <c r="J6" i="4"/>
  <c r="K6" i="4"/>
  <c r="L6" i="4"/>
  <c r="M6" i="4"/>
  <c r="N6" i="4"/>
  <c r="C7" i="4"/>
  <c r="D7" i="4"/>
  <c r="E7" i="4"/>
  <c r="F7" i="4"/>
  <c r="G7" i="4"/>
  <c r="H7" i="4"/>
  <c r="I7" i="4"/>
  <c r="J7" i="4"/>
  <c r="K7" i="4"/>
  <c r="L7" i="4"/>
  <c r="M7" i="4"/>
  <c r="N7" i="4"/>
  <c r="C8" i="4"/>
  <c r="D8" i="4"/>
  <c r="E8" i="4"/>
  <c r="F8" i="4"/>
  <c r="G8" i="4"/>
  <c r="H8" i="4"/>
  <c r="I8" i="4"/>
  <c r="J8" i="4"/>
  <c r="K8" i="4"/>
  <c r="L8" i="4"/>
  <c r="M8" i="4"/>
  <c r="N8" i="4"/>
  <c r="C9" i="4"/>
  <c r="D9" i="4"/>
  <c r="E9" i="4"/>
  <c r="F9" i="4"/>
  <c r="G9" i="4"/>
  <c r="H9" i="4"/>
  <c r="I9" i="4"/>
  <c r="J9" i="4"/>
  <c r="K9" i="4"/>
  <c r="L9" i="4"/>
  <c r="M9" i="4"/>
  <c r="N9" i="4"/>
  <c r="C10" i="4"/>
  <c r="D10" i="4"/>
  <c r="E10" i="4"/>
  <c r="F10" i="4"/>
  <c r="G10" i="4"/>
  <c r="H10" i="4"/>
  <c r="I10" i="4"/>
  <c r="J10" i="4"/>
  <c r="K10" i="4"/>
  <c r="L10" i="4"/>
  <c r="M10" i="4"/>
  <c r="N10" i="4"/>
  <c r="C3" i="4"/>
  <c r="D3" i="4"/>
  <c r="E3" i="4"/>
  <c r="F3" i="4"/>
  <c r="G3" i="4"/>
  <c r="H3" i="4"/>
  <c r="I3" i="4"/>
  <c r="J3" i="4"/>
  <c r="K3" i="4"/>
  <c r="L3" i="4"/>
  <c r="M3" i="4"/>
  <c r="N3" i="4"/>
  <c r="C4" i="4"/>
  <c r="D4" i="4"/>
  <c r="E4" i="4"/>
  <c r="F4" i="4"/>
  <c r="G4" i="4"/>
  <c r="H4" i="4"/>
  <c r="I4" i="4"/>
  <c r="J4" i="4"/>
  <c r="K4" i="4"/>
  <c r="L4" i="4"/>
  <c r="M4" i="4"/>
  <c r="N4" i="4"/>
  <c r="C2" i="4"/>
  <c r="D2" i="4"/>
  <c r="E2" i="4"/>
  <c r="F2" i="4"/>
  <c r="G2" i="4"/>
  <c r="H2" i="4"/>
  <c r="I2" i="4"/>
  <c r="J2" i="4"/>
  <c r="K2" i="4"/>
  <c r="L2" i="4"/>
  <c r="M2" i="4"/>
  <c r="N2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" i="4"/>
  <c r="B4" i="4"/>
  <c r="B5" i="4"/>
  <c r="B2" i="4"/>
  <c r="B2" i="1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C2" i="11"/>
  <c r="D2" i="11"/>
  <c r="E2" i="11"/>
  <c r="F2" i="11"/>
  <c r="G2" i="11"/>
  <c r="H2" i="11"/>
  <c r="I2" i="11"/>
  <c r="J2" i="11"/>
  <c r="K2" i="11"/>
  <c r="L2" i="11"/>
  <c r="M2" i="11"/>
  <c r="N2" i="11"/>
  <c r="C2" i="12"/>
  <c r="D2" i="12"/>
  <c r="E2" i="12"/>
  <c r="F2" i="12"/>
  <c r="G2" i="12"/>
  <c r="H2" i="12"/>
  <c r="I2" i="12"/>
  <c r="J2" i="12"/>
  <c r="K2" i="12"/>
  <c r="L2" i="12"/>
  <c r="M2" i="12"/>
  <c r="N2" i="12"/>
  <c r="B2" i="11"/>
  <c r="B5" i="6"/>
  <c r="B6" i="6"/>
  <c r="B7" i="6"/>
  <c r="B3" i="6"/>
  <c r="B4" i="6"/>
  <c r="C3" i="6"/>
  <c r="D3" i="6"/>
  <c r="E3" i="6"/>
  <c r="F3" i="6"/>
  <c r="G3" i="6"/>
  <c r="H3" i="6"/>
  <c r="I3" i="6"/>
  <c r="J3" i="6"/>
  <c r="K3" i="6"/>
  <c r="L3" i="6"/>
  <c r="M3" i="6"/>
  <c r="N3" i="6"/>
  <c r="C4" i="6"/>
  <c r="D4" i="6"/>
  <c r="E4" i="6"/>
  <c r="F4" i="6"/>
  <c r="G4" i="6"/>
  <c r="H4" i="6"/>
  <c r="I4" i="6"/>
  <c r="J4" i="6"/>
  <c r="K4" i="6"/>
  <c r="L4" i="6"/>
  <c r="M4" i="6"/>
  <c r="N4" i="6"/>
  <c r="C5" i="6"/>
  <c r="D5" i="6"/>
  <c r="E5" i="6"/>
  <c r="F5" i="6"/>
  <c r="G5" i="6"/>
  <c r="H5" i="6"/>
  <c r="I5" i="6"/>
  <c r="J5" i="6"/>
  <c r="K5" i="6"/>
  <c r="L5" i="6"/>
  <c r="M5" i="6"/>
  <c r="N5" i="6"/>
  <c r="C6" i="6"/>
  <c r="D6" i="6"/>
  <c r="E6" i="6"/>
  <c r="F6" i="6"/>
  <c r="G6" i="6"/>
  <c r="H6" i="6"/>
  <c r="I6" i="6"/>
  <c r="J6" i="6"/>
  <c r="K6" i="6"/>
  <c r="L6" i="6"/>
  <c r="M6" i="6"/>
  <c r="N6" i="6"/>
  <c r="C7" i="6"/>
  <c r="D7" i="6"/>
  <c r="E7" i="6"/>
  <c r="F7" i="6"/>
  <c r="G7" i="6"/>
  <c r="H7" i="6"/>
  <c r="I7" i="6"/>
  <c r="J7" i="6"/>
  <c r="K7" i="6"/>
  <c r="L7" i="6"/>
  <c r="M7" i="6"/>
  <c r="N7" i="6"/>
  <c r="B8" i="6"/>
  <c r="C8" i="6"/>
  <c r="D8" i="6"/>
  <c r="E8" i="6"/>
  <c r="F8" i="6"/>
  <c r="G8" i="6"/>
  <c r="H8" i="6"/>
  <c r="I8" i="6"/>
  <c r="J8" i="6"/>
  <c r="K8" i="6"/>
  <c r="L8" i="6"/>
  <c r="M8" i="6"/>
  <c r="N8" i="6"/>
  <c r="B9" i="6"/>
  <c r="C9" i="6"/>
  <c r="D9" i="6"/>
  <c r="E9" i="6"/>
  <c r="F9" i="6"/>
  <c r="G9" i="6"/>
  <c r="H9" i="6"/>
  <c r="I9" i="6"/>
  <c r="J9" i="6"/>
  <c r="K9" i="6"/>
  <c r="L9" i="6"/>
  <c r="M9" i="6"/>
  <c r="N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C2" i="6"/>
  <c r="D2" i="6"/>
  <c r="E2" i="6"/>
  <c r="F2" i="6"/>
  <c r="G2" i="6"/>
  <c r="H2" i="6"/>
  <c r="I2" i="6"/>
  <c r="J2" i="6"/>
  <c r="K2" i="6"/>
  <c r="L2" i="6"/>
  <c r="M2" i="6"/>
  <c r="N2" i="6"/>
  <c r="B2" i="6"/>
  <c r="B2" i="7"/>
  <c r="B3" i="8"/>
  <c r="C3" i="8"/>
  <c r="D3" i="8"/>
  <c r="E3" i="8"/>
  <c r="F3" i="8"/>
  <c r="G3" i="8"/>
  <c r="G3" i="7" s="1"/>
  <c r="H3" i="8"/>
  <c r="I3" i="8"/>
  <c r="I3" i="7" s="1"/>
  <c r="J3" i="8"/>
  <c r="K3" i="8"/>
  <c r="L3" i="8"/>
  <c r="M3" i="8"/>
  <c r="N3" i="8"/>
  <c r="B4" i="8"/>
  <c r="B4" i="7" s="1"/>
  <c r="C4" i="8"/>
  <c r="D4" i="8"/>
  <c r="E4" i="8"/>
  <c r="F4" i="8"/>
  <c r="G4" i="8"/>
  <c r="H4" i="8"/>
  <c r="I4" i="8"/>
  <c r="J4" i="8"/>
  <c r="J4" i="7" s="1"/>
  <c r="K4" i="8"/>
  <c r="L4" i="8"/>
  <c r="M4" i="8"/>
  <c r="N4" i="8"/>
  <c r="B5" i="8"/>
  <c r="C5" i="8"/>
  <c r="D5" i="8"/>
  <c r="E5" i="8"/>
  <c r="E5" i="7" s="1"/>
  <c r="F5" i="8"/>
  <c r="G5" i="8"/>
  <c r="G5" i="7" s="1"/>
  <c r="H5" i="8"/>
  <c r="I5" i="8"/>
  <c r="J5" i="8"/>
  <c r="K5" i="8"/>
  <c r="L5" i="8"/>
  <c r="M5" i="8"/>
  <c r="M5" i="7" s="1"/>
  <c r="N5" i="8"/>
  <c r="B6" i="8"/>
  <c r="B6" i="7" s="1"/>
  <c r="C6" i="8"/>
  <c r="D6" i="8"/>
  <c r="E6" i="8"/>
  <c r="F6" i="8"/>
  <c r="G6" i="8"/>
  <c r="H6" i="8"/>
  <c r="H6" i="7" s="1"/>
  <c r="I6" i="8"/>
  <c r="J6" i="8"/>
  <c r="J6" i="7" s="1"/>
  <c r="K6" i="8"/>
  <c r="L6" i="8"/>
  <c r="M6" i="8"/>
  <c r="N6" i="8"/>
  <c r="B7" i="8"/>
  <c r="C7" i="8"/>
  <c r="C7" i="7" s="1"/>
  <c r="D7" i="8"/>
  <c r="E7" i="8"/>
  <c r="E7" i="7" s="1"/>
  <c r="F7" i="8"/>
  <c r="G7" i="8"/>
  <c r="H7" i="8"/>
  <c r="I7" i="8"/>
  <c r="J7" i="8"/>
  <c r="K7" i="8"/>
  <c r="K7" i="7" s="1"/>
  <c r="L7" i="8"/>
  <c r="M7" i="8"/>
  <c r="M7" i="7" s="1"/>
  <c r="N7" i="8"/>
  <c r="B8" i="8"/>
  <c r="C8" i="8"/>
  <c r="D8" i="8"/>
  <c r="E8" i="8"/>
  <c r="F8" i="8"/>
  <c r="G8" i="8"/>
  <c r="H8" i="8"/>
  <c r="H8" i="7" s="1"/>
  <c r="I8" i="8"/>
  <c r="J8" i="8"/>
  <c r="K8" i="8"/>
  <c r="L8" i="8"/>
  <c r="M8" i="8"/>
  <c r="N8" i="8"/>
  <c r="B9" i="8"/>
  <c r="C9" i="8"/>
  <c r="C9" i="7" s="1"/>
  <c r="D9" i="8"/>
  <c r="E9" i="8"/>
  <c r="F9" i="8"/>
  <c r="G9" i="8"/>
  <c r="H9" i="8"/>
  <c r="I9" i="8"/>
  <c r="I9" i="7" s="1"/>
  <c r="J9" i="8"/>
  <c r="K9" i="8"/>
  <c r="K9" i="7" s="1"/>
  <c r="L9" i="8"/>
  <c r="M9" i="8"/>
  <c r="N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B11" i="8"/>
  <c r="C11" i="8"/>
  <c r="D11" i="8"/>
  <c r="E11" i="8"/>
  <c r="F11" i="8"/>
  <c r="G11" i="8"/>
  <c r="G11" i="7" s="1"/>
  <c r="H11" i="8"/>
  <c r="I11" i="8"/>
  <c r="I11" i="7" s="1"/>
  <c r="J11" i="8"/>
  <c r="K11" i="8"/>
  <c r="L11" i="8"/>
  <c r="M11" i="8"/>
  <c r="N11" i="8"/>
  <c r="B12" i="8"/>
  <c r="B12" i="7" s="1"/>
  <c r="C12" i="8"/>
  <c r="D12" i="8"/>
  <c r="D12" i="7" s="1"/>
  <c r="E12" i="8"/>
  <c r="F12" i="8"/>
  <c r="G12" i="8"/>
  <c r="H12" i="8"/>
  <c r="I12" i="8"/>
  <c r="J12" i="8"/>
  <c r="J12" i="7" s="1"/>
  <c r="K12" i="8"/>
  <c r="L12" i="8"/>
  <c r="L12" i="7" s="1"/>
  <c r="M12" i="8"/>
  <c r="N12" i="8"/>
  <c r="B13" i="8"/>
  <c r="C13" i="8"/>
  <c r="D13" i="8"/>
  <c r="E13" i="8"/>
  <c r="E13" i="7" s="1"/>
  <c r="F13" i="8"/>
  <c r="G13" i="8"/>
  <c r="G13" i="7" s="1"/>
  <c r="H13" i="8"/>
  <c r="I13" i="8"/>
  <c r="J13" i="8"/>
  <c r="K13" i="8"/>
  <c r="L13" i="8"/>
  <c r="M13" i="8"/>
  <c r="M13" i="7" s="1"/>
  <c r="N13" i="8"/>
  <c r="B14" i="8"/>
  <c r="B14" i="7" s="1"/>
  <c r="C14" i="8"/>
  <c r="D14" i="8"/>
  <c r="E14" i="8"/>
  <c r="F14" i="8"/>
  <c r="G14" i="8"/>
  <c r="H14" i="8"/>
  <c r="H14" i="7" s="1"/>
  <c r="I14" i="8"/>
  <c r="J14" i="8"/>
  <c r="J14" i="7" s="1"/>
  <c r="K14" i="8"/>
  <c r="L14" i="8"/>
  <c r="M14" i="8"/>
  <c r="N14" i="8"/>
  <c r="B15" i="8"/>
  <c r="C15" i="8"/>
  <c r="C15" i="7" s="1"/>
  <c r="D15" i="8"/>
  <c r="E15" i="8"/>
  <c r="E15" i="7" s="1"/>
  <c r="F15" i="8"/>
  <c r="G15" i="8"/>
  <c r="H15" i="8"/>
  <c r="I15" i="8"/>
  <c r="J15" i="8"/>
  <c r="K15" i="8"/>
  <c r="K15" i="7" s="1"/>
  <c r="L15" i="8"/>
  <c r="M15" i="8"/>
  <c r="M15" i="7" s="1"/>
  <c r="N15" i="8"/>
  <c r="B16" i="8"/>
  <c r="C16" i="8"/>
  <c r="D16" i="8"/>
  <c r="E16" i="8"/>
  <c r="F16" i="8"/>
  <c r="G16" i="8"/>
  <c r="H16" i="8"/>
  <c r="H16" i="7" s="1"/>
  <c r="I16" i="8"/>
  <c r="J16" i="8"/>
  <c r="K16" i="8"/>
  <c r="L16" i="8"/>
  <c r="M16" i="8"/>
  <c r="N16" i="8"/>
  <c r="B17" i="8"/>
  <c r="C17" i="8"/>
  <c r="C17" i="7" s="1"/>
  <c r="D17" i="8"/>
  <c r="E17" i="8"/>
  <c r="F17" i="8"/>
  <c r="G17" i="8"/>
  <c r="H17" i="8"/>
  <c r="I17" i="8"/>
  <c r="I17" i="7" s="1"/>
  <c r="J17" i="8"/>
  <c r="K17" i="8"/>
  <c r="K17" i="7" s="1"/>
  <c r="L17" i="8"/>
  <c r="M17" i="8"/>
  <c r="N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B19" i="8"/>
  <c r="C19" i="8"/>
  <c r="D19" i="8"/>
  <c r="E19" i="8"/>
  <c r="F19" i="8"/>
  <c r="G19" i="8"/>
  <c r="G19" i="7" s="1"/>
  <c r="H19" i="8"/>
  <c r="I19" i="8"/>
  <c r="I19" i="7" s="1"/>
  <c r="J19" i="8"/>
  <c r="K19" i="8"/>
  <c r="L19" i="8"/>
  <c r="M19" i="8"/>
  <c r="N19" i="8"/>
  <c r="B20" i="8"/>
  <c r="B20" i="7" s="1"/>
  <c r="C20" i="8"/>
  <c r="D20" i="8"/>
  <c r="D20" i="7" s="1"/>
  <c r="E20" i="8"/>
  <c r="F20" i="8"/>
  <c r="G20" i="8"/>
  <c r="H20" i="8"/>
  <c r="I20" i="8"/>
  <c r="J20" i="8"/>
  <c r="J20" i="7" s="1"/>
  <c r="K20" i="8"/>
  <c r="L20" i="8"/>
  <c r="L20" i="7" s="1"/>
  <c r="M20" i="8"/>
  <c r="N20" i="8"/>
  <c r="B21" i="8"/>
  <c r="C21" i="8"/>
  <c r="D21" i="8"/>
  <c r="E21" i="8"/>
  <c r="E21" i="7" s="1"/>
  <c r="F21" i="8"/>
  <c r="G21" i="8"/>
  <c r="G21" i="7" s="1"/>
  <c r="H21" i="8"/>
  <c r="I21" i="8"/>
  <c r="J21" i="8"/>
  <c r="K21" i="8"/>
  <c r="L21" i="8"/>
  <c r="M21" i="8"/>
  <c r="M21" i="7" s="1"/>
  <c r="N21" i="8"/>
  <c r="B22" i="8"/>
  <c r="B22" i="7" s="1"/>
  <c r="C22" i="8"/>
  <c r="D22" i="8"/>
  <c r="E22" i="8"/>
  <c r="F22" i="8"/>
  <c r="G22" i="8"/>
  <c r="H22" i="8"/>
  <c r="H22" i="7" s="1"/>
  <c r="I22" i="8"/>
  <c r="J22" i="8"/>
  <c r="J22" i="7" s="1"/>
  <c r="K22" i="8"/>
  <c r="L22" i="8"/>
  <c r="M22" i="8"/>
  <c r="N22" i="8"/>
  <c r="B23" i="8"/>
  <c r="C23" i="8"/>
  <c r="C23" i="7" s="1"/>
  <c r="D23" i="8"/>
  <c r="E23" i="8"/>
  <c r="E23" i="7" s="1"/>
  <c r="F23" i="8"/>
  <c r="G23" i="8"/>
  <c r="H23" i="8"/>
  <c r="I23" i="8"/>
  <c r="J23" i="8"/>
  <c r="K23" i="8"/>
  <c r="K23" i="7" s="1"/>
  <c r="L23" i="8"/>
  <c r="M23" i="8"/>
  <c r="M23" i="7" s="1"/>
  <c r="N23" i="8"/>
  <c r="B24" i="8"/>
  <c r="C24" i="8"/>
  <c r="D24" i="8"/>
  <c r="E24" i="8"/>
  <c r="F24" i="8"/>
  <c r="G24" i="8"/>
  <c r="H24" i="8"/>
  <c r="H24" i="7" s="1"/>
  <c r="I24" i="8"/>
  <c r="J24" i="8"/>
  <c r="K24" i="8"/>
  <c r="L24" i="8"/>
  <c r="M24" i="8"/>
  <c r="N24" i="8"/>
  <c r="B25" i="8"/>
  <c r="C25" i="8"/>
  <c r="C25" i="7" s="1"/>
  <c r="D25" i="8"/>
  <c r="E25" i="8"/>
  <c r="F25" i="8"/>
  <c r="G25" i="8"/>
  <c r="H25" i="8"/>
  <c r="I25" i="8"/>
  <c r="I25" i="7" s="1"/>
  <c r="J25" i="8"/>
  <c r="K25" i="8"/>
  <c r="K25" i="7" s="1"/>
  <c r="L25" i="8"/>
  <c r="M25" i="8"/>
  <c r="N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B27" i="8"/>
  <c r="C27" i="8"/>
  <c r="D27" i="8"/>
  <c r="E27" i="8"/>
  <c r="F27" i="8"/>
  <c r="G27" i="8"/>
  <c r="G27" i="7" s="1"/>
  <c r="H27" i="8"/>
  <c r="I27" i="8"/>
  <c r="I27" i="7" s="1"/>
  <c r="J27" i="8"/>
  <c r="K27" i="8"/>
  <c r="L27" i="8"/>
  <c r="M27" i="8"/>
  <c r="N27" i="8"/>
  <c r="B28" i="8"/>
  <c r="B28" i="7" s="1"/>
  <c r="C28" i="8"/>
  <c r="D28" i="8"/>
  <c r="D28" i="7" s="1"/>
  <c r="E28" i="8"/>
  <c r="F28" i="8"/>
  <c r="G28" i="8"/>
  <c r="H28" i="8"/>
  <c r="I28" i="8"/>
  <c r="J28" i="8"/>
  <c r="J28" i="7" s="1"/>
  <c r="K28" i="8"/>
  <c r="L28" i="8"/>
  <c r="L28" i="7" s="1"/>
  <c r="M28" i="8"/>
  <c r="N28" i="8"/>
  <c r="B29" i="8"/>
  <c r="C29" i="8"/>
  <c r="D29" i="8"/>
  <c r="E29" i="8"/>
  <c r="E29" i="7" s="1"/>
  <c r="F29" i="8"/>
  <c r="G29" i="8"/>
  <c r="G29" i="7" s="1"/>
  <c r="H29" i="8"/>
  <c r="I29" i="8"/>
  <c r="J29" i="8"/>
  <c r="K29" i="8"/>
  <c r="L29" i="8"/>
  <c r="M29" i="8"/>
  <c r="M29" i="7" s="1"/>
  <c r="N29" i="8"/>
  <c r="B30" i="8"/>
  <c r="B30" i="7" s="1"/>
  <c r="C30" i="8"/>
  <c r="D30" i="8"/>
  <c r="E30" i="8"/>
  <c r="F30" i="8"/>
  <c r="G30" i="8"/>
  <c r="H30" i="8"/>
  <c r="H30" i="7" s="1"/>
  <c r="I30" i="8"/>
  <c r="J30" i="8"/>
  <c r="J30" i="7" s="1"/>
  <c r="K30" i="8"/>
  <c r="L30" i="8"/>
  <c r="M30" i="8"/>
  <c r="N30" i="8"/>
  <c r="B31" i="8"/>
  <c r="C31" i="8"/>
  <c r="C31" i="7" s="1"/>
  <c r="D31" i="8"/>
  <c r="E31" i="8"/>
  <c r="E31" i="7" s="1"/>
  <c r="F31" i="8"/>
  <c r="G31" i="8"/>
  <c r="H31" i="8"/>
  <c r="I31" i="8"/>
  <c r="J31" i="8"/>
  <c r="K31" i="8"/>
  <c r="K31" i="7" s="1"/>
  <c r="L31" i="8"/>
  <c r="M31" i="8"/>
  <c r="M31" i="7" s="1"/>
  <c r="N31" i="8"/>
  <c r="B32" i="8"/>
  <c r="C32" i="8"/>
  <c r="D32" i="8"/>
  <c r="E32" i="8"/>
  <c r="F32" i="8"/>
  <c r="G32" i="8"/>
  <c r="H32" i="8"/>
  <c r="H32" i="7" s="1"/>
  <c r="I32" i="8"/>
  <c r="J32" i="8"/>
  <c r="K32" i="8"/>
  <c r="L32" i="8"/>
  <c r="M32" i="8"/>
  <c r="N32" i="8"/>
  <c r="B33" i="8"/>
  <c r="C33" i="8"/>
  <c r="C33" i="7" s="1"/>
  <c r="D33" i="8"/>
  <c r="E33" i="8"/>
  <c r="F33" i="8"/>
  <c r="G33" i="8"/>
  <c r="H33" i="8"/>
  <c r="I33" i="8"/>
  <c r="I33" i="7" s="1"/>
  <c r="J33" i="8"/>
  <c r="K33" i="8"/>
  <c r="K33" i="7" s="1"/>
  <c r="L33" i="8"/>
  <c r="M33" i="8"/>
  <c r="N33" i="8"/>
  <c r="C2" i="8"/>
  <c r="D2" i="8"/>
  <c r="E2" i="8"/>
  <c r="F2" i="8"/>
  <c r="G2" i="8"/>
  <c r="H2" i="8"/>
  <c r="I2" i="8"/>
  <c r="J2" i="8"/>
  <c r="K2" i="8"/>
  <c r="L2" i="8"/>
  <c r="M2" i="8"/>
  <c r="N2" i="8"/>
  <c r="B3" i="7"/>
  <c r="C3" i="7"/>
  <c r="D3" i="7"/>
  <c r="E3" i="7"/>
  <c r="F3" i="7"/>
  <c r="H3" i="7"/>
  <c r="J3" i="7"/>
  <c r="K3" i="7"/>
  <c r="L3" i="7"/>
  <c r="M3" i="7"/>
  <c r="C4" i="7"/>
  <c r="D4" i="7"/>
  <c r="E4" i="7"/>
  <c r="F4" i="7"/>
  <c r="G4" i="7"/>
  <c r="H4" i="7"/>
  <c r="I4" i="7"/>
  <c r="K4" i="7"/>
  <c r="L4" i="7"/>
  <c r="M4" i="7"/>
  <c r="B5" i="7"/>
  <c r="C5" i="7"/>
  <c r="D5" i="7"/>
  <c r="F5" i="7"/>
  <c r="H5" i="7"/>
  <c r="I5" i="7"/>
  <c r="J5" i="7"/>
  <c r="K5" i="7"/>
  <c r="L5" i="7"/>
  <c r="C6" i="7"/>
  <c r="D6" i="7"/>
  <c r="E6" i="7"/>
  <c r="F6" i="7"/>
  <c r="G6" i="7"/>
  <c r="I6" i="7"/>
  <c r="K6" i="7"/>
  <c r="L6" i="7"/>
  <c r="M6" i="7"/>
  <c r="B7" i="7"/>
  <c r="D7" i="7"/>
  <c r="F7" i="7"/>
  <c r="G7" i="7"/>
  <c r="H7" i="7"/>
  <c r="I7" i="7"/>
  <c r="J7" i="7"/>
  <c r="L7" i="7"/>
  <c r="B8" i="7"/>
  <c r="C8" i="7"/>
  <c r="D8" i="7"/>
  <c r="E8" i="7"/>
  <c r="F8" i="7"/>
  <c r="G8" i="7"/>
  <c r="I8" i="7"/>
  <c r="J8" i="7"/>
  <c r="K8" i="7"/>
  <c r="L8" i="7"/>
  <c r="M8" i="7"/>
  <c r="B9" i="7"/>
  <c r="D9" i="7"/>
  <c r="E9" i="7"/>
  <c r="F9" i="7"/>
  <c r="G9" i="7"/>
  <c r="H9" i="7"/>
  <c r="J9" i="7"/>
  <c r="L9" i="7"/>
  <c r="M9" i="7"/>
  <c r="B10" i="7"/>
  <c r="C10" i="7"/>
  <c r="D10" i="7"/>
  <c r="E10" i="7"/>
  <c r="F10" i="7"/>
  <c r="G10" i="7"/>
  <c r="H10" i="7"/>
  <c r="I10" i="7"/>
  <c r="J10" i="7"/>
  <c r="K10" i="7"/>
  <c r="L10" i="7"/>
  <c r="M10" i="7"/>
  <c r="B11" i="7"/>
  <c r="C11" i="7"/>
  <c r="D11" i="7"/>
  <c r="E11" i="7"/>
  <c r="F11" i="7"/>
  <c r="H11" i="7"/>
  <c r="J11" i="7"/>
  <c r="K11" i="7"/>
  <c r="L11" i="7"/>
  <c r="M11" i="7"/>
  <c r="C12" i="7"/>
  <c r="E12" i="7"/>
  <c r="F12" i="7"/>
  <c r="G12" i="7"/>
  <c r="H12" i="7"/>
  <c r="I12" i="7"/>
  <c r="K12" i="7"/>
  <c r="M12" i="7"/>
  <c r="B13" i="7"/>
  <c r="C13" i="7"/>
  <c r="D13" i="7"/>
  <c r="F13" i="7"/>
  <c r="H13" i="7"/>
  <c r="I13" i="7"/>
  <c r="J13" i="7"/>
  <c r="K13" i="7"/>
  <c r="L13" i="7"/>
  <c r="C14" i="7"/>
  <c r="D14" i="7"/>
  <c r="E14" i="7"/>
  <c r="F14" i="7"/>
  <c r="G14" i="7"/>
  <c r="I14" i="7"/>
  <c r="K14" i="7"/>
  <c r="L14" i="7"/>
  <c r="M14" i="7"/>
  <c r="B15" i="7"/>
  <c r="D15" i="7"/>
  <c r="F15" i="7"/>
  <c r="G15" i="7"/>
  <c r="H15" i="7"/>
  <c r="I15" i="7"/>
  <c r="J15" i="7"/>
  <c r="L15" i="7"/>
  <c r="B16" i="7"/>
  <c r="C16" i="7"/>
  <c r="D16" i="7"/>
  <c r="E16" i="7"/>
  <c r="F16" i="7"/>
  <c r="G16" i="7"/>
  <c r="I16" i="7"/>
  <c r="J16" i="7"/>
  <c r="K16" i="7"/>
  <c r="L16" i="7"/>
  <c r="M16" i="7"/>
  <c r="B17" i="7"/>
  <c r="D17" i="7"/>
  <c r="E17" i="7"/>
  <c r="F17" i="7"/>
  <c r="G17" i="7"/>
  <c r="H17" i="7"/>
  <c r="J17" i="7"/>
  <c r="L17" i="7"/>
  <c r="M17" i="7"/>
  <c r="B18" i="7"/>
  <c r="C18" i="7"/>
  <c r="D18" i="7"/>
  <c r="E18" i="7"/>
  <c r="F18" i="7"/>
  <c r="G18" i="7"/>
  <c r="H18" i="7"/>
  <c r="I18" i="7"/>
  <c r="J18" i="7"/>
  <c r="K18" i="7"/>
  <c r="L18" i="7"/>
  <c r="M18" i="7"/>
  <c r="B19" i="7"/>
  <c r="C19" i="7"/>
  <c r="D19" i="7"/>
  <c r="E19" i="7"/>
  <c r="F19" i="7"/>
  <c r="H19" i="7"/>
  <c r="J19" i="7"/>
  <c r="K19" i="7"/>
  <c r="L19" i="7"/>
  <c r="M19" i="7"/>
  <c r="C20" i="7"/>
  <c r="E20" i="7"/>
  <c r="F20" i="7"/>
  <c r="G20" i="7"/>
  <c r="H20" i="7"/>
  <c r="I20" i="7"/>
  <c r="K20" i="7"/>
  <c r="M20" i="7"/>
  <c r="B21" i="7"/>
  <c r="C21" i="7"/>
  <c r="D21" i="7"/>
  <c r="F21" i="7"/>
  <c r="H21" i="7"/>
  <c r="I21" i="7"/>
  <c r="J21" i="7"/>
  <c r="K21" i="7"/>
  <c r="L21" i="7"/>
  <c r="C22" i="7"/>
  <c r="D22" i="7"/>
  <c r="E22" i="7"/>
  <c r="F22" i="7"/>
  <c r="G22" i="7"/>
  <c r="I22" i="7"/>
  <c r="K22" i="7"/>
  <c r="L22" i="7"/>
  <c r="M22" i="7"/>
  <c r="B23" i="7"/>
  <c r="D23" i="7"/>
  <c r="F23" i="7"/>
  <c r="G23" i="7"/>
  <c r="H23" i="7"/>
  <c r="I23" i="7"/>
  <c r="J23" i="7"/>
  <c r="L23" i="7"/>
  <c r="B24" i="7"/>
  <c r="C24" i="7"/>
  <c r="D24" i="7"/>
  <c r="E24" i="7"/>
  <c r="F24" i="7"/>
  <c r="G24" i="7"/>
  <c r="I24" i="7"/>
  <c r="J24" i="7"/>
  <c r="K24" i="7"/>
  <c r="L24" i="7"/>
  <c r="M24" i="7"/>
  <c r="B25" i="7"/>
  <c r="D25" i="7"/>
  <c r="E25" i="7"/>
  <c r="F25" i="7"/>
  <c r="G25" i="7"/>
  <c r="H25" i="7"/>
  <c r="J25" i="7"/>
  <c r="L25" i="7"/>
  <c r="M25" i="7"/>
  <c r="B26" i="7"/>
  <c r="C26" i="7"/>
  <c r="D26" i="7"/>
  <c r="E26" i="7"/>
  <c r="F26" i="7"/>
  <c r="G26" i="7"/>
  <c r="H26" i="7"/>
  <c r="I26" i="7"/>
  <c r="J26" i="7"/>
  <c r="K26" i="7"/>
  <c r="L26" i="7"/>
  <c r="M26" i="7"/>
  <c r="B27" i="7"/>
  <c r="C27" i="7"/>
  <c r="D27" i="7"/>
  <c r="E27" i="7"/>
  <c r="F27" i="7"/>
  <c r="H27" i="7"/>
  <c r="J27" i="7"/>
  <c r="K27" i="7"/>
  <c r="L27" i="7"/>
  <c r="M27" i="7"/>
  <c r="C28" i="7"/>
  <c r="E28" i="7"/>
  <c r="F28" i="7"/>
  <c r="G28" i="7"/>
  <c r="H28" i="7"/>
  <c r="I28" i="7"/>
  <c r="K28" i="7"/>
  <c r="M28" i="7"/>
  <c r="B29" i="7"/>
  <c r="C29" i="7"/>
  <c r="D29" i="7"/>
  <c r="F29" i="7"/>
  <c r="H29" i="7"/>
  <c r="I29" i="7"/>
  <c r="J29" i="7"/>
  <c r="K29" i="7"/>
  <c r="L29" i="7"/>
  <c r="C30" i="7"/>
  <c r="D30" i="7"/>
  <c r="E30" i="7"/>
  <c r="F30" i="7"/>
  <c r="G30" i="7"/>
  <c r="I30" i="7"/>
  <c r="K30" i="7"/>
  <c r="L30" i="7"/>
  <c r="M30" i="7"/>
  <c r="B31" i="7"/>
  <c r="D31" i="7"/>
  <c r="F31" i="7"/>
  <c r="G31" i="7"/>
  <c r="H31" i="7"/>
  <c r="I31" i="7"/>
  <c r="J31" i="7"/>
  <c r="L31" i="7"/>
  <c r="B32" i="7"/>
  <c r="C32" i="7"/>
  <c r="D32" i="7"/>
  <c r="E32" i="7"/>
  <c r="F32" i="7"/>
  <c r="G32" i="7"/>
  <c r="I32" i="7"/>
  <c r="J32" i="7"/>
  <c r="K32" i="7"/>
  <c r="L32" i="7"/>
  <c r="M32" i="7"/>
  <c r="B33" i="7"/>
  <c r="D33" i="7"/>
  <c r="E33" i="7"/>
  <c r="F33" i="7"/>
  <c r="G33" i="7"/>
  <c r="H33" i="7"/>
  <c r="J33" i="7"/>
  <c r="L33" i="7"/>
  <c r="M33" i="7"/>
  <c r="C2" i="7"/>
  <c r="D2" i="7"/>
  <c r="E2" i="7"/>
  <c r="F2" i="7"/>
  <c r="G2" i="7"/>
  <c r="H2" i="7"/>
  <c r="I2" i="7"/>
  <c r="J2" i="7"/>
  <c r="K2" i="7"/>
  <c r="L2" i="7"/>
  <c r="M2" i="7"/>
  <c r="B2" i="8"/>
  <c r="F7" i="12" l="1"/>
  <c r="C5" i="12"/>
  <c r="E22" i="12"/>
  <c r="F33" i="12"/>
  <c r="B21" i="12"/>
  <c r="N25" i="12"/>
  <c r="M17" i="12"/>
  <c r="I28" i="12"/>
  <c r="I21" i="12"/>
  <c r="C14" i="12"/>
  <c r="M33" i="12"/>
  <c r="J17" i="12"/>
  <c r="F20" i="12"/>
  <c r="B28" i="12"/>
  <c r="E30" i="12"/>
  <c r="B22" i="12"/>
  <c r="J20" i="12"/>
  <c r="B12" i="12"/>
  <c r="E29" i="12"/>
  <c r="G3" i="12"/>
  <c r="D29" i="12"/>
  <c r="I14" i="12"/>
  <c r="B20" i="12"/>
  <c r="I11" i="12"/>
  <c r="I25" i="12"/>
  <c r="F12" i="12"/>
  <c r="H31" i="12"/>
  <c r="L30" i="12"/>
  <c r="M13" i="12"/>
  <c r="M4" i="12"/>
  <c r="L12" i="12"/>
  <c r="L3" i="12"/>
  <c r="N21" i="12"/>
  <c r="K28" i="12"/>
  <c r="F32" i="12"/>
  <c r="D4" i="12"/>
  <c r="L8" i="12"/>
  <c r="K19" i="12"/>
  <c r="G27" i="12"/>
  <c r="J10" i="12"/>
  <c r="H5" i="12"/>
  <c r="K12" i="12"/>
  <c r="I27" i="12"/>
  <c r="K10" i="12"/>
  <c r="E33" i="12"/>
  <c r="F27" i="12"/>
  <c r="M26" i="12"/>
  <c r="G24" i="12"/>
  <c r="I24" i="12"/>
  <c r="C3" i="12"/>
  <c r="H28" i="12"/>
  <c r="I17" i="12"/>
  <c r="N5" i="12"/>
  <c r="N4" i="12"/>
  <c r="E10" i="12"/>
  <c r="C29" i="12"/>
  <c r="G26" i="12"/>
  <c r="K18" i="12"/>
  <c r="H30" i="12"/>
  <c r="H32" i="12"/>
  <c r="N17" i="12"/>
  <c r="L31" i="12"/>
  <c r="C22" i="12"/>
  <c r="L4" i="12"/>
  <c r="L11" i="12"/>
  <c r="N11" i="12"/>
  <c r="C26" i="12"/>
  <c r="F31" i="12"/>
  <c r="G5" i="12"/>
  <c r="B23" i="12"/>
  <c r="K21" i="12"/>
  <c r="D10" i="12"/>
  <c r="B15" i="12"/>
  <c r="J12" i="12"/>
  <c r="E4" i="12"/>
  <c r="G21" i="12"/>
  <c r="D22" i="12"/>
  <c r="F15" i="12"/>
  <c r="M23" i="12"/>
  <c r="E25" i="12"/>
  <c r="B16" i="12"/>
  <c r="B13" i="12"/>
  <c r="G18" i="12"/>
  <c r="K33" i="12"/>
  <c r="G30" i="12"/>
  <c r="B7" i="12"/>
  <c r="G8" i="12"/>
  <c r="F21" i="12"/>
  <c r="H15" i="12"/>
  <c r="K3" i="12"/>
  <c r="M3" i="12"/>
  <c r="K27" i="12"/>
  <c r="G17" i="12"/>
  <c r="L13" i="12"/>
  <c r="H16" i="12"/>
  <c r="G12" i="12"/>
  <c r="G13" i="12"/>
  <c r="C12" i="12"/>
  <c r="I12" i="12"/>
  <c r="H33" i="12"/>
  <c r="J26" i="12"/>
  <c r="D32" i="12"/>
  <c r="D11" i="12"/>
  <c r="B5" i="12"/>
  <c r="H26" i="12"/>
  <c r="L25" i="12"/>
  <c r="N6" i="12"/>
  <c r="E15" i="12"/>
  <c r="C23" i="12"/>
  <c r="J16" i="12"/>
  <c r="D3" i="12"/>
  <c r="L29" i="12"/>
  <c r="B27" i="12"/>
  <c r="F22" i="12"/>
  <c r="H17" i="12"/>
  <c r="E19" i="12"/>
  <c r="F30" i="12"/>
  <c r="F26" i="12"/>
  <c r="C18" i="12"/>
  <c r="L14" i="12"/>
  <c r="H7" i="12"/>
  <c r="N28" i="12"/>
  <c r="K22" i="12"/>
  <c r="N12" i="12"/>
  <c r="K17" i="12"/>
  <c r="K16" i="12"/>
  <c r="E20" i="12"/>
  <c r="H29" i="12"/>
  <c r="J31" i="12"/>
  <c r="L21" i="12"/>
  <c r="H14" i="12"/>
  <c r="G16" i="12"/>
  <c r="E7" i="12"/>
  <c r="C16" i="12"/>
  <c r="I7" i="12"/>
  <c r="K24" i="12"/>
  <c r="H10" i="12"/>
  <c r="H4" i="12"/>
  <c r="J32" i="12"/>
  <c r="D6" i="12"/>
  <c r="F17" i="12"/>
  <c r="N13" i="12"/>
  <c r="E24" i="12"/>
  <c r="G33" i="12"/>
  <c r="J18" i="12"/>
  <c r="I15" i="12"/>
  <c r="D19" i="12"/>
  <c r="N26" i="12"/>
  <c r="J19" i="12"/>
  <c r="C21" i="12"/>
  <c r="J30" i="12"/>
  <c r="E5" i="12"/>
  <c r="B9" i="12"/>
  <c r="N20" i="12"/>
  <c r="M16" i="12"/>
  <c r="E32" i="12"/>
  <c r="K5" i="12"/>
  <c r="C25" i="12"/>
  <c r="L27" i="12"/>
  <c r="G19" i="12"/>
  <c r="L19" i="12"/>
  <c r="D28" i="12"/>
  <c r="N14" i="12"/>
  <c r="H27" i="12"/>
  <c r="K7" i="12"/>
  <c r="J15" i="12"/>
  <c r="J14" i="12"/>
  <c r="K23" i="12"/>
  <c r="E31" i="12"/>
  <c r="B19" i="12"/>
  <c r="I31" i="12"/>
  <c r="E11" i="12"/>
  <c r="M14" i="12"/>
  <c r="M24" i="12"/>
  <c r="L5" i="12"/>
  <c r="B30" i="12"/>
  <c r="I5" i="12"/>
  <c r="J5" i="12"/>
  <c r="N27" i="12"/>
  <c r="F6" i="12"/>
  <c r="B33" i="12"/>
  <c r="D23" i="12"/>
  <c r="N23" i="12"/>
  <c r="J8" i="12"/>
  <c r="I3" i="12"/>
  <c r="D30" i="12"/>
  <c r="M6" i="12"/>
  <c r="J27" i="12"/>
  <c r="M28" i="12"/>
  <c r="D7" i="12"/>
  <c r="L33" i="12"/>
  <c r="G20" i="12"/>
  <c r="I29" i="12"/>
  <c r="K20" i="12"/>
  <c r="D21" i="12"/>
  <c r="D27" i="12"/>
  <c r="M5" i="12"/>
  <c r="M21" i="12"/>
  <c r="F3" i="12"/>
  <c r="G25" i="12"/>
  <c r="B24" i="12"/>
  <c r="I23" i="12"/>
  <c r="C17" i="12"/>
  <c r="E18" i="12"/>
  <c r="L18" i="12"/>
  <c r="E23" i="12"/>
  <c r="E6" i="12"/>
  <c r="C4" i="12"/>
  <c r="G4" i="12"/>
  <c r="E28" i="12"/>
  <c r="I10" i="12"/>
  <c r="E26" i="12"/>
  <c r="H8" i="12"/>
  <c r="N16" i="12"/>
  <c r="D16" i="12"/>
  <c r="K15" i="12"/>
  <c r="I16" i="12"/>
  <c r="M9" i="12"/>
  <c r="E17" i="12"/>
  <c r="L32" i="12"/>
  <c r="L7" i="12"/>
  <c r="D26" i="12"/>
  <c r="B32" i="12"/>
  <c r="B17" i="12"/>
  <c r="C20" i="12"/>
  <c r="G10" i="12"/>
  <c r="N32" i="12"/>
  <c r="H11" i="12"/>
  <c r="G28" i="12"/>
  <c r="M19" i="12"/>
  <c r="C32" i="12"/>
  <c r="B26" i="12"/>
  <c r="H13" i="12"/>
  <c r="N31" i="12"/>
  <c r="M22" i="12"/>
  <c r="L10" i="12"/>
  <c r="D14" i="12"/>
  <c r="M11" i="12"/>
  <c r="K25" i="12"/>
  <c r="J24" i="12"/>
  <c r="L16" i="12"/>
  <c r="C31" i="12"/>
  <c r="E13" i="12"/>
  <c r="H9" i="12"/>
  <c r="E3" i="12"/>
  <c r="D25" i="12"/>
  <c r="K6" i="12"/>
  <c r="F11" i="12"/>
  <c r="L22" i="12"/>
  <c r="C9" i="12"/>
  <c r="B11" i="12"/>
  <c r="I9" i="12"/>
  <c r="H3" i="12"/>
  <c r="D5" i="12"/>
  <c r="B25" i="12"/>
  <c r="L20" i="12"/>
  <c r="L26" i="12"/>
  <c r="J7" i="12"/>
  <c r="F8" i="12"/>
  <c r="M29" i="12"/>
  <c r="C27" i="12"/>
  <c r="F29" i="12"/>
  <c r="E27" i="12"/>
  <c r="N29" i="12"/>
  <c r="I18" i="12"/>
  <c r="C8" i="12"/>
  <c r="L9" i="12"/>
  <c r="H18" i="12"/>
  <c r="N3" i="12"/>
  <c r="I32" i="12"/>
  <c r="J13" i="12"/>
  <c r="F16" i="12"/>
  <c r="F10" i="12"/>
  <c r="N22" i="12"/>
  <c r="C11" i="12"/>
  <c r="M7" i="12"/>
  <c r="I8" i="12"/>
  <c r="C10" i="12"/>
  <c r="H25" i="12"/>
  <c r="H19" i="12"/>
  <c r="K32" i="12"/>
  <c r="M30" i="12"/>
  <c r="I33" i="12"/>
  <c r="G23" i="12"/>
  <c r="H21" i="12"/>
  <c r="M27" i="12"/>
  <c r="H20" i="12"/>
  <c r="H12" i="12"/>
  <c r="B29" i="12"/>
  <c r="H24" i="12"/>
  <c r="K11" i="12"/>
  <c r="I6" i="12"/>
  <c r="H6" i="12"/>
  <c r="N9" i="12"/>
  <c r="K8" i="12"/>
  <c r="M20" i="12"/>
  <c r="D31" i="12"/>
  <c r="D33" i="12"/>
  <c r="K26" i="12"/>
  <c r="F18" i="12"/>
  <c r="L24" i="12"/>
  <c r="I20" i="12"/>
  <c r="B4" i="12"/>
  <c r="M18" i="12"/>
  <c r="L15" i="12"/>
  <c r="D20" i="12"/>
  <c r="C15" i="12"/>
  <c r="G32" i="12"/>
  <c r="G31" i="12"/>
  <c r="C6" i="12"/>
  <c r="I19" i="12"/>
  <c r="H23" i="12"/>
  <c r="I30" i="12"/>
  <c r="D9" i="12"/>
  <c r="J28" i="12"/>
  <c r="E8" i="12"/>
  <c r="J9" i="12"/>
  <c r="B8" i="12"/>
  <c r="G6" i="12"/>
  <c r="J22" i="12"/>
  <c r="N18" i="12"/>
  <c r="N15" i="12"/>
  <c r="J11" i="12"/>
  <c r="M31" i="12"/>
  <c r="G22" i="12"/>
  <c r="K14" i="12"/>
  <c r="F28" i="12"/>
  <c r="M12" i="12"/>
  <c r="B10" i="12"/>
  <c r="F25" i="12"/>
  <c r="M25" i="12"/>
  <c r="M8" i="12"/>
  <c r="B14" i="12"/>
  <c r="F13" i="12"/>
  <c r="D17" i="12"/>
  <c r="G11" i="12"/>
  <c r="N24" i="12"/>
  <c r="K9" i="12"/>
  <c r="E16" i="12"/>
  <c r="J23" i="12"/>
  <c r="K4" i="12"/>
  <c r="G15" i="12"/>
  <c r="F4" i="12"/>
  <c r="M10" i="12"/>
  <c r="K13" i="12"/>
  <c r="E9" i="12"/>
  <c r="J33" i="12"/>
  <c r="J29" i="12"/>
  <c r="N8" i="12"/>
  <c r="J4" i="12"/>
  <c r="J6" i="12"/>
  <c r="B31" i="12"/>
  <c r="B6" i="12"/>
  <c r="C7" i="12"/>
  <c r="J3" i="12"/>
  <c r="B18" i="12"/>
  <c r="E21" i="12"/>
  <c r="L6" i="12"/>
  <c r="M32" i="12"/>
  <c r="I4" i="12"/>
  <c r="C33" i="12"/>
  <c r="L23" i="12"/>
  <c r="B3" i="12"/>
  <c r="K29" i="12"/>
  <c r="C13" i="12"/>
  <c r="G14" i="12"/>
  <c r="M15" i="12"/>
  <c r="N33" i="12"/>
  <c r="D8" i="12"/>
  <c r="K31" i="12"/>
  <c r="I22" i="12"/>
  <c r="F19" i="12"/>
  <c r="H22" i="12"/>
  <c r="D18" i="12"/>
  <c r="D15" i="12"/>
  <c r="C30" i="12"/>
  <c r="G29" i="12"/>
  <c r="N7" i="12"/>
  <c r="F23" i="12"/>
  <c r="C19" i="12"/>
  <c r="D24" i="12"/>
  <c r="F5" i="12"/>
  <c r="L17" i="12"/>
  <c r="L28" i="12"/>
  <c r="N10" i="12"/>
  <c r="G9" i="12"/>
  <c r="K30" i="12"/>
  <c r="E14" i="12"/>
  <c r="G7" i="12"/>
  <c r="I13" i="12"/>
  <c r="F14" i="12"/>
  <c r="J21" i="12"/>
  <c r="F9" i="12"/>
  <c r="J25" i="12"/>
  <c r="F24" i="12"/>
  <c r="D13" i="12"/>
  <c r="I26" i="12"/>
  <c r="C24" i="12"/>
  <c r="D12" i="12"/>
  <c r="N30" i="12"/>
  <c r="C28" i="12"/>
  <c r="N19" i="12"/>
  <c r="E12" i="12"/>
</calcChain>
</file>

<file path=xl/sharedStrings.xml><?xml version="1.0" encoding="utf-8"?>
<sst xmlns="http://schemas.openxmlformats.org/spreadsheetml/2006/main" count="552" uniqueCount="78">
  <si>
    <t xml:space="preserve">Entidad </t>
  </si>
  <si>
    <t xml:space="preserve">Ene </t>
  </si>
  <si>
    <t xml:space="preserve">Feb </t>
  </si>
  <si>
    <t xml:space="preserve">Mar </t>
  </si>
  <si>
    <t xml:space="preserve">Abr </t>
  </si>
  <si>
    <t xml:space="preserve">May </t>
  </si>
  <si>
    <t xml:space="preserve">Jun </t>
  </si>
  <si>
    <t xml:space="preserve">Jul </t>
  </si>
  <si>
    <t xml:space="preserve">Ago </t>
  </si>
  <si>
    <t xml:space="preserve">Sep </t>
  </si>
  <si>
    <t xml:space="preserve">Oct </t>
  </si>
  <si>
    <t xml:space="preserve">Nov </t>
  </si>
  <si>
    <t xml:space="preserve">Dic </t>
  </si>
  <si>
    <t>Anual</t>
  </si>
  <si>
    <t xml:space="preserve">Aguascalientes </t>
  </si>
  <si>
    <t xml:space="preserve">Baja California </t>
  </si>
  <si>
    <t xml:space="preserve">Baja California Sur </t>
  </si>
  <si>
    <t xml:space="preserve">Campeche </t>
  </si>
  <si>
    <t xml:space="preserve">Coahuila </t>
  </si>
  <si>
    <t xml:space="preserve">Colima </t>
  </si>
  <si>
    <t xml:space="preserve">Chiapas </t>
  </si>
  <si>
    <t xml:space="preserve">Chihuahua </t>
  </si>
  <si>
    <t xml:space="preserve">Ciudad de México </t>
  </si>
  <si>
    <t xml:space="preserve">Durango </t>
  </si>
  <si>
    <t xml:space="preserve">Guanajuato </t>
  </si>
  <si>
    <t xml:space="preserve">Guerrero </t>
  </si>
  <si>
    <t xml:space="preserve">Hidalgo </t>
  </si>
  <si>
    <t xml:space="preserve">Jalisco </t>
  </si>
  <si>
    <t xml:space="preserve">Estado de México </t>
  </si>
  <si>
    <t xml:space="preserve">Michoacán </t>
  </si>
  <si>
    <t xml:space="preserve">Morelos </t>
  </si>
  <si>
    <t xml:space="preserve">Nayarit </t>
  </si>
  <si>
    <t xml:space="preserve">Nuevo León </t>
  </si>
  <si>
    <t xml:space="preserve">Oaxaca </t>
  </si>
  <si>
    <t xml:space="preserve">Puebla </t>
  </si>
  <si>
    <t xml:space="preserve">Querétaro </t>
  </si>
  <si>
    <t xml:space="preserve">Quintana Roo </t>
  </si>
  <si>
    <t xml:space="preserve">San Luis Potosí </t>
  </si>
  <si>
    <t xml:space="preserve">Sinaloa </t>
  </si>
  <si>
    <t xml:space="preserve">Sonora </t>
  </si>
  <si>
    <t xml:space="preserve">Tabasco </t>
  </si>
  <si>
    <t xml:space="preserve">Tamaulipas </t>
  </si>
  <si>
    <t xml:space="preserve">Tlaxcala </t>
  </si>
  <si>
    <t xml:space="preserve">Veracruz </t>
  </si>
  <si>
    <t xml:space="preserve">Yucatán </t>
  </si>
  <si>
    <t xml:space="preserve">Zacatecas </t>
  </si>
  <si>
    <t xml:space="preserve">AGUASCALIENTES </t>
  </si>
  <si>
    <t xml:space="preserve">BAJA CALIFORNIA </t>
  </si>
  <si>
    <t xml:space="preserve">BAJA CALIFORNIA SUR </t>
  </si>
  <si>
    <t xml:space="preserve">CAMPECHE </t>
  </si>
  <si>
    <t xml:space="preserve">COAHUILA </t>
  </si>
  <si>
    <t xml:space="preserve">COLIMA </t>
  </si>
  <si>
    <t xml:space="preserve">CHIAPAS </t>
  </si>
  <si>
    <t xml:space="preserve">CHIHUAHUA </t>
  </si>
  <si>
    <t xml:space="preserve">DISTRITO FEDERAL </t>
  </si>
  <si>
    <t xml:space="preserve">DURANGO </t>
  </si>
  <si>
    <t xml:space="preserve">GUANAJUATO </t>
  </si>
  <si>
    <t xml:space="preserve">GUERRERO </t>
  </si>
  <si>
    <t xml:space="preserve">HIDALGO </t>
  </si>
  <si>
    <t xml:space="preserve">JALISCO </t>
  </si>
  <si>
    <t xml:space="preserve">ESTADO DE MÉXICO </t>
  </si>
  <si>
    <t xml:space="preserve">MICHOACÁN </t>
  </si>
  <si>
    <t xml:space="preserve">MORELOS </t>
  </si>
  <si>
    <t xml:space="preserve">NAYARIT </t>
  </si>
  <si>
    <t xml:space="preserve">NUEVO LEÓN </t>
  </si>
  <si>
    <t xml:space="preserve">OAXACA </t>
  </si>
  <si>
    <t xml:space="preserve">PUEBLA </t>
  </si>
  <si>
    <t xml:space="preserve">QUERÉTARO </t>
  </si>
  <si>
    <t xml:space="preserve">QUINTANA ROO </t>
  </si>
  <si>
    <t xml:space="preserve">SAN LUIS POTOSÍ </t>
  </si>
  <si>
    <t xml:space="preserve">SINALOA </t>
  </si>
  <si>
    <t xml:space="preserve">SONORA </t>
  </si>
  <si>
    <t xml:space="preserve">TABASCO </t>
  </si>
  <si>
    <t xml:space="preserve">TAMAULIPAS </t>
  </si>
  <si>
    <t xml:space="preserve">TLAXCALA </t>
  </si>
  <si>
    <t xml:space="preserve">VERACRUZ </t>
  </si>
  <si>
    <t xml:space="preserve">YUCATÁN </t>
  </si>
  <si>
    <t xml:space="preserve">ZACATECAS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</si>
</sst>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4"/>
      <color rgb="FF262626"/>
      <name val="Montserrat Medium"/>
    </font>
    <font>
      <sz val="12"/>
      <color rgb="FF0000FF"/>
      <name val="Montserrat Medium"/>
    </font>
    <font>
      <sz val="12"/>
      <color rgb="FF000099"/>
      <name val="Montserrat Medium"/>
    </font>
    <font>
      <sz val="10"/>
      <color rgb="FF262626"/>
      <name val="Montserrat Medium"/>
    </font>
    <font>
      <sz val="10"/>
      <color rgb="FF000000"/>
      <name val="Montserrat"/>
    </font>
    <font>
      <sz val="10"/>
      <color rgb="FF000000"/>
      <name val="Montserrat Medium"/>
    </font>
    <font>
      <sz val="9"/>
      <color rgb="FF000000"/>
      <name val="Soberana Sans Regular"/>
    </font>
    <font>
      <sz val="8"/>
      <color rgb="FF000000"/>
      <name val="Soberana Sans Regula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4" fontId="8" fillId="0" borderId="1" xfId="0" applyNumberFormat="1" applyFont="1" applyBorder="1" applyAlignment="1">
      <alignment vertical="center" wrapText="1"/>
    </xf>
    <xf numFmtId="4" fontId="7" fillId="0" borderId="1" xfId="0" applyNumberFormat="1" applyFont="1" applyBorder="1" applyAlignment="1">
      <alignment vertical="center" wrapText="1"/>
    </xf>
    <xf numFmtId="2" fontId="7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RowHeight="14.5"/>
  <sheetData>
    <row r="1" spans="1:14" ht="17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25">
      <c r="A2" s="4" t="s">
        <v>14</v>
      </c>
      <c r="B2" s="5">
        <v>6.2</v>
      </c>
      <c r="C2" s="5">
        <v>0</v>
      </c>
      <c r="D2" s="5">
        <v>0</v>
      </c>
      <c r="E2" s="5">
        <v>1.9</v>
      </c>
      <c r="F2" s="5">
        <v>22.7</v>
      </c>
      <c r="G2" s="5">
        <v>124.1</v>
      </c>
      <c r="H2" s="5">
        <v>176.6</v>
      </c>
      <c r="I2" s="5">
        <v>117.5</v>
      </c>
      <c r="J2" s="5">
        <v>185.5</v>
      </c>
    </row>
    <row r="3" spans="1:14" ht="25">
      <c r="A3" s="4" t="s">
        <v>15</v>
      </c>
      <c r="B3" s="5">
        <v>26.8</v>
      </c>
      <c r="C3" s="5">
        <v>1.3</v>
      </c>
      <c r="D3" s="5">
        <v>14.1</v>
      </c>
      <c r="E3" s="5">
        <v>1.4</v>
      </c>
      <c r="F3" s="5">
        <v>0</v>
      </c>
      <c r="G3" s="5">
        <v>0.2</v>
      </c>
      <c r="H3" s="5">
        <v>3</v>
      </c>
      <c r="I3" s="5">
        <v>7.5</v>
      </c>
      <c r="J3" s="5">
        <v>3.8</v>
      </c>
    </row>
    <row r="4" spans="1:14" ht="37.5">
      <c r="A4" s="4" t="s">
        <v>16</v>
      </c>
      <c r="B4" s="5">
        <v>12.2</v>
      </c>
      <c r="C4" s="5">
        <v>0.2</v>
      </c>
      <c r="D4" s="5">
        <v>0.1</v>
      </c>
      <c r="E4" s="5">
        <v>0</v>
      </c>
      <c r="F4" s="5">
        <v>0</v>
      </c>
      <c r="G4" s="5">
        <v>9.4</v>
      </c>
      <c r="H4" s="5">
        <v>10.8</v>
      </c>
      <c r="I4" s="5">
        <v>53.5</v>
      </c>
      <c r="J4" s="5">
        <v>53.7</v>
      </c>
    </row>
    <row r="5" spans="1:14">
      <c r="A5" s="4" t="s">
        <v>17</v>
      </c>
      <c r="B5" s="5">
        <v>52.8</v>
      </c>
      <c r="C5" s="5">
        <v>21.1</v>
      </c>
      <c r="D5" s="5">
        <v>30.4</v>
      </c>
      <c r="E5" s="5">
        <v>21.6</v>
      </c>
      <c r="F5" s="5">
        <v>137.5</v>
      </c>
      <c r="G5" s="5">
        <v>196.8</v>
      </c>
      <c r="H5" s="5">
        <v>143.6</v>
      </c>
      <c r="I5" s="5">
        <v>147.69999999999999</v>
      </c>
      <c r="J5" s="5">
        <v>230.4</v>
      </c>
    </row>
    <row r="6" spans="1:14">
      <c r="A6" s="4" t="s">
        <v>18</v>
      </c>
      <c r="B6" s="5">
        <v>3.5</v>
      </c>
      <c r="C6" s="5">
        <v>4.5999999999999996</v>
      </c>
      <c r="D6" s="5">
        <v>0.2</v>
      </c>
      <c r="E6" s="5">
        <v>10.9</v>
      </c>
      <c r="F6" s="5">
        <v>37.299999999999997</v>
      </c>
      <c r="G6" s="5">
        <v>34.1</v>
      </c>
      <c r="H6" s="5">
        <v>55.7</v>
      </c>
      <c r="I6" s="5">
        <v>43</v>
      </c>
      <c r="J6" s="5">
        <v>24.1</v>
      </c>
    </row>
    <row r="7" spans="1:14">
      <c r="A7" s="4" t="s">
        <v>19</v>
      </c>
      <c r="B7" s="5">
        <v>0.7</v>
      </c>
      <c r="C7" s="5">
        <v>0</v>
      </c>
      <c r="D7" s="5">
        <v>0</v>
      </c>
      <c r="E7" s="5">
        <v>0</v>
      </c>
      <c r="F7" s="5">
        <v>2.5</v>
      </c>
      <c r="G7" s="5">
        <v>691.7</v>
      </c>
      <c r="H7" s="5">
        <v>249.6</v>
      </c>
      <c r="I7" s="5">
        <v>705.1</v>
      </c>
      <c r="J7" s="5">
        <v>443.7</v>
      </c>
    </row>
    <row r="8" spans="1:14">
      <c r="A8" s="4" t="s">
        <v>20</v>
      </c>
      <c r="B8" s="5">
        <v>52.1</v>
      </c>
      <c r="C8" s="5">
        <v>17</v>
      </c>
      <c r="D8" s="5">
        <v>48.7</v>
      </c>
      <c r="E8" s="5">
        <v>31.3</v>
      </c>
      <c r="F8" s="5">
        <v>230.2</v>
      </c>
      <c r="G8" s="5">
        <v>319.2</v>
      </c>
      <c r="H8" s="5">
        <v>162.69999999999999</v>
      </c>
      <c r="I8" s="5">
        <v>299</v>
      </c>
      <c r="J8" s="5">
        <v>320.10000000000002</v>
      </c>
    </row>
    <row r="9" spans="1:14">
      <c r="A9" s="4" t="s">
        <v>21</v>
      </c>
      <c r="B9" s="5">
        <v>20.6</v>
      </c>
      <c r="C9" s="5">
        <v>9.3000000000000007</v>
      </c>
      <c r="D9" s="5">
        <v>0.7</v>
      </c>
      <c r="E9" s="5">
        <v>3</v>
      </c>
      <c r="F9" s="5">
        <v>6.8</v>
      </c>
      <c r="G9" s="5">
        <v>61.6</v>
      </c>
      <c r="H9" s="5">
        <v>114.2</v>
      </c>
      <c r="I9" s="5">
        <v>105.4</v>
      </c>
      <c r="J9" s="5">
        <v>46.1</v>
      </c>
    </row>
    <row r="10" spans="1:14" ht="25">
      <c r="A10" s="4" t="s">
        <v>22</v>
      </c>
      <c r="B10" s="5">
        <v>4.7</v>
      </c>
      <c r="C10" s="5">
        <v>0.9</v>
      </c>
      <c r="D10" s="5">
        <v>2.6</v>
      </c>
      <c r="E10" s="5">
        <v>12.5</v>
      </c>
      <c r="F10" s="5">
        <v>73.3</v>
      </c>
      <c r="G10" s="5">
        <v>153.1</v>
      </c>
      <c r="H10" s="5">
        <v>92.1</v>
      </c>
      <c r="I10" s="5">
        <v>126.7</v>
      </c>
      <c r="J10" s="5">
        <v>120.4</v>
      </c>
    </row>
    <row r="11" spans="1:14">
      <c r="A11" s="4" t="s">
        <v>23</v>
      </c>
      <c r="B11" s="5">
        <v>3.2</v>
      </c>
      <c r="C11" s="5">
        <v>0.1</v>
      </c>
      <c r="D11" s="5">
        <v>0</v>
      </c>
      <c r="E11" s="5">
        <v>2.4</v>
      </c>
      <c r="F11" s="5">
        <v>7.3</v>
      </c>
      <c r="G11" s="5">
        <v>70.2</v>
      </c>
      <c r="H11" s="5">
        <v>131.19999999999999</v>
      </c>
      <c r="I11" s="5">
        <v>121.5</v>
      </c>
      <c r="J11" s="5">
        <v>68.900000000000006</v>
      </c>
    </row>
    <row r="12" spans="1:14">
      <c r="A12" s="4" t="s">
        <v>24</v>
      </c>
      <c r="B12" s="5">
        <v>4.8</v>
      </c>
      <c r="C12" s="5">
        <v>0.2</v>
      </c>
      <c r="D12" s="5">
        <v>0.2</v>
      </c>
      <c r="E12" s="5">
        <v>3.8</v>
      </c>
      <c r="F12" s="5">
        <v>62</v>
      </c>
      <c r="G12" s="5">
        <v>137.30000000000001</v>
      </c>
      <c r="H12" s="5">
        <v>148.6</v>
      </c>
      <c r="I12" s="5">
        <v>170.3</v>
      </c>
      <c r="J12" s="5">
        <v>201.8</v>
      </c>
    </row>
    <row r="13" spans="1:14">
      <c r="A13" s="4" t="s">
        <v>25</v>
      </c>
      <c r="B13" s="5">
        <v>2.9</v>
      </c>
      <c r="C13" s="5">
        <v>0.2</v>
      </c>
      <c r="D13" s="5">
        <v>1.3</v>
      </c>
      <c r="E13" s="5">
        <v>0.9</v>
      </c>
      <c r="F13" s="5">
        <v>64.599999999999994</v>
      </c>
      <c r="G13" s="5">
        <v>323.5</v>
      </c>
      <c r="H13" s="5">
        <v>153.80000000000001</v>
      </c>
      <c r="I13" s="5">
        <v>345.8</v>
      </c>
      <c r="J13" s="5">
        <v>240.5</v>
      </c>
    </row>
    <row r="14" spans="1:14">
      <c r="A14" s="4" t="s">
        <v>26</v>
      </c>
      <c r="B14" s="5">
        <v>12.6</v>
      </c>
      <c r="C14" s="5">
        <v>4.5999999999999996</v>
      </c>
      <c r="D14" s="5">
        <v>10</v>
      </c>
      <c r="E14" s="5">
        <v>27.1</v>
      </c>
      <c r="F14" s="5">
        <v>53.1</v>
      </c>
      <c r="G14" s="5">
        <v>131.19999999999999</v>
      </c>
      <c r="H14" s="5">
        <v>62</v>
      </c>
      <c r="I14" s="5">
        <v>135.69999999999999</v>
      </c>
      <c r="J14" s="5">
        <v>119.1</v>
      </c>
    </row>
    <row r="15" spans="1:14">
      <c r="A15" s="4" t="s">
        <v>27</v>
      </c>
      <c r="B15" s="5">
        <v>1.1000000000000001</v>
      </c>
      <c r="C15" s="5">
        <v>0.3</v>
      </c>
      <c r="D15" s="5">
        <v>0</v>
      </c>
      <c r="E15" s="5">
        <v>0.8</v>
      </c>
      <c r="F15" s="5">
        <v>17.100000000000001</v>
      </c>
      <c r="G15" s="5">
        <v>234.3</v>
      </c>
      <c r="H15" s="5">
        <v>256.39999999999998</v>
      </c>
      <c r="I15" s="5">
        <v>271</v>
      </c>
      <c r="J15" s="5">
        <v>235.6</v>
      </c>
    </row>
    <row r="16" spans="1:14" ht="25">
      <c r="A16" s="4" t="s">
        <v>28</v>
      </c>
      <c r="B16" s="5">
        <v>4.0999999999999996</v>
      </c>
      <c r="C16" s="5">
        <v>0.5</v>
      </c>
      <c r="D16" s="5">
        <v>9.9</v>
      </c>
      <c r="E16" s="5">
        <v>18.3</v>
      </c>
      <c r="F16" s="5">
        <v>78.7</v>
      </c>
      <c r="G16" s="5">
        <v>190.3</v>
      </c>
      <c r="H16" s="5">
        <v>164.1</v>
      </c>
      <c r="I16" s="5">
        <v>179.8</v>
      </c>
      <c r="J16" s="5">
        <v>213.6</v>
      </c>
    </row>
    <row r="17" spans="1:10">
      <c r="A17" s="4" t="s">
        <v>29</v>
      </c>
      <c r="B17" s="5">
        <v>0.2</v>
      </c>
      <c r="C17" s="5">
        <v>0</v>
      </c>
      <c r="D17" s="5">
        <v>0.9</v>
      </c>
      <c r="E17" s="5">
        <v>2.4</v>
      </c>
      <c r="F17" s="5">
        <v>26.5</v>
      </c>
      <c r="G17" s="5">
        <v>225</v>
      </c>
      <c r="H17" s="5">
        <v>170.7</v>
      </c>
      <c r="I17" s="5">
        <v>245.6</v>
      </c>
      <c r="J17" s="5">
        <v>182.5</v>
      </c>
    </row>
    <row r="18" spans="1:10">
      <c r="A18" s="4" t="s">
        <v>30</v>
      </c>
      <c r="B18" s="5">
        <v>13.4</v>
      </c>
      <c r="C18" s="5">
        <v>0.1</v>
      </c>
      <c r="D18" s="5">
        <v>13.8</v>
      </c>
      <c r="E18" s="5">
        <v>3.3</v>
      </c>
      <c r="F18" s="5">
        <v>148.4</v>
      </c>
      <c r="G18" s="5">
        <v>413.1</v>
      </c>
      <c r="H18" s="5">
        <v>228.7</v>
      </c>
      <c r="I18" s="5">
        <v>404.9</v>
      </c>
      <c r="J18" s="5">
        <v>467.6</v>
      </c>
    </row>
    <row r="19" spans="1:10">
      <c r="A19" s="4" t="s">
        <v>31</v>
      </c>
      <c r="B19" s="5">
        <v>0.3</v>
      </c>
      <c r="C19" s="5">
        <v>0.2</v>
      </c>
      <c r="D19" s="5">
        <v>0</v>
      </c>
      <c r="E19" s="5">
        <v>0.5</v>
      </c>
      <c r="F19" s="5">
        <v>1.4</v>
      </c>
      <c r="G19" s="5">
        <v>235.5</v>
      </c>
      <c r="H19" s="5">
        <v>328.5</v>
      </c>
      <c r="I19" s="5">
        <v>408.4</v>
      </c>
      <c r="J19" s="5">
        <v>322.60000000000002</v>
      </c>
    </row>
    <row r="20" spans="1:10">
      <c r="A20" s="4" t="s">
        <v>32</v>
      </c>
      <c r="B20" s="5">
        <v>10</v>
      </c>
      <c r="C20" s="5">
        <v>6.4</v>
      </c>
      <c r="D20" s="5">
        <v>5.5</v>
      </c>
      <c r="E20" s="5">
        <v>22.6</v>
      </c>
      <c r="F20" s="5">
        <v>79.2</v>
      </c>
      <c r="G20" s="5">
        <v>90.1</v>
      </c>
      <c r="H20" s="5">
        <v>99.9</v>
      </c>
      <c r="I20" s="5">
        <v>43.2</v>
      </c>
      <c r="J20" s="5">
        <v>42.1</v>
      </c>
    </row>
    <row r="21" spans="1:10">
      <c r="A21" s="4" t="s">
        <v>33</v>
      </c>
      <c r="B21" s="5">
        <v>26</v>
      </c>
      <c r="C21" s="5">
        <v>8.8000000000000007</v>
      </c>
      <c r="D21" s="5">
        <v>5</v>
      </c>
      <c r="E21" s="5">
        <v>16.899999999999999</v>
      </c>
      <c r="F21" s="5">
        <v>122.8</v>
      </c>
      <c r="G21" s="5">
        <v>318.89999999999998</v>
      </c>
      <c r="H21" s="5">
        <v>132.1</v>
      </c>
      <c r="I21" s="5">
        <v>231.1</v>
      </c>
      <c r="J21" s="5">
        <v>249.7</v>
      </c>
    </row>
    <row r="22" spans="1:10">
      <c r="A22" s="4" t="s">
        <v>34</v>
      </c>
      <c r="B22" s="5">
        <v>33</v>
      </c>
      <c r="C22" s="5">
        <v>7.2</v>
      </c>
      <c r="D22" s="5">
        <v>14.1</v>
      </c>
      <c r="E22" s="5">
        <v>31.5</v>
      </c>
      <c r="F22" s="5">
        <v>147.5</v>
      </c>
      <c r="G22" s="5">
        <v>243.7</v>
      </c>
      <c r="H22" s="5">
        <v>135.69999999999999</v>
      </c>
      <c r="I22" s="5">
        <v>231.7</v>
      </c>
      <c r="J22" s="5">
        <v>265</v>
      </c>
    </row>
    <row r="23" spans="1:10">
      <c r="A23" s="4" t="s">
        <v>35</v>
      </c>
      <c r="B23" s="5">
        <v>3.8</v>
      </c>
      <c r="C23" s="5">
        <v>1.2</v>
      </c>
      <c r="D23" s="5">
        <v>1.6</v>
      </c>
      <c r="E23" s="5">
        <v>10.5</v>
      </c>
      <c r="F23" s="5">
        <v>62.9</v>
      </c>
      <c r="G23" s="5">
        <v>125.2</v>
      </c>
      <c r="H23" s="5">
        <v>84.4</v>
      </c>
      <c r="I23" s="5">
        <v>131.30000000000001</v>
      </c>
      <c r="J23" s="5">
        <v>158.6</v>
      </c>
    </row>
    <row r="24" spans="1:10" ht="25">
      <c r="A24" s="4" t="s">
        <v>36</v>
      </c>
      <c r="B24" s="5">
        <v>79.2</v>
      </c>
      <c r="C24" s="5">
        <v>39.5</v>
      </c>
      <c r="D24" s="5">
        <v>54.3</v>
      </c>
      <c r="E24" s="5">
        <v>51.9</v>
      </c>
      <c r="F24" s="5">
        <v>70.400000000000006</v>
      </c>
      <c r="G24" s="5">
        <v>242.3</v>
      </c>
      <c r="H24" s="5">
        <v>113.5</v>
      </c>
      <c r="I24" s="5">
        <v>172.5</v>
      </c>
      <c r="J24" s="5">
        <v>210.7</v>
      </c>
    </row>
    <row r="25" spans="1:10" ht="25">
      <c r="A25" s="4" t="s">
        <v>37</v>
      </c>
      <c r="B25" s="5">
        <v>9.4</v>
      </c>
      <c r="C25" s="5">
        <v>3</v>
      </c>
      <c r="D25" s="5">
        <v>2.9</v>
      </c>
      <c r="E25" s="5">
        <v>13.5</v>
      </c>
      <c r="F25" s="5">
        <v>55</v>
      </c>
      <c r="G25" s="5">
        <v>116.4</v>
      </c>
      <c r="H25" s="5">
        <v>123.4</v>
      </c>
      <c r="I25" s="5">
        <v>103.4</v>
      </c>
      <c r="J25" s="5">
        <v>114</v>
      </c>
    </row>
    <row r="26" spans="1:10">
      <c r="A26" s="4" t="s">
        <v>38</v>
      </c>
      <c r="B26" s="5">
        <v>14.9</v>
      </c>
      <c r="C26" s="5">
        <v>0.6</v>
      </c>
      <c r="D26" s="5">
        <v>0</v>
      </c>
      <c r="E26" s="5">
        <v>0.8</v>
      </c>
      <c r="F26" s="5">
        <v>3.2</v>
      </c>
      <c r="G26" s="5">
        <v>107.3</v>
      </c>
      <c r="H26" s="5">
        <v>184</v>
      </c>
      <c r="I26" s="5">
        <v>391.7</v>
      </c>
      <c r="J26" s="5">
        <v>141.9</v>
      </c>
    </row>
    <row r="27" spans="1:10">
      <c r="A27" s="4" t="s">
        <v>39</v>
      </c>
      <c r="B27" s="5">
        <v>42.2</v>
      </c>
      <c r="C27" s="5">
        <v>1.5</v>
      </c>
      <c r="D27" s="5">
        <v>2.9</v>
      </c>
      <c r="E27" s="5">
        <v>0.3</v>
      </c>
      <c r="F27" s="5">
        <v>0.1</v>
      </c>
      <c r="G27" s="5">
        <v>34</v>
      </c>
      <c r="H27" s="5">
        <v>142.5</v>
      </c>
      <c r="I27" s="5">
        <v>142.6</v>
      </c>
      <c r="J27" s="5">
        <v>75.7</v>
      </c>
    </row>
    <row r="28" spans="1:10">
      <c r="A28" s="4" t="s">
        <v>40</v>
      </c>
      <c r="B28" s="5">
        <v>150</v>
      </c>
      <c r="C28" s="5">
        <v>42.9</v>
      </c>
      <c r="D28" s="5">
        <v>66.7</v>
      </c>
      <c r="E28" s="5">
        <v>28</v>
      </c>
      <c r="F28" s="5">
        <v>168.9</v>
      </c>
      <c r="G28" s="5">
        <v>249.7</v>
      </c>
      <c r="H28" s="5">
        <v>112.4</v>
      </c>
      <c r="I28" s="5">
        <v>148.4</v>
      </c>
      <c r="J28" s="5">
        <v>320.7</v>
      </c>
    </row>
    <row r="29" spans="1:10">
      <c r="A29" s="4" t="s">
        <v>41</v>
      </c>
      <c r="B29" s="5">
        <v>17.3</v>
      </c>
      <c r="C29" s="5">
        <v>13.3</v>
      </c>
      <c r="D29" s="5">
        <v>10.5</v>
      </c>
      <c r="E29" s="5">
        <v>16.5</v>
      </c>
      <c r="F29" s="5">
        <v>99.9</v>
      </c>
      <c r="G29" s="5">
        <v>116.5</v>
      </c>
      <c r="H29" s="5">
        <v>168.8</v>
      </c>
      <c r="I29" s="5">
        <v>52.5</v>
      </c>
      <c r="J29" s="5">
        <v>97.4</v>
      </c>
    </row>
    <row r="30" spans="1:10">
      <c r="A30" s="4" t="s">
        <v>42</v>
      </c>
      <c r="B30" s="5">
        <v>11.9</v>
      </c>
      <c r="C30" s="5">
        <v>0.6</v>
      </c>
      <c r="D30" s="5">
        <v>2</v>
      </c>
      <c r="E30" s="5">
        <v>18.8</v>
      </c>
      <c r="F30" s="5">
        <v>77.400000000000006</v>
      </c>
      <c r="G30" s="5">
        <v>130.69999999999999</v>
      </c>
      <c r="H30" s="5">
        <v>96.2</v>
      </c>
      <c r="I30" s="5">
        <v>130.6</v>
      </c>
      <c r="J30" s="5">
        <v>165.2</v>
      </c>
    </row>
    <row r="31" spans="1:10">
      <c r="A31" s="4" t="s">
        <v>43</v>
      </c>
      <c r="B31" s="5">
        <v>85</v>
      </c>
      <c r="C31" s="5">
        <v>25.4</v>
      </c>
      <c r="D31" s="5">
        <v>22.7</v>
      </c>
      <c r="E31" s="5">
        <v>32.1</v>
      </c>
      <c r="F31" s="5">
        <v>103.5</v>
      </c>
      <c r="G31" s="5">
        <v>276.7</v>
      </c>
      <c r="H31" s="5">
        <v>140.9</v>
      </c>
      <c r="I31" s="5">
        <v>236.9</v>
      </c>
      <c r="J31" s="5">
        <v>218.3</v>
      </c>
    </row>
    <row r="32" spans="1:10">
      <c r="A32" s="4" t="s">
        <v>44</v>
      </c>
      <c r="B32" s="5">
        <v>45.9</v>
      </c>
      <c r="C32" s="5">
        <v>55.1</v>
      </c>
      <c r="D32" s="5">
        <v>23</v>
      </c>
      <c r="E32" s="5">
        <v>47.6</v>
      </c>
      <c r="F32" s="5">
        <v>118.8</v>
      </c>
      <c r="G32" s="5">
        <v>230.9</v>
      </c>
      <c r="H32" s="5">
        <v>118.2</v>
      </c>
      <c r="I32" s="5">
        <v>178.5</v>
      </c>
      <c r="J32" s="5">
        <v>181.4</v>
      </c>
    </row>
    <row r="33" spans="1:10">
      <c r="A33" s="4" t="s">
        <v>45</v>
      </c>
      <c r="B33" s="5">
        <v>1.5</v>
      </c>
      <c r="C33" s="5">
        <v>0</v>
      </c>
      <c r="D33" s="5">
        <v>0</v>
      </c>
      <c r="E33" s="5">
        <v>2</v>
      </c>
      <c r="F33" s="5">
        <v>17</v>
      </c>
      <c r="G33" s="5">
        <v>98</v>
      </c>
      <c r="H33" s="5">
        <v>148.30000000000001</v>
      </c>
      <c r="I33" s="5">
        <v>108.5</v>
      </c>
      <c r="J33" s="5">
        <v>117.4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RowHeight="14.5"/>
  <sheetData>
    <row r="1" spans="1:14" ht="17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23">
      <c r="A2" s="7" t="s">
        <v>46</v>
      </c>
      <c r="B2" s="7">
        <v>11.1</v>
      </c>
      <c r="C2" s="7">
        <v>51.9</v>
      </c>
      <c r="D2" s="7">
        <v>1.1000000000000001</v>
      </c>
      <c r="E2" s="7">
        <v>0</v>
      </c>
      <c r="F2" s="7">
        <v>5.4</v>
      </c>
      <c r="G2" s="7">
        <v>60</v>
      </c>
      <c r="H2" s="7">
        <v>144.5</v>
      </c>
      <c r="I2" s="7">
        <v>89.4</v>
      </c>
      <c r="J2" s="7">
        <v>64.599999999999994</v>
      </c>
      <c r="K2" s="7">
        <v>6.4</v>
      </c>
      <c r="L2" s="7">
        <v>4.2</v>
      </c>
      <c r="M2" s="7">
        <v>9.1</v>
      </c>
      <c r="N2" s="7">
        <v>447.7</v>
      </c>
    </row>
    <row r="3" spans="1:14" ht="23">
      <c r="A3" s="7" t="s">
        <v>47</v>
      </c>
      <c r="B3" s="7">
        <v>4</v>
      </c>
      <c r="C3" s="7">
        <v>27.5</v>
      </c>
      <c r="D3" s="7">
        <v>37.6</v>
      </c>
      <c r="E3" s="7">
        <v>17.600000000000001</v>
      </c>
      <c r="F3" s="7">
        <v>0</v>
      </c>
      <c r="G3" s="7">
        <v>0.1</v>
      </c>
      <c r="H3" s="7">
        <v>4.3</v>
      </c>
      <c r="I3" s="7">
        <v>7.8</v>
      </c>
      <c r="J3" s="7">
        <v>11.1</v>
      </c>
      <c r="K3" s="7">
        <v>1.9</v>
      </c>
      <c r="L3" s="7">
        <v>5.6</v>
      </c>
      <c r="M3" s="7">
        <v>32.799999999999997</v>
      </c>
      <c r="N3" s="7">
        <v>150.30000000000001</v>
      </c>
    </row>
    <row r="4" spans="1:14" ht="34.5">
      <c r="A4" s="7" t="s">
        <v>48</v>
      </c>
      <c r="B4" s="7">
        <v>0</v>
      </c>
      <c r="C4" s="7">
        <v>9.4</v>
      </c>
      <c r="D4" s="7">
        <v>1.4</v>
      </c>
      <c r="E4" s="7">
        <v>0.2</v>
      </c>
      <c r="F4" s="7">
        <v>0</v>
      </c>
      <c r="G4" s="7">
        <v>0</v>
      </c>
      <c r="H4" s="7">
        <v>2.2999999999999998</v>
      </c>
      <c r="I4" s="7">
        <v>104.5</v>
      </c>
      <c r="J4" s="7">
        <v>107.5</v>
      </c>
      <c r="K4" s="7">
        <v>65.8</v>
      </c>
      <c r="L4" s="7">
        <v>1.7</v>
      </c>
      <c r="M4" s="7">
        <v>13.1</v>
      </c>
      <c r="N4" s="7">
        <v>305.89999999999998</v>
      </c>
    </row>
    <row r="5" spans="1:14">
      <c r="A5" s="7" t="s">
        <v>49</v>
      </c>
      <c r="B5" s="7">
        <v>24</v>
      </c>
      <c r="C5" s="7">
        <v>22.7</v>
      </c>
      <c r="D5" s="7">
        <v>29.8</v>
      </c>
      <c r="E5" s="7">
        <v>28.2</v>
      </c>
      <c r="F5" s="7">
        <v>106.4</v>
      </c>
      <c r="G5" s="7">
        <v>268.8</v>
      </c>
      <c r="H5" s="7">
        <v>176.2</v>
      </c>
      <c r="I5" s="7">
        <v>199.7</v>
      </c>
      <c r="J5" s="7">
        <v>174.6</v>
      </c>
      <c r="K5" s="7">
        <v>81</v>
      </c>
      <c r="L5" s="7">
        <v>4.4000000000000004</v>
      </c>
      <c r="M5" s="7">
        <v>25.4</v>
      </c>
      <c r="N5" s="10">
        <v>1141.2</v>
      </c>
    </row>
    <row r="6" spans="1:14">
      <c r="A6" s="7" t="s">
        <v>50</v>
      </c>
      <c r="B6" s="7">
        <v>7.2</v>
      </c>
      <c r="C6" s="7">
        <v>19.3</v>
      </c>
      <c r="D6" s="7">
        <v>24.3</v>
      </c>
      <c r="E6" s="7">
        <v>19.2</v>
      </c>
      <c r="F6" s="7">
        <v>23.8</v>
      </c>
      <c r="G6" s="7">
        <v>13.5</v>
      </c>
      <c r="H6" s="7">
        <v>47.7</v>
      </c>
      <c r="I6" s="7">
        <v>39.1</v>
      </c>
      <c r="J6" s="7">
        <v>82.8</v>
      </c>
      <c r="K6" s="7">
        <v>20.3</v>
      </c>
      <c r="L6" s="7">
        <v>22.9</v>
      </c>
      <c r="M6" s="7">
        <v>3.5</v>
      </c>
      <c r="N6" s="7">
        <v>323.60000000000002</v>
      </c>
    </row>
    <row r="7" spans="1:14">
      <c r="A7" s="7" t="s">
        <v>51</v>
      </c>
      <c r="B7" s="7">
        <v>0</v>
      </c>
      <c r="C7" s="7">
        <v>76.099999999999994</v>
      </c>
      <c r="D7" s="7">
        <v>0</v>
      </c>
      <c r="E7" s="7">
        <v>0.1</v>
      </c>
      <c r="F7" s="7">
        <v>39.299999999999997</v>
      </c>
      <c r="G7" s="7">
        <v>255.2</v>
      </c>
      <c r="H7" s="7">
        <v>118.7</v>
      </c>
      <c r="I7" s="7">
        <v>204.9</v>
      </c>
      <c r="J7" s="7">
        <v>169.3</v>
      </c>
      <c r="K7" s="7">
        <v>66.7</v>
      </c>
      <c r="L7" s="7">
        <v>36.1</v>
      </c>
      <c r="M7" s="7">
        <v>24.2</v>
      </c>
      <c r="N7" s="7">
        <v>990.6</v>
      </c>
    </row>
    <row r="8" spans="1:14">
      <c r="A8" s="7" t="s">
        <v>52</v>
      </c>
      <c r="B8" s="7">
        <v>53.3</v>
      </c>
      <c r="C8" s="7">
        <v>38.6</v>
      </c>
      <c r="D8" s="7">
        <v>58.2</v>
      </c>
      <c r="E8" s="7">
        <v>57.8</v>
      </c>
      <c r="F8" s="7">
        <v>181.1</v>
      </c>
      <c r="G8" s="7">
        <v>264</v>
      </c>
      <c r="H8" s="7">
        <v>211.8</v>
      </c>
      <c r="I8" s="7">
        <v>418.1</v>
      </c>
      <c r="J8" s="7">
        <v>321.3</v>
      </c>
      <c r="K8" s="7">
        <v>194.4</v>
      </c>
      <c r="L8" s="7">
        <v>29</v>
      </c>
      <c r="M8" s="7">
        <v>57.7</v>
      </c>
      <c r="N8" s="10">
        <v>1885.3</v>
      </c>
    </row>
    <row r="9" spans="1:14">
      <c r="A9" s="7" t="s">
        <v>53</v>
      </c>
      <c r="B9" s="7">
        <v>2.5</v>
      </c>
      <c r="C9" s="7">
        <v>7.4</v>
      </c>
      <c r="D9" s="7">
        <v>3.6</v>
      </c>
      <c r="E9" s="7">
        <v>6.5</v>
      </c>
      <c r="F9" s="7">
        <v>5.4</v>
      </c>
      <c r="G9" s="7">
        <v>12.2</v>
      </c>
      <c r="H9" s="7">
        <v>133.69999999999999</v>
      </c>
      <c r="I9" s="7">
        <v>120.7</v>
      </c>
      <c r="J9" s="7">
        <v>104.1</v>
      </c>
      <c r="K9" s="7">
        <v>33.4</v>
      </c>
      <c r="L9" s="7">
        <v>20.6</v>
      </c>
      <c r="M9" s="7">
        <v>21.4</v>
      </c>
      <c r="N9" s="7">
        <v>471.5</v>
      </c>
    </row>
    <row r="10" spans="1:14" ht="23">
      <c r="A10" s="7" t="s">
        <v>54</v>
      </c>
      <c r="B10" s="7">
        <v>6.9</v>
      </c>
      <c r="C10" s="7">
        <v>28.2</v>
      </c>
      <c r="D10" s="7">
        <v>26.5</v>
      </c>
      <c r="E10" s="7">
        <v>15.1</v>
      </c>
      <c r="F10" s="7">
        <v>16.3</v>
      </c>
      <c r="G10" s="7">
        <v>96</v>
      </c>
      <c r="H10" s="7">
        <v>160.5</v>
      </c>
      <c r="I10" s="7">
        <v>108.4</v>
      </c>
      <c r="J10" s="7">
        <v>83.4</v>
      </c>
      <c r="K10" s="7">
        <v>14.9</v>
      </c>
      <c r="L10" s="7">
        <v>12.7</v>
      </c>
      <c r="M10" s="7">
        <v>0</v>
      </c>
      <c r="N10" s="7">
        <v>568.9</v>
      </c>
    </row>
    <row r="11" spans="1:14">
      <c r="A11" s="7" t="s">
        <v>55</v>
      </c>
      <c r="B11" s="7">
        <v>2.4</v>
      </c>
      <c r="C11" s="7">
        <v>9.6</v>
      </c>
      <c r="D11" s="7">
        <v>0.4</v>
      </c>
      <c r="E11" s="7">
        <v>4.3</v>
      </c>
      <c r="F11" s="7">
        <v>7.8</v>
      </c>
      <c r="G11" s="7">
        <v>17.100000000000001</v>
      </c>
      <c r="H11" s="7">
        <v>134.5</v>
      </c>
      <c r="I11" s="7">
        <v>97</v>
      </c>
      <c r="J11" s="7">
        <v>87</v>
      </c>
      <c r="K11" s="7">
        <v>26</v>
      </c>
      <c r="L11" s="7">
        <v>9.4</v>
      </c>
      <c r="M11" s="7">
        <v>10.7</v>
      </c>
      <c r="N11" s="7">
        <v>406.3</v>
      </c>
    </row>
    <row r="12" spans="1:14" ht="23">
      <c r="A12" s="7" t="s">
        <v>56</v>
      </c>
      <c r="B12" s="7">
        <v>6.4</v>
      </c>
      <c r="C12" s="7">
        <v>59.5</v>
      </c>
      <c r="D12" s="7">
        <v>7.1</v>
      </c>
      <c r="E12" s="7">
        <v>1.7</v>
      </c>
      <c r="F12" s="7">
        <v>12.4</v>
      </c>
      <c r="G12" s="7">
        <v>85.8</v>
      </c>
      <c r="H12" s="7">
        <v>190.5</v>
      </c>
      <c r="I12" s="7">
        <v>99.7</v>
      </c>
      <c r="J12" s="7">
        <v>86.2</v>
      </c>
      <c r="K12" s="7">
        <v>5.7</v>
      </c>
      <c r="L12" s="7">
        <v>14.9</v>
      </c>
      <c r="M12" s="7">
        <v>3.4</v>
      </c>
      <c r="N12" s="7">
        <v>573.29999999999995</v>
      </c>
    </row>
    <row r="13" spans="1:14">
      <c r="A13" s="7" t="s">
        <v>57</v>
      </c>
      <c r="B13" s="7">
        <v>2.2999999999999998</v>
      </c>
      <c r="C13" s="7">
        <v>6.1</v>
      </c>
      <c r="D13" s="7">
        <v>2.5</v>
      </c>
      <c r="E13" s="7">
        <v>4.9000000000000004</v>
      </c>
      <c r="F13" s="7">
        <v>38.4</v>
      </c>
      <c r="G13" s="7">
        <v>217.1</v>
      </c>
      <c r="H13" s="7">
        <v>150.9</v>
      </c>
      <c r="I13" s="7">
        <v>243.9</v>
      </c>
      <c r="J13" s="7">
        <v>185.4</v>
      </c>
      <c r="K13" s="7">
        <v>98.8</v>
      </c>
      <c r="L13" s="7">
        <v>10.7</v>
      </c>
      <c r="M13" s="7">
        <v>0.5</v>
      </c>
      <c r="N13" s="7">
        <v>961.5</v>
      </c>
    </row>
    <row r="14" spans="1:14">
      <c r="A14" s="7" t="s">
        <v>58</v>
      </c>
      <c r="B14" s="7">
        <v>12.1</v>
      </c>
      <c r="C14" s="7">
        <v>49.6</v>
      </c>
      <c r="D14" s="7">
        <v>22.9</v>
      </c>
      <c r="E14" s="7">
        <v>23.2</v>
      </c>
      <c r="F14" s="7">
        <v>28.6</v>
      </c>
      <c r="G14" s="7">
        <v>87.7</v>
      </c>
      <c r="H14" s="7">
        <v>116.3</v>
      </c>
      <c r="I14" s="7">
        <v>195.4</v>
      </c>
      <c r="J14" s="7">
        <v>74</v>
      </c>
      <c r="K14" s="7">
        <v>12.8</v>
      </c>
      <c r="L14" s="7">
        <v>26.1</v>
      </c>
      <c r="M14" s="7">
        <v>3.7</v>
      </c>
      <c r="N14" s="7">
        <v>652.4</v>
      </c>
    </row>
    <row r="15" spans="1:14">
      <c r="A15" s="7" t="s">
        <v>59</v>
      </c>
      <c r="B15" s="7">
        <v>0.6</v>
      </c>
      <c r="C15" s="7">
        <v>63.7</v>
      </c>
      <c r="D15" s="7">
        <v>1.4</v>
      </c>
      <c r="E15" s="7">
        <v>0.1</v>
      </c>
      <c r="F15" s="7">
        <v>9.1999999999999993</v>
      </c>
      <c r="G15" s="7">
        <v>123.8</v>
      </c>
      <c r="H15" s="7">
        <v>202.2</v>
      </c>
      <c r="I15" s="7">
        <v>158.69999999999999</v>
      </c>
      <c r="J15" s="7">
        <v>69.099999999999994</v>
      </c>
      <c r="K15" s="7">
        <v>22</v>
      </c>
      <c r="L15" s="7">
        <v>6.1</v>
      </c>
      <c r="M15" s="7">
        <v>12.2</v>
      </c>
      <c r="N15" s="7">
        <v>669.1</v>
      </c>
    </row>
    <row r="16" spans="1:14" ht="23">
      <c r="A16" s="7" t="s">
        <v>60</v>
      </c>
      <c r="B16" s="7">
        <v>3.6</v>
      </c>
      <c r="C16" s="7">
        <v>33.6</v>
      </c>
      <c r="D16" s="7">
        <v>14.4</v>
      </c>
      <c r="E16" s="7">
        <v>9</v>
      </c>
      <c r="F16" s="7">
        <v>20.100000000000001</v>
      </c>
      <c r="G16" s="7">
        <v>130.1</v>
      </c>
      <c r="H16" s="7">
        <v>180.7</v>
      </c>
      <c r="I16" s="7">
        <v>130.9</v>
      </c>
      <c r="J16" s="7">
        <v>78.2</v>
      </c>
      <c r="K16" s="7">
        <v>14.8</v>
      </c>
      <c r="L16" s="7">
        <v>12.5</v>
      </c>
      <c r="M16" s="7">
        <v>0.6</v>
      </c>
      <c r="N16" s="7">
        <v>628.5</v>
      </c>
    </row>
    <row r="17" spans="1:14">
      <c r="A17" s="7" t="s">
        <v>61</v>
      </c>
      <c r="B17" s="7">
        <v>1.9</v>
      </c>
      <c r="C17" s="7">
        <v>59.5</v>
      </c>
      <c r="D17" s="7">
        <v>10.6</v>
      </c>
      <c r="E17" s="7">
        <v>0.9</v>
      </c>
      <c r="F17" s="7">
        <v>20.3</v>
      </c>
      <c r="G17" s="7">
        <v>142.6</v>
      </c>
      <c r="H17" s="7">
        <v>186</v>
      </c>
      <c r="I17" s="7">
        <v>192.4</v>
      </c>
      <c r="J17" s="7">
        <v>81</v>
      </c>
      <c r="K17" s="7">
        <v>25.4</v>
      </c>
      <c r="L17" s="7">
        <v>28.4</v>
      </c>
      <c r="M17" s="7">
        <v>5.8</v>
      </c>
      <c r="N17" s="7">
        <v>754.8</v>
      </c>
    </row>
    <row r="18" spans="1:14">
      <c r="A18" s="7" t="s">
        <v>62</v>
      </c>
      <c r="B18" s="7">
        <v>3.1</v>
      </c>
      <c r="C18" s="7">
        <v>20.100000000000001</v>
      </c>
      <c r="D18" s="7">
        <v>3.4</v>
      </c>
      <c r="E18" s="7">
        <v>6.4</v>
      </c>
      <c r="F18" s="7">
        <v>50.6</v>
      </c>
      <c r="G18" s="7">
        <v>159.30000000000001</v>
      </c>
      <c r="H18" s="7">
        <v>225.4</v>
      </c>
      <c r="I18" s="7">
        <v>207.5</v>
      </c>
      <c r="J18" s="7">
        <v>128.9</v>
      </c>
      <c r="K18" s="7">
        <v>31.1</v>
      </c>
      <c r="L18" s="7">
        <v>4.4000000000000004</v>
      </c>
      <c r="M18" s="7">
        <v>0.2</v>
      </c>
      <c r="N18" s="7">
        <v>840.4</v>
      </c>
    </row>
    <row r="19" spans="1:14">
      <c r="A19" s="7" t="s">
        <v>63</v>
      </c>
      <c r="B19" s="7">
        <v>0.5</v>
      </c>
      <c r="C19" s="7">
        <v>30.3</v>
      </c>
      <c r="D19" s="7">
        <v>0</v>
      </c>
      <c r="E19" s="7">
        <v>0.2</v>
      </c>
      <c r="F19" s="7">
        <v>3</v>
      </c>
      <c r="G19" s="7">
        <v>208.1</v>
      </c>
      <c r="H19" s="7">
        <v>253.8</v>
      </c>
      <c r="I19" s="7">
        <v>325.5</v>
      </c>
      <c r="J19" s="7">
        <v>194</v>
      </c>
      <c r="K19" s="7">
        <v>37.700000000000003</v>
      </c>
      <c r="L19" s="7">
        <v>2.2999999999999998</v>
      </c>
      <c r="M19" s="7">
        <v>4.7</v>
      </c>
      <c r="N19" s="10">
        <v>1060.0999999999999</v>
      </c>
    </row>
    <row r="20" spans="1:14" ht="23">
      <c r="A20" s="7" t="s">
        <v>64</v>
      </c>
      <c r="B20" s="7">
        <v>4.9000000000000004</v>
      </c>
      <c r="C20" s="7">
        <v>71</v>
      </c>
      <c r="D20" s="7">
        <v>24</v>
      </c>
      <c r="E20" s="7">
        <v>23.4</v>
      </c>
      <c r="F20" s="7">
        <v>48.5</v>
      </c>
      <c r="G20" s="7">
        <v>59.4</v>
      </c>
      <c r="H20" s="7">
        <v>25.2</v>
      </c>
      <c r="I20" s="7">
        <v>83.3</v>
      </c>
      <c r="J20" s="7">
        <v>105.4</v>
      </c>
      <c r="K20" s="7">
        <v>41.6</v>
      </c>
      <c r="L20" s="7">
        <v>73.599999999999994</v>
      </c>
      <c r="M20" s="7">
        <v>2.1</v>
      </c>
      <c r="N20" s="7">
        <v>562.4</v>
      </c>
    </row>
    <row r="21" spans="1:14">
      <c r="A21" s="7" t="s">
        <v>65</v>
      </c>
      <c r="B21" s="7">
        <v>52.4</v>
      </c>
      <c r="C21" s="7">
        <v>21.8</v>
      </c>
      <c r="D21" s="7">
        <v>22.8</v>
      </c>
      <c r="E21" s="7">
        <v>44</v>
      </c>
      <c r="F21" s="7">
        <v>56.7</v>
      </c>
      <c r="G21" s="7">
        <v>349.2</v>
      </c>
      <c r="H21" s="7">
        <v>140</v>
      </c>
      <c r="I21" s="7">
        <v>315.39999999999998</v>
      </c>
      <c r="J21" s="7">
        <v>219.5</v>
      </c>
      <c r="K21" s="7">
        <v>93.8</v>
      </c>
      <c r="L21" s="7">
        <v>30.3</v>
      </c>
      <c r="M21" s="7">
        <v>14.1</v>
      </c>
      <c r="N21" s="10">
        <v>1360</v>
      </c>
    </row>
    <row r="22" spans="1:14">
      <c r="A22" s="7" t="s">
        <v>66</v>
      </c>
      <c r="B22" s="7">
        <v>44.7</v>
      </c>
      <c r="C22" s="7">
        <v>57.5</v>
      </c>
      <c r="D22" s="7">
        <v>29.3</v>
      </c>
      <c r="E22" s="7">
        <v>42.1</v>
      </c>
      <c r="F22" s="7">
        <v>60.5</v>
      </c>
      <c r="G22" s="7">
        <v>231.1</v>
      </c>
      <c r="H22" s="7">
        <v>273.7</v>
      </c>
      <c r="I22" s="7">
        <v>333.3</v>
      </c>
      <c r="J22" s="7">
        <v>201.7</v>
      </c>
      <c r="K22" s="7">
        <v>63.2</v>
      </c>
      <c r="L22" s="7">
        <v>42.2</v>
      </c>
      <c r="M22" s="7">
        <v>11.2</v>
      </c>
      <c r="N22" s="10">
        <v>1390.5</v>
      </c>
    </row>
    <row r="23" spans="1:14" ht="23">
      <c r="A23" s="7" t="s">
        <v>67</v>
      </c>
      <c r="B23" s="7">
        <v>6.7</v>
      </c>
      <c r="C23" s="7">
        <v>53.8</v>
      </c>
      <c r="D23" s="7">
        <v>10</v>
      </c>
      <c r="E23" s="7">
        <v>4.9000000000000004</v>
      </c>
      <c r="F23" s="7">
        <v>20.399999999999999</v>
      </c>
      <c r="G23" s="7">
        <v>110.5</v>
      </c>
      <c r="H23" s="7">
        <v>138</v>
      </c>
      <c r="I23" s="7">
        <v>113.8</v>
      </c>
      <c r="J23" s="7">
        <v>94.4</v>
      </c>
      <c r="K23" s="7">
        <v>7</v>
      </c>
      <c r="L23" s="7">
        <v>27.9</v>
      </c>
      <c r="M23" s="7">
        <v>2.5</v>
      </c>
      <c r="N23" s="7">
        <v>589.9</v>
      </c>
    </row>
    <row r="24" spans="1:14" ht="23">
      <c r="A24" s="7" t="s">
        <v>68</v>
      </c>
      <c r="B24" s="7">
        <v>54.8</v>
      </c>
      <c r="C24" s="7">
        <v>58.1</v>
      </c>
      <c r="D24" s="7">
        <v>25</v>
      </c>
      <c r="E24" s="7">
        <v>97.1</v>
      </c>
      <c r="F24" s="7">
        <v>202.6</v>
      </c>
      <c r="G24" s="7">
        <v>215.8</v>
      </c>
      <c r="H24" s="7">
        <v>108.1</v>
      </c>
      <c r="I24" s="7">
        <v>202.8</v>
      </c>
      <c r="J24" s="7">
        <v>105.2</v>
      </c>
      <c r="K24" s="7">
        <v>179.1</v>
      </c>
      <c r="L24" s="7">
        <v>43.9</v>
      </c>
      <c r="M24" s="7">
        <v>45.6</v>
      </c>
      <c r="N24" s="10">
        <v>1338.1</v>
      </c>
    </row>
    <row r="25" spans="1:14" ht="23">
      <c r="A25" s="7" t="s">
        <v>69</v>
      </c>
      <c r="B25" s="7">
        <v>20.100000000000001</v>
      </c>
      <c r="C25" s="7">
        <v>48.3</v>
      </c>
      <c r="D25" s="7">
        <v>17.3</v>
      </c>
      <c r="E25" s="7">
        <v>63.2</v>
      </c>
      <c r="F25" s="7">
        <v>59.7</v>
      </c>
      <c r="G25" s="7">
        <v>143.1</v>
      </c>
      <c r="H25" s="7">
        <v>157.19999999999999</v>
      </c>
      <c r="I25" s="7">
        <v>195</v>
      </c>
      <c r="J25" s="7">
        <v>176.5</v>
      </c>
      <c r="K25" s="7">
        <v>37.200000000000003</v>
      </c>
      <c r="L25" s="7">
        <v>53.9</v>
      </c>
      <c r="M25" s="7">
        <v>2.9</v>
      </c>
      <c r="N25" s="7">
        <v>974.5</v>
      </c>
    </row>
    <row r="26" spans="1:14">
      <c r="A26" s="7" t="s">
        <v>70</v>
      </c>
      <c r="B26" s="7">
        <v>0.6</v>
      </c>
      <c r="C26" s="7">
        <v>5.7</v>
      </c>
      <c r="D26" s="7">
        <v>0.1</v>
      </c>
      <c r="E26" s="7">
        <v>0.2</v>
      </c>
      <c r="F26" s="7">
        <v>0.3</v>
      </c>
      <c r="G26" s="7">
        <v>57.5</v>
      </c>
      <c r="H26" s="7">
        <v>181.4</v>
      </c>
      <c r="I26" s="7">
        <v>239.1</v>
      </c>
      <c r="J26" s="7">
        <v>122.7</v>
      </c>
      <c r="K26" s="7">
        <v>44.4</v>
      </c>
      <c r="L26" s="7">
        <v>5.2</v>
      </c>
      <c r="M26" s="7">
        <v>40</v>
      </c>
      <c r="N26" s="7">
        <v>697.2</v>
      </c>
    </row>
    <row r="27" spans="1:14">
      <c r="A27" s="7" t="s">
        <v>71</v>
      </c>
      <c r="B27" s="7">
        <v>2.9</v>
      </c>
      <c r="C27" s="7">
        <v>8.5</v>
      </c>
      <c r="D27" s="7">
        <v>2.7</v>
      </c>
      <c r="E27" s="7">
        <v>0.5</v>
      </c>
      <c r="F27" s="7">
        <v>1.2</v>
      </c>
      <c r="G27" s="7">
        <v>20.2</v>
      </c>
      <c r="H27" s="7">
        <v>122.7</v>
      </c>
      <c r="I27" s="7">
        <v>117.9</v>
      </c>
      <c r="J27" s="7">
        <v>72.2</v>
      </c>
      <c r="K27" s="7">
        <v>4.2</v>
      </c>
      <c r="L27" s="7">
        <v>1.7</v>
      </c>
      <c r="M27" s="7">
        <v>27.4</v>
      </c>
      <c r="N27" s="7">
        <v>382.1</v>
      </c>
    </row>
    <row r="28" spans="1:14">
      <c r="A28" s="7" t="s">
        <v>72</v>
      </c>
      <c r="B28" s="7">
        <v>215.9</v>
      </c>
      <c r="C28" s="7">
        <v>149</v>
      </c>
      <c r="D28" s="7">
        <v>35.200000000000003</v>
      </c>
      <c r="E28" s="7">
        <v>52.2</v>
      </c>
      <c r="F28" s="7">
        <v>152.9</v>
      </c>
      <c r="G28" s="7">
        <v>270</v>
      </c>
      <c r="H28" s="7">
        <v>171.8</v>
      </c>
      <c r="I28" s="7">
        <v>385.1</v>
      </c>
      <c r="J28" s="7">
        <v>293.2</v>
      </c>
      <c r="K28" s="7">
        <v>203.1</v>
      </c>
      <c r="L28" s="7">
        <v>18.600000000000001</v>
      </c>
      <c r="M28" s="7">
        <v>122.8</v>
      </c>
      <c r="N28" s="10">
        <v>2069.6999999999998</v>
      </c>
    </row>
    <row r="29" spans="1:14">
      <c r="A29" s="7" t="s">
        <v>73</v>
      </c>
      <c r="B29" s="7">
        <v>22.9</v>
      </c>
      <c r="C29" s="7">
        <v>79.900000000000006</v>
      </c>
      <c r="D29" s="7">
        <v>18.899999999999999</v>
      </c>
      <c r="E29" s="7">
        <v>51.4</v>
      </c>
      <c r="F29" s="7">
        <v>46.4</v>
      </c>
      <c r="G29" s="7">
        <v>123.6</v>
      </c>
      <c r="H29" s="7">
        <v>73.099999999999994</v>
      </c>
      <c r="I29" s="7">
        <v>86</v>
      </c>
      <c r="J29" s="7">
        <v>142.80000000000001</v>
      </c>
      <c r="K29" s="7">
        <v>34</v>
      </c>
      <c r="L29" s="7">
        <v>45.2</v>
      </c>
      <c r="M29" s="7">
        <v>3.1</v>
      </c>
      <c r="N29" s="7">
        <v>727.3</v>
      </c>
    </row>
    <row r="30" spans="1:14">
      <c r="A30" s="7" t="s">
        <v>74</v>
      </c>
      <c r="B30" s="7">
        <v>4.2</v>
      </c>
      <c r="C30" s="7">
        <v>30.5</v>
      </c>
      <c r="D30" s="7">
        <v>27.7</v>
      </c>
      <c r="E30" s="7">
        <v>22.4</v>
      </c>
      <c r="F30" s="7">
        <v>32.5</v>
      </c>
      <c r="G30" s="7">
        <v>202.3</v>
      </c>
      <c r="H30" s="7">
        <v>197.1</v>
      </c>
      <c r="I30" s="7">
        <v>174.6</v>
      </c>
      <c r="J30" s="7">
        <v>111.7</v>
      </c>
      <c r="K30" s="7">
        <v>36.200000000000003</v>
      </c>
      <c r="L30" s="7">
        <v>6.6</v>
      </c>
      <c r="M30" s="7">
        <v>3.3</v>
      </c>
      <c r="N30" s="7">
        <v>849.1</v>
      </c>
    </row>
    <row r="31" spans="1:14">
      <c r="A31" s="7" t="s">
        <v>75</v>
      </c>
      <c r="B31" s="7">
        <v>87.4</v>
      </c>
      <c r="C31" s="7">
        <v>47.3</v>
      </c>
      <c r="D31" s="7">
        <v>25.9</v>
      </c>
      <c r="E31" s="7">
        <v>59.8</v>
      </c>
      <c r="F31" s="7">
        <v>91.8</v>
      </c>
      <c r="G31" s="7">
        <v>228</v>
      </c>
      <c r="H31" s="7">
        <v>205.6</v>
      </c>
      <c r="I31" s="7">
        <v>406.8</v>
      </c>
      <c r="J31" s="7">
        <v>258.10000000000002</v>
      </c>
      <c r="K31" s="7">
        <v>164.7</v>
      </c>
      <c r="L31" s="7">
        <v>89.2</v>
      </c>
      <c r="M31" s="7">
        <v>31.3</v>
      </c>
      <c r="N31" s="10">
        <v>1695.9</v>
      </c>
    </row>
    <row r="32" spans="1:14">
      <c r="A32" s="7" t="s">
        <v>76</v>
      </c>
      <c r="B32" s="7">
        <v>65.8</v>
      </c>
      <c r="C32" s="7">
        <v>15.6</v>
      </c>
      <c r="D32" s="7">
        <v>6.7</v>
      </c>
      <c r="E32" s="7">
        <v>112.4</v>
      </c>
      <c r="F32" s="7">
        <v>71</v>
      </c>
      <c r="G32" s="7">
        <v>168.8</v>
      </c>
      <c r="H32" s="7">
        <v>110.7</v>
      </c>
      <c r="I32" s="7">
        <v>122.3</v>
      </c>
      <c r="J32" s="7">
        <v>141.4</v>
      </c>
      <c r="K32" s="7">
        <v>100.6</v>
      </c>
      <c r="L32" s="7">
        <v>17.5</v>
      </c>
      <c r="M32" s="7">
        <v>15.4</v>
      </c>
      <c r="N32" s="7">
        <v>948.2</v>
      </c>
    </row>
    <row r="33" spans="1:14">
      <c r="A33" s="7" t="s">
        <v>77</v>
      </c>
      <c r="B33" s="7">
        <v>6.2</v>
      </c>
      <c r="C33" s="7">
        <v>36.200000000000003</v>
      </c>
      <c r="D33" s="7">
        <v>1.1000000000000001</v>
      </c>
      <c r="E33" s="7">
        <v>1.8</v>
      </c>
      <c r="F33" s="7">
        <v>9.1</v>
      </c>
      <c r="G33" s="7">
        <v>38.1</v>
      </c>
      <c r="H33" s="7">
        <v>126.7</v>
      </c>
      <c r="I33" s="7">
        <v>111.2</v>
      </c>
      <c r="J33" s="7">
        <v>79.5</v>
      </c>
      <c r="K33" s="7">
        <v>9.9</v>
      </c>
      <c r="L33" s="7">
        <v>5.4</v>
      </c>
      <c r="M33" s="7">
        <v>5.6</v>
      </c>
      <c r="N33" s="7">
        <v>430.8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RowHeight="14.5"/>
  <sheetData>
    <row r="1" spans="1:14" ht="17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20">
      <c r="A2" s="8" t="s">
        <v>46</v>
      </c>
      <c r="B2" s="8">
        <v>0.5</v>
      </c>
      <c r="C2" s="8">
        <v>0</v>
      </c>
      <c r="D2" s="8">
        <v>0</v>
      </c>
      <c r="E2" s="8">
        <v>0.4</v>
      </c>
      <c r="F2" s="8">
        <v>0.5</v>
      </c>
      <c r="G2" s="8">
        <v>48.1</v>
      </c>
      <c r="H2" s="8">
        <v>32.4</v>
      </c>
      <c r="I2" s="8">
        <v>58.6</v>
      </c>
      <c r="J2" s="8">
        <v>90.6</v>
      </c>
      <c r="K2" s="8">
        <v>25.6</v>
      </c>
      <c r="L2" s="8">
        <v>1.1000000000000001</v>
      </c>
      <c r="M2" s="8">
        <v>0</v>
      </c>
      <c r="N2" s="8">
        <v>257.8</v>
      </c>
    </row>
    <row r="3" spans="1:14" ht="20">
      <c r="A3" s="8" t="s">
        <v>47</v>
      </c>
      <c r="B3" s="8">
        <v>5</v>
      </c>
      <c r="C3" s="8">
        <v>75.2</v>
      </c>
      <c r="D3" s="8">
        <v>29.9</v>
      </c>
      <c r="E3" s="8">
        <v>10.5</v>
      </c>
      <c r="F3" s="8">
        <v>7.1</v>
      </c>
      <c r="G3" s="8">
        <v>0</v>
      </c>
      <c r="H3" s="8">
        <v>9.6999999999999993</v>
      </c>
      <c r="I3" s="8">
        <v>2.7</v>
      </c>
      <c r="J3" s="8">
        <v>3.5</v>
      </c>
      <c r="K3" s="8">
        <v>4.2</v>
      </c>
      <c r="L3" s="8">
        <v>39.200000000000003</v>
      </c>
      <c r="M3" s="8">
        <v>19.8</v>
      </c>
      <c r="N3" s="8">
        <v>206.8</v>
      </c>
    </row>
    <row r="4" spans="1:14" ht="30">
      <c r="A4" s="8" t="s">
        <v>48</v>
      </c>
      <c r="B4" s="8">
        <v>0.1</v>
      </c>
      <c r="C4" s="8">
        <v>0.4</v>
      </c>
      <c r="D4" s="8">
        <v>0.6</v>
      </c>
      <c r="E4" s="8">
        <v>0.4</v>
      </c>
      <c r="F4" s="8">
        <v>0.5</v>
      </c>
      <c r="G4" s="8">
        <v>0</v>
      </c>
      <c r="H4" s="8">
        <v>6.8</v>
      </c>
      <c r="I4" s="8">
        <v>16.5</v>
      </c>
      <c r="J4" s="8">
        <v>21.2</v>
      </c>
      <c r="K4" s="8">
        <v>1.6</v>
      </c>
      <c r="L4" s="8">
        <v>18.8</v>
      </c>
      <c r="M4" s="8">
        <v>2.5</v>
      </c>
      <c r="N4" s="8">
        <v>69.400000000000006</v>
      </c>
    </row>
    <row r="5" spans="1:14">
      <c r="A5" s="8" t="s">
        <v>49</v>
      </c>
      <c r="B5" s="8">
        <v>65.8</v>
      </c>
      <c r="C5" s="8">
        <v>10</v>
      </c>
      <c r="D5" s="8">
        <v>16.399999999999999</v>
      </c>
      <c r="E5" s="8">
        <v>17.100000000000001</v>
      </c>
      <c r="F5" s="8">
        <v>35.1</v>
      </c>
      <c r="G5" s="8">
        <v>201.9</v>
      </c>
      <c r="H5" s="8">
        <v>187.9</v>
      </c>
      <c r="I5" s="8">
        <v>194.8</v>
      </c>
      <c r="J5" s="8">
        <v>191.2</v>
      </c>
      <c r="K5" s="8">
        <v>177.2</v>
      </c>
      <c r="L5" s="8">
        <v>56.2</v>
      </c>
      <c r="M5" s="8">
        <v>27.3</v>
      </c>
      <c r="N5" s="9">
        <v>1180.9000000000001</v>
      </c>
    </row>
    <row r="6" spans="1:14">
      <c r="A6" s="8" t="s">
        <v>50</v>
      </c>
      <c r="B6" s="8">
        <v>7.6</v>
      </c>
      <c r="C6" s="8">
        <v>0.5</v>
      </c>
      <c r="D6" s="8">
        <v>2.5</v>
      </c>
      <c r="E6" s="8">
        <v>4.7</v>
      </c>
      <c r="F6" s="8">
        <v>9.3000000000000007</v>
      </c>
      <c r="G6" s="8">
        <v>19</v>
      </c>
      <c r="H6" s="8">
        <v>32.700000000000003</v>
      </c>
      <c r="I6" s="8">
        <v>25.2</v>
      </c>
      <c r="J6" s="8">
        <v>19.5</v>
      </c>
      <c r="K6" s="8">
        <v>25.6</v>
      </c>
      <c r="L6" s="8">
        <v>12.7</v>
      </c>
      <c r="M6" s="8">
        <v>16.7</v>
      </c>
      <c r="N6" s="8">
        <v>176</v>
      </c>
    </row>
    <row r="7" spans="1:14">
      <c r="A7" s="8" t="s">
        <v>51</v>
      </c>
      <c r="B7" s="8">
        <v>0</v>
      </c>
      <c r="C7" s="8">
        <v>0</v>
      </c>
      <c r="D7" s="8">
        <v>0</v>
      </c>
      <c r="E7" s="8">
        <v>0.1</v>
      </c>
      <c r="F7" s="8">
        <v>3.7</v>
      </c>
      <c r="G7" s="8">
        <v>174.8</v>
      </c>
      <c r="H7" s="8">
        <v>392.8</v>
      </c>
      <c r="I7" s="8">
        <v>215</v>
      </c>
      <c r="J7" s="8">
        <v>197.7</v>
      </c>
      <c r="K7" s="8">
        <v>382</v>
      </c>
      <c r="L7" s="8">
        <v>0</v>
      </c>
      <c r="M7" s="8">
        <v>0</v>
      </c>
      <c r="N7" s="9">
        <v>1366.1</v>
      </c>
    </row>
    <row r="8" spans="1:14">
      <c r="A8" s="8" t="s">
        <v>52</v>
      </c>
      <c r="B8" s="8">
        <v>46</v>
      </c>
      <c r="C8" s="8">
        <v>37.1</v>
      </c>
      <c r="D8" s="8">
        <v>84.3</v>
      </c>
      <c r="E8" s="8">
        <v>74.2</v>
      </c>
      <c r="F8" s="8">
        <v>149.5</v>
      </c>
      <c r="G8" s="8">
        <v>300.60000000000002</v>
      </c>
      <c r="H8" s="8">
        <v>458.5</v>
      </c>
      <c r="I8" s="8">
        <v>433.7</v>
      </c>
      <c r="J8" s="8">
        <v>422.3</v>
      </c>
      <c r="K8" s="8">
        <v>273.7</v>
      </c>
      <c r="L8" s="8">
        <v>58.8</v>
      </c>
      <c r="M8" s="8">
        <v>42.9</v>
      </c>
      <c r="N8" s="9">
        <v>2381.6</v>
      </c>
    </row>
    <row r="9" spans="1:14">
      <c r="A9" s="8" t="s">
        <v>53</v>
      </c>
      <c r="B9" s="8">
        <v>2.9</v>
      </c>
      <c r="C9" s="8">
        <v>0.3</v>
      </c>
      <c r="D9" s="8">
        <v>0</v>
      </c>
      <c r="E9" s="8">
        <v>0</v>
      </c>
      <c r="F9" s="8">
        <v>1.1000000000000001</v>
      </c>
      <c r="G9" s="8">
        <v>11.6</v>
      </c>
      <c r="H9" s="8">
        <v>101</v>
      </c>
      <c r="I9" s="8">
        <v>76.400000000000006</v>
      </c>
      <c r="J9" s="8">
        <v>23.9</v>
      </c>
      <c r="K9" s="8">
        <v>9.1999999999999993</v>
      </c>
      <c r="L9" s="8">
        <v>22</v>
      </c>
      <c r="M9" s="8">
        <v>12.1</v>
      </c>
      <c r="N9" s="8">
        <v>260.5</v>
      </c>
    </row>
    <row r="10" spans="1:14" ht="20">
      <c r="A10" s="8" t="s">
        <v>54</v>
      </c>
      <c r="B10" s="8">
        <v>0.1</v>
      </c>
      <c r="C10" s="8">
        <v>0.7</v>
      </c>
      <c r="D10" s="8">
        <v>8.1</v>
      </c>
      <c r="E10" s="8">
        <v>39.799999999999997</v>
      </c>
      <c r="F10" s="8">
        <v>28</v>
      </c>
      <c r="G10" s="8">
        <v>129.80000000000001</v>
      </c>
      <c r="H10" s="8">
        <v>230.5</v>
      </c>
      <c r="I10" s="8">
        <v>158.9</v>
      </c>
      <c r="J10" s="8">
        <v>101.9</v>
      </c>
      <c r="K10" s="8">
        <v>62</v>
      </c>
      <c r="L10" s="8">
        <v>21.9</v>
      </c>
      <c r="M10" s="8">
        <v>0.9</v>
      </c>
      <c r="N10" s="8">
        <v>782.6</v>
      </c>
    </row>
    <row r="11" spans="1:14">
      <c r="A11" s="8" t="s">
        <v>55</v>
      </c>
      <c r="B11" s="8">
        <v>0.9</v>
      </c>
      <c r="C11" s="8">
        <v>0</v>
      </c>
      <c r="D11" s="8">
        <v>0</v>
      </c>
      <c r="E11" s="8">
        <v>0.2</v>
      </c>
      <c r="F11" s="8">
        <v>0.7</v>
      </c>
      <c r="G11" s="8">
        <v>3.1</v>
      </c>
      <c r="H11" s="8">
        <v>106.8</v>
      </c>
      <c r="I11" s="8">
        <v>66.5</v>
      </c>
      <c r="J11" s="8">
        <v>57.5</v>
      </c>
      <c r="K11" s="8">
        <v>4.9000000000000004</v>
      </c>
      <c r="L11" s="8">
        <v>4.5999999999999996</v>
      </c>
      <c r="M11" s="8">
        <v>0.4</v>
      </c>
      <c r="N11" s="8">
        <v>245.6</v>
      </c>
    </row>
    <row r="12" spans="1:14">
      <c r="A12" s="8" t="s">
        <v>56</v>
      </c>
      <c r="B12" s="8">
        <v>1.9</v>
      </c>
      <c r="C12" s="8">
        <v>0</v>
      </c>
      <c r="D12" s="8">
        <v>0.1</v>
      </c>
      <c r="E12" s="8">
        <v>7.4</v>
      </c>
      <c r="F12" s="8">
        <v>4.5999999999999996</v>
      </c>
      <c r="G12" s="8">
        <v>72</v>
      </c>
      <c r="H12" s="8">
        <v>89.3</v>
      </c>
      <c r="I12" s="8">
        <v>78.900000000000006</v>
      </c>
      <c r="J12" s="8">
        <v>87.3</v>
      </c>
      <c r="K12" s="8">
        <v>36.700000000000003</v>
      </c>
      <c r="L12" s="8">
        <v>0.3</v>
      </c>
      <c r="M12" s="8">
        <v>0.2</v>
      </c>
      <c r="N12" s="8">
        <v>378.7</v>
      </c>
    </row>
    <row r="13" spans="1:14">
      <c r="A13" s="8" t="s">
        <v>57</v>
      </c>
      <c r="B13" s="8">
        <v>0</v>
      </c>
      <c r="C13" s="8">
        <v>0</v>
      </c>
      <c r="D13" s="8">
        <v>0.7</v>
      </c>
      <c r="E13" s="8">
        <v>9.6</v>
      </c>
      <c r="F13" s="8">
        <v>33.9</v>
      </c>
      <c r="G13" s="8">
        <v>278.7</v>
      </c>
      <c r="H13" s="8">
        <v>312.2</v>
      </c>
      <c r="I13" s="8">
        <v>298.5</v>
      </c>
      <c r="J13" s="8">
        <v>158</v>
      </c>
      <c r="K13" s="8">
        <v>100</v>
      </c>
      <c r="L13" s="8">
        <v>2.5</v>
      </c>
      <c r="M13" s="8">
        <v>0.3</v>
      </c>
      <c r="N13" s="9">
        <v>1194.4000000000001</v>
      </c>
    </row>
    <row r="14" spans="1:14">
      <c r="A14" s="8" t="s">
        <v>58</v>
      </c>
      <c r="B14" s="8">
        <v>13.5</v>
      </c>
      <c r="C14" s="8">
        <v>4.5</v>
      </c>
      <c r="D14" s="8">
        <v>6.4</v>
      </c>
      <c r="E14" s="8">
        <v>36.6</v>
      </c>
      <c r="F14" s="8">
        <v>11.1</v>
      </c>
      <c r="G14" s="8">
        <v>245.7</v>
      </c>
      <c r="H14" s="8">
        <v>199.8</v>
      </c>
      <c r="I14" s="8">
        <v>58.7</v>
      </c>
      <c r="J14" s="8">
        <v>72.900000000000006</v>
      </c>
      <c r="K14" s="8">
        <v>19.600000000000001</v>
      </c>
      <c r="L14" s="8">
        <v>32.200000000000003</v>
      </c>
      <c r="M14" s="8">
        <v>4.0999999999999996</v>
      </c>
      <c r="N14" s="8">
        <v>705.1</v>
      </c>
    </row>
    <row r="15" spans="1:14">
      <c r="A15" s="8" t="s">
        <v>59</v>
      </c>
      <c r="B15" s="8">
        <v>0.6</v>
      </c>
      <c r="C15" s="8">
        <v>0</v>
      </c>
      <c r="D15" s="8">
        <v>0.2</v>
      </c>
      <c r="E15" s="8">
        <v>2.7</v>
      </c>
      <c r="F15" s="8">
        <v>5</v>
      </c>
      <c r="G15" s="8">
        <v>97.8</v>
      </c>
      <c r="H15" s="8">
        <v>203.8</v>
      </c>
      <c r="I15" s="8">
        <v>137.4</v>
      </c>
      <c r="J15" s="8">
        <v>76.400000000000006</v>
      </c>
      <c r="K15" s="8">
        <v>78.2</v>
      </c>
      <c r="L15" s="8">
        <v>0.2</v>
      </c>
      <c r="M15" s="8">
        <v>0</v>
      </c>
      <c r="N15" s="8">
        <v>602.29999999999995</v>
      </c>
    </row>
    <row r="16" spans="1:14" ht="20">
      <c r="A16" s="8" t="s">
        <v>60</v>
      </c>
      <c r="B16" s="8">
        <v>0.7</v>
      </c>
      <c r="C16" s="8">
        <v>0.3</v>
      </c>
      <c r="D16" s="8">
        <v>2.2000000000000002</v>
      </c>
      <c r="E16" s="8">
        <v>20.8</v>
      </c>
      <c r="F16" s="8">
        <v>24.7</v>
      </c>
      <c r="G16" s="8">
        <v>131.9</v>
      </c>
      <c r="H16" s="8">
        <v>221</v>
      </c>
      <c r="I16" s="8">
        <v>116.9</v>
      </c>
      <c r="J16" s="8">
        <v>63.5</v>
      </c>
      <c r="K16" s="8">
        <v>59.1</v>
      </c>
      <c r="L16" s="8">
        <v>16.2</v>
      </c>
      <c r="M16" s="8">
        <v>0.3</v>
      </c>
      <c r="N16" s="8">
        <v>657.6</v>
      </c>
    </row>
    <row r="17" spans="1:14">
      <c r="A17" s="8" t="s">
        <v>61</v>
      </c>
      <c r="B17" s="8">
        <v>0.6</v>
      </c>
      <c r="C17" s="8">
        <v>0</v>
      </c>
      <c r="D17" s="8">
        <v>1.1000000000000001</v>
      </c>
      <c r="E17" s="8">
        <v>5.9</v>
      </c>
      <c r="F17" s="8">
        <v>13.6</v>
      </c>
      <c r="G17" s="8">
        <v>125.4</v>
      </c>
      <c r="H17" s="8">
        <v>270.60000000000002</v>
      </c>
      <c r="I17" s="8">
        <v>145.1</v>
      </c>
      <c r="J17" s="8">
        <v>76.900000000000006</v>
      </c>
      <c r="K17" s="8">
        <v>43.9</v>
      </c>
      <c r="L17" s="8">
        <v>6.2</v>
      </c>
      <c r="M17" s="8">
        <v>0.5</v>
      </c>
      <c r="N17" s="8">
        <v>689.8</v>
      </c>
    </row>
    <row r="18" spans="1:14">
      <c r="A18" s="8" t="s">
        <v>62</v>
      </c>
      <c r="B18" s="8">
        <v>0</v>
      </c>
      <c r="C18" s="8">
        <v>0</v>
      </c>
      <c r="D18" s="8">
        <v>1.8</v>
      </c>
      <c r="E18" s="8">
        <v>8.1</v>
      </c>
      <c r="F18" s="8">
        <v>50</v>
      </c>
      <c r="G18" s="8">
        <v>190.2</v>
      </c>
      <c r="H18" s="8">
        <v>222.5</v>
      </c>
      <c r="I18" s="8">
        <v>265.2</v>
      </c>
      <c r="J18" s="8">
        <v>136.1</v>
      </c>
      <c r="K18" s="8">
        <v>80.099999999999994</v>
      </c>
      <c r="L18" s="8">
        <v>13.1</v>
      </c>
      <c r="M18" s="8">
        <v>0.5</v>
      </c>
      <c r="N18" s="8">
        <v>967.6</v>
      </c>
    </row>
    <row r="19" spans="1:14">
      <c r="A19" s="8" t="s">
        <v>63</v>
      </c>
      <c r="B19" s="8">
        <v>0.7</v>
      </c>
      <c r="C19" s="8">
        <v>0</v>
      </c>
      <c r="D19" s="8">
        <v>0</v>
      </c>
      <c r="E19" s="8">
        <v>0</v>
      </c>
      <c r="F19" s="8">
        <v>0</v>
      </c>
      <c r="G19" s="8">
        <v>91.2</v>
      </c>
      <c r="H19" s="8">
        <v>390.7</v>
      </c>
      <c r="I19" s="8">
        <v>436.4</v>
      </c>
      <c r="J19" s="8">
        <v>181.3</v>
      </c>
      <c r="K19" s="8">
        <v>28.4</v>
      </c>
      <c r="L19" s="8">
        <v>0.5</v>
      </c>
      <c r="M19" s="8">
        <v>0</v>
      </c>
      <c r="N19" s="9">
        <v>1129.2</v>
      </c>
    </row>
    <row r="20" spans="1:14">
      <c r="A20" s="8" t="s">
        <v>64</v>
      </c>
      <c r="B20" s="8">
        <v>23.8</v>
      </c>
      <c r="C20" s="8">
        <v>0</v>
      </c>
      <c r="D20" s="8">
        <v>12.1</v>
      </c>
      <c r="E20" s="8">
        <v>4.3</v>
      </c>
      <c r="F20" s="8">
        <v>13.2</v>
      </c>
      <c r="G20" s="8">
        <v>85.1</v>
      </c>
      <c r="H20" s="8">
        <v>79.099999999999994</v>
      </c>
      <c r="I20" s="8">
        <v>29.9</v>
      </c>
      <c r="J20" s="8">
        <v>36.799999999999997</v>
      </c>
      <c r="K20" s="8">
        <v>55.9</v>
      </c>
      <c r="L20" s="8">
        <v>6.5</v>
      </c>
      <c r="M20" s="8">
        <v>24.1</v>
      </c>
      <c r="N20" s="8">
        <v>370.8</v>
      </c>
    </row>
    <row r="21" spans="1:14">
      <c r="A21" s="8" t="s">
        <v>65</v>
      </c>
      <c r="B21" s="8">
        <v>35.6</v>
      </c>
      <c r="C21" s="8">
        <v>6.3</v>
      </c>
      <c r="D21" s="8">
        <v>3.8</v>
      </c>
      <c r="E21" s="8">
        <v>16.600000000000001</v>
      </c>
      <c r="F21" s="8">
        <v>30.9</v>
      </c>
      <c r="G21" s="8">
        <v>248.3</v>
      </c>
      <c r="H21" s="8">
        <v>453.1</v>
      </c>
      <c r="I21" s="8">
        <v>292.5</v>
      </c>
      <c r="J21" s="8">
        <v>186.5</v>
      </c>
      <c r="K21" s="8">
        <v>64.599999999999994</v>
      </c>
      <c r="L21" s="8">
        <v>29.8</v>
      </c>
      <c r="M21" s="8">
        <v>20.6</v>
      </c>
      <c r="N21" s="9">
        <v>1388.6</v>
      </c>
    </row>
    <row r="22" spans="1:14">
      <c r="A22" s="8" t="s">
        <v>66</v>
      </c>
      <c r="B22" s="8">
        <v>15.8</v>
      </c>
      <c r="C22" s="8">
        <v>7.4</v>
      </c>
      <c r="D22" s="8">
        <v>26.6</v>
      </c>
      <c r="E22" s="8">
        <v>39.1</v>
      </c>
      <c r="F22" s="8">
        <v>71.3</v>
      </c>
      <c r="G22" s="8">
        <v>225.8</v>
      </c>
      <c r="H22" s="8">
        <v>290.5</v>
      </c>
      <c r="I22" s="8">
        <v>261.10000000000002</v>
      </c>
      <c r="J22" s="8">
        <v>167.9</v>
      </c>
      <c r="K22" s="8">
        <v>85.9</v>
      </c>
      <c r="L22" s="8">
        <v>59.8</v>
      </c>
      <c r="M22" s="8">
        <v>28.8</v>
      </c>
      <c r="N22" s="9">
        <v>1280</v>
      </c>
    </row>
    <row r="23" spans="1:14">
      <c r="A23" s="8" t="s">
        <v>67</v>
      </c>
      <c r="B23" s="8">
        <v>0.1</v>
      </c>
      <c r="C23" s="8">
        <v>0.1</v>
      </c>
      <c r="D23" s="8">
        <v>8.4</v>
      </c>
      <c r="E23" s="8">
        <v>3.7</v>
      </c>
      <c r="F23" s="8">
        <v>7.5</v>
      </c>
      <c r="G23" s="8">
        <v>131.80000000000001</v>
      </c>
      <c r="H23" s="8">
        <v>62.3</v>
      </c>
      <c r="I23" s="8">
        <v>74.5</v>
      </c>
      <c r="J23" s="8">
        <v>56.7</v>
      </c>
      <c r="K23" s="8">
        <v>24.4</v>
      </c>
      <c r="L23" s="8">
        <v>2.8</v>
      </c>
      <c r="M23" s="8">
        <v>0</v>
      </c>
      <c r="N23" s="8">
        <v>372.3</v>
      </c>
    </row>
    <row r="24" spans="1:14" ht="20">
      <c r="A24" s="8" t="s">
        <v>68</v>
      </c>
      <c r="B24" s="8">
        <v>40.1</v>
      </c>
      <c r="C24" s="8">
        <v>91.2</v>
      </c>
      <c r="D24" s="8">
        <v>100.9</v>
      </c>
      <c r="E24" s="8">
        <v>3.2</v>
      </c>
      <c r="F24" s="8">
        <v>14.9</v>
      </c>
      <c r="G24" s="8">
        <v>277.39999999999998</v>
      </c>
      <c r="H24" s="8">
        <v>180.1</v>
      </c>
      <c r="I24" s="8">
        <v>112.9</v>
      </c>
      <c r="J24" s="8">
        <v>125.5</v>
      </c>
      <c r="K24" s="8">
        <v>382.5</v>
      </c>
      <c r="L24" s="8">
        <v>93.8</v>
      </c>
      <c r="M24" s="8">
        <v>53.8</v>
      </c>
      <c r="N24" s="9">
        <v>1476.3</v>
      </c>
    </row>
    <row r="25" spans="1:14" ht="20">
      <c r="A25" s="8" t="s">
        <v>69</v>
      </c>
      <c r="B25" s="8">
        <v>16</v>
      </c>
      <c r="C25" s="8">
        <v>2.8</v>
      </c>
      <c r="D25" s="8">
        <v>14.3</v>
      </c>
      <c r="E25" s="8">
        <v>5</v>
      </c>
      <c r="F25" s="8">
        <v>34.6</v>
      </c>
      <c r="G25" s="8">
        <v>276.7</v>
      </c>
      <c r="H25" s="8">
        <v>372</v>
      </c>
      <c r="I25" s="8">
        <v>64.7</v>
      </c>
      <c r="J25" s="8">
        <v>61.7</v>
      </c>
      <c r="K25" s="8">
        <v>39.799999999999997</v>
      </c>
      <c r="L25" s="8">
        <v>24.4</v>
      </c>
      <c r="M25" s="8">
        <v>10.3</v>
      </c>
      <c r="N25" s="8">
        <v>922.3</v>
      </c>
    </row>
    <row r="26" spans="1:14">
      <c r="A26" s="8" t="s">
        <v>70</v>
      </c>
      <c r="B26" s="8">
        <v>0.1</v>
      </c>
      <c r="C26" s="8">
        <v>0</v>
      </c>
      <c r="D26" s="8">
        <v>0</v>
      </c>
      <c r="E26" s="8">
        <v>0.1</v>
      </c>
      <c r="F26" s="8">
        <v>0</v>
      </c>
      <c r="G26" s="8">
        <v>3.8</v>
      </c>
      <c r="H26" s="8">
        <v>250.9</v>
      </c>
      <c r="I26" s="8">
        <v>222.6</v>
      </c>
      <c r="J26" s="8">
        <v>64.5</v>
      </c>
      <c r="K26" s="8">
        <v>6.8</v>
      </c>
      <c r="L26" s="8">
        <v>40.799999999999997</v>
      </c>
      <c r="M26" s="8">
        <v>5.7</v>
      </c>
      <c r="N26" s="8">
        <v>595.29999999999995</v>
      </c>
    </row>
    <row r="27" spans="1:14">
      <c r="A27" s="8" t="s">
        <v>71</v>
      </c>
      <c r="B27" s="8">
        <v>0.7</v>
      </c>
      <c r="C27" s="8">
        <v>1.7</v>
      </c>
      <c r="D27" s="8">
        <v>0.1</v>
      </c>
      <c r="E27" s="8">
        <v>1.6</v>
      </c>
      <c r="F27" s="8">
        <v>0.1</v>
      </c>
      <c r="G27" s="8">
        <v>7</v>
      </c>
      <c r="H27" s="8">
        <v>117</v>
      </c>
      <c r="I27" s="8">
        <v>103.6</v>
      </c>
      <c r="J27" s="8">
        <v>38.5</v>
      </c>
      <c r="K27" s="8">
        <v>3.5</v>
      </c>
      <c r="L27" s="8">
        <v>61.7</v>
      </c>
      <c r="M27" s="8">
        <v>24.6</v>
      </c>
      <c r="N27" s="8">
        <v>360.1</v>
      </c>
    </row>
    <row r="28" spans="1:14">
      <c r="A28" s="8" t="s">
        <v>72</v>
      </c>
      <c r="B28" s="8">
        <v>159.1</v>
      </c>
      <c r="C28" s="8">
        <v>120.9</v>
      </c>
      <c r="D28" s="8">
        <v>106.9</v>
      </c>
      <c r="E28" s="8">
        <v>25.9</v>
      </c>
      <c r="F28" s="8">
        <v>93.9</v>
      </c>
      <c r="G28" s="8">
        <v>155</v>
      </c>
      <c r="H28" s="8">
        <v>478.5</v>
      </c>
      <c r="I28" s="8">
        <v>242.5</v>
      </c>
      <c r="J28" s="8">
        <v>445.5</v>
      </c>
      <c r="K28" s="8">
        <v>401.5</v>
      </c>
      <c r="L28" s="8">
        <v>162.4</v>
      </c>
      <c r="M28" s="8">
        <v>104.4</v>
      </c>
      <c r="N28" s="9">
        <v>2496.5</v>
      </c>
    </row>
    <row r="29" spans="1:14">
      <c r="A29" s="8" t="s">
        <v>73</v>
      </c>
      <c r="B29" s="8">
        <v>33.700000000000003</v>
      </c>
      <c r="C29" s="8">
        <v>0.3</v>
      </c>
      <c r="D29" s="8">
        <v>7.7</v>
      </c>
      <c r="E29" s="8">
        <v>0.3</v>
      </c>
      <c r="F29" s="8">
        <v>20.100000000000001</v>
      </c>
      <c r="G29" s="8">
        <v>234.6</v>
      </c>
      <c r="H29" s="8">
        <v>119.2</v>
      </c>
      <c r="I29" s="8">
        <v>49.4</v>
      </c>
      <c r="J29" s="8">
        <v>65.900000000000006</v>
      </c>
      <c r="K29" s="8">
        <v>33.1</v>
      </c>
      <c r="L29" s="8">
        <v>17.8</v>
      </c>
      <c r="M29" s="8">
        <v>21.2</v>
      </c>
      <c r="N29" s="8">
        <v>603.29999999999995</v>
      </c>
    </row>
    <row r="30" spans="1:14">
      <c r="A30" s="8" t="s">
        <v>74</v>
      </c>
      <c r="B30" s="8">
        <v>0</v>
      </c>
      <c r="C30" s="8">
        <v>0</v>
      </c>
      <c r="D30" s="8">
        <v>7</v>
      </c>
      <c r="E30" s="8">
        <v>32</v>
      </c>
      <c r="F30" s="8">
        <v>61.2</v>
      </c>
      <c r="G30" s="8">
        <v>134.1</v>
      </c>
      <c r="H30" s="8">
        <v>172.6</v>
      </c>
      <c r="I30" s="8">
        <v>152</v>
      </c>
      <c r="J30" s="8">
        <v>86.2</v>
      </c>
      <c r="K30" s="8">
        <v>60.9</v>
      </c>
      <c r="L30" s="8">
        <v>15</v>
      </c>
      <c r="M30" s="8">
        <v>2.2999999999999998</v>
      </c>
      <c r="N30" s="8">
        <v>723.3</v>
      </c>
    </row>
    <row r="31" spans="1:14">
      <c r="A31" s="8" t="s">
        <v>75</v>
      </c>
      <c r="B31" s="8">
        <v>76.400000000000006</v>
      </c>
      <c r="C31" s="8">
        <v>18.5</v>
      </c>
      <c r="D31" s="8">
        <v>21.8</v>
      </c>
      <c r="E31" s="8">
        <v>14.6</v>
      </c>
      <c r="F31" s="8">
        <v>35</v>
      </c>
      <c r="G31" s="8">
        <v>206.7</v>
      </c>
      <c r="H31" s="8">
        <v>374.2</v>
      </c>
      <c r="I31" s="8">
        <v>247</v>
      </c>
      <c r="J31" s="8">
        <v>264.39999999999998</v>
      </c>
      <c r="K31" s="8">
        <v>149</v>
      </c>
      <c r="L31" s="8">
        <v>102.4</v>
      </c>
      <c r="M31" s="8">
        <v>43.5</v>
      </c>
      <c r="N31" s="9">
        <v>1553.5</v>
      </c>
    </row>
    <row r="32" spans="1:14">
      <c r="A32" s="8" t="s">
        <v>76</v>
      </c>
      <c r="B32" s="8">
        <v>48</v>
      </c>
      <c r="C32" s="8">
        <v>34.4</v>
      </c>
      <c r="D32" s="8">
        <v>24.6</v>
      </c>
      <c r="E32" s="8">
        <v>4.8</v>
      </c>
      <c r="F32" s="8">
        <v>10.1</v>
      </c>
      <c r="G32" s="8">
        <v>223.7</v>
      </c>
      <c r="H32" s="8">
        <v>163.80000000000001</v>
      </c>
      <c r="I32" s="8">
        <v>119.7</v>
      </c>
      <c r="J32" s="8">
        <v>189.8</v>
      </c>
      <c r="K32" s="8">
        <v>100.7</v>
      </c>
      <c r="L32" s="8">
        <v>36.4</v>
      </c>
      <c r="M32" s="8">
        <v>16.8</v>
      </c>
      <c r="N32" s="8">
        <v>972.8</v>
      </c>
    </row>
    <row r="33" spans="1:14">
      <c r="A33" s="8" t="s">
        <v>77</v>
      </c>
      <c r="B33" s="8">
        <v>0.1</v>
      </c>
      <c r="C33" s="8">
        <v>0.4</v>
      </c>
      <c r="D33" s="8">
        <v>0.1</v>
      </c>
      <c r="E33" s="8">
        <v>0.1</v>
      </c>
      <c r="F33" s="8">
        <v>10.8</v>
      </c>
      <c r="G33" s="8">
        <v>28.6</v>
      </c>
      <c r="H33" s="8">
        <v>73.400000000000006</v>
      </c>
      <c r="I33" s="8">
        <v>79.400000000000006</v>
      </c>
      <c r="J33" s="8">
        <v>95.4</v>
      </c>
      <c r="K33" s="8">
        <v>25</v>
      </c>
      <c r="L33" s="8">
        <v>1</v>
      </c>
      <c r="M33" s="8">
        <v>0.2</v>
      </c>
      <c r="N33" s="8">
        <v>314.5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sqref="A1:N1"/>
    </sheetView>
  </sheetViews>
  <sheetFormatPr baseColWidth="10" defaultRowHeight="14.5"/>
  <sheetData>
    <row r="1" spans="1:14" ht="17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20">
      <c r="A2" s="8" t="s">
        <v>46</v>
      </c>
      <c r="B2" s="8">
        <v>32.700000000000003</v>
      </c>
      <c r="C2" s="8">
        <v>109</v>
      </c>
      <c r="D2" s="8">
        <v>0</v>
      </c>
      <c r="E2" s="8">
        <v>0.6</v>
      </c>
      <c r="F2" s="8">
        <v>5.3</v>
      </c>
      <c r="G2" s="8">
        <v>56.4</v>
      </c>
      <c r="H2" s="8">
        <v>138.69999999999999</v>
      </c>
      <c r="I2" s="8">
        <v>70.599999999999994</v>
      </c>
      <c r="J2" s="8">
        <v>77.599999999999994</v>
      </c>
      <c r="K2" s="8">
        <v>2.2000000000000002</v>
      </c>
      <c r="L2" s="8">
        <v>0</v>
      </c>
      <c r="M2" s="8">
        <v>0</v>
      </c>
      <c r="N2" s="8">
        <v>493.1</v>
      </c>
    </row>
    <row r="3" spans="1:14" ht="20">
      <c r="A3" s="8" t="s">
        <v>47</v>
      </c>
      <c r="B3" s="8">
        <v>79.599999999999994</v>
      </c>
      <c r="C3" s="8">
        <v>57</v>
      </c>
      <c r="D3" s="8">
        <v>23</v>
      </c>
      <c r="E3" s="8">
        <v>30.3</v>
      </c>
      <c r="F3" s="8">
        <v>0</v>
      </c>
      <c r="G3" s="8">
        <v>0</v>
      </c>
      <c r="H3" s="8">
        <v>0.4</v>
      </c>
      <c r="I3" s="8">
        <v>2.9</v>
      </c>
      <c r="J3" s="8">
        <v>3.9</v>
      </c>
      <c r="K3" s="8">
        <v>29.7</v>
      </c>
      <c r="L3" s="8">
        <v>8.9</v>
      </c>
      <c r="M3" s="8">
        <v>61.7</v>
      </c>
      <c r="N3" s="8">
        <v>297.39999999999998</v>
      </c>
    </row>
    <row r="4" spans="1:14" ht="30">
      <c r="A4" s="8" t="s">
        <v>48</v>
      </c>
      <c r="B4" s="8">
        <v>6.4</v>
      </c>
      <c r="C4" s="8">
        <v>17.2</v>
      </c>
      <c r="D4" s="8">
        <v>1.9</v>
      </c>
      <c r="E4" s="8">
        <v>0</v>
      </c>
      <c r="F4" s="8">
        <v>0</v>
      </c>
      <c r="G4" s="8">
        <v>0</v>
      </c>
      <c r="H4" s="8">
        <v>0.8</v>
      </c>
      <c r="I4" s="8">
        <v>6.7</v>
      </c>
      <c r="J4" s="8">
        <v>73.7</v>
      </c>
      <c r="K4" s="8">
        <v>2.1</v>
      </c>
      <c r="L4" s="8">
        <v>0</v>
      </c>
      <c r="M4" s="8">
        <v>0.5</v>
      </c>
      <c r="N4" s="8">
        <v>109.3</v>
      </c>
    </row>
    <row r="5" spans="1:14">
      <c r="A5" s="8" t="s">
        <v>49</v>
      </c>
      <c r="B5" s="8">
        <v>51.3</v>
      </c>
      <c r="C5" s="8">
        <v>10.3</v>
      </c>
      <c r="D5" s="8">
        <v>3.6</v>
      </c>
      <c r="E5" s="8">
        <v>29.1</v>
      </c>
      <c r="F5" s="8">
        <v>107.4</v>
      </c>
      <c r="G5" s="8">
        <v>327.7</v>
      </c>
      <c r="H5" s="8">
        <v>266</v>
      </c>
      <c r="I5" s="8">
        <v>279.2</v>
      </c>
      <c r="J5" s="8">
        <v>237.5</v>
      </c>
      <c r="K5" s="8">
        <v>56</v>
      </c>
      <c r="L5" s="8">
        <v>48</v>
      </c>
      <c r="M5" s="8">
        <v>9.1</v>
      </c>
      <c r="N5" s="9">
        <v>1425.2</v>
      </c>
    </row>
    <row r="6" spans="1:14">
      <c r="A6" s="8" t="s">
        <v>50</v>
      </c>
      <c r="B6" s="8">
        <v>37.6</v>
      </c>
      <c r="C6" s="8">
        <v>31.4</v>
      </c>
      <c r="D6" s="8">
        <v>6.8</v>
      </c>
      <c r="E6" s="8">
        <v>80.2</v>
      </c>
      <c r="F6" s="8">
        <v>83</v>
      </c>
      <c r="G6" s="8">
        <v>74.099999999999994</v>
      </c>
      <c r="H6" s="8">
        <v>177.8</v>
      </c>
      <c r="I6" s="8">
        <v>16.3</v>
      </c>
      <c r="J6" s="8">
        <v>81.900000000000006</v>
      </c>
      <c r="K6" s="8">
        <v>2</v>
      </c>
      <c r="L6" s="8">
        <v>0.9</v>
      </c>
      <c r="M6" s="8">
        <v>0</v>
      </c>
      <c r="N6" s="8">
        <v>592</v>
      </c>
    </row>
    <row r="7" spans="1:14">
      <c r="A7" s="8" t="s">
        <v>51</v>
      </c>
      <c r="B7" s="8">
        <v>26.7</v>
      </c>
      <c r="C7" s="8">
        <v>191.7</v>
      </c>
      <c r="D7" s="8">
        <v>0</v>
      </c>
      <c r="E7" s="8">
        <v>0</v>
      </c>
      <c r="F7" s="8">
        <v>0.1</v>
      </c>
      <c r="G7" s="8">
        <v>83.2</v>
      </c>
      <c r="H7" s="8">
        <v>238.7</v>
      </c>
      <c r="I7" s="8">
        <v>356.2</v>
      </c>
      <c r="J7" s="8">
        <v>301.10000000000002</v>
      </c>
      <c r="K7" s="8">
        <v>3.1</v>
      </c>
      <c r="L7" s="8">
        <v>0</v>
      </c>
      <c r="M7" s="8">
        <v>0</v>
      </c>
      <c r="N7" s="9">
        <v>1200.8</v>
      </c>
    </row>
    <row r="8" spans="1:14">
      <c r="A8" s="8" t="s">
        <v>52</v>
      </c>
      <c r="B8" s="8">
        <v>45.1</v>
      </c>
      <c r="C8" s="8">
        <v>17.8</v>
      </c>
      <c r="D8" s="8">
        <v>14.8</v>
      </c>
      <c r="E8" s="8">
        <v>70.400000000000006</v>
      </c>
      <c r="F8" s="8">
        <v>186.4</v>
      </c>
      <c r="G8" s="8">
        <v>507.5</v>
      </c>
      <c r="H8" s="8">
        <v>395.1</v>
      </c>
      <c r="I8" s="8">
        <v>756.7</v>
      </c>
      <c r="J8" s="8">
        <v>559.5</v>
      </c>
      <c r="K8" s="8">
        <v>58.4</v>
      </c>
      <c r="L8" s="8">
        <v>89.9</v>
      </c>
      <c r="M8" s="8">
        <v>28.7</v>
      </c>
      <c r="N8" s="9">
        <v>2730.3</v>
      </c>
    </row>
    <row r="9" spans="1:14">
      <c r="A9" s="8" t="s">
        <v>53</v>
      </c>
      <c r="B9" s="8">
        <v>32.799999999999997</v>
      </c>
      <c r="C9" s="8">
        <v>21.1</v>
      </c>
      <c r="D9" s="8">
        <v>1.4</v>
      </c>
      <c r="E9" s="8">
        <v>13</v>
      </c>
      <c r="F9" s="8">
        <v>4.0999999999999996</v>
      </c>
      <c r="G9" s="8">
        <v>36.9</v>
      </c>
      <c r="H9" s="8">
        <v>180.1</v>
      </c>
      <c r="I9" s="8">
        <v>76.3</v>
      </c>
      <c r="J9" s="8">
        <v>100.2</v>
      </c>
      <c r="K9" s="8">
        <v>3.7</v>
      </c>
      <c r="L9" s="8">
        <v>0.2</v>
      </c>
      <c r="M9" s="8">
        <v>0.2</v>
      </c>
      <c r="N9" s="8">
        <v>470</v>
      </c>
    </row>
    <row r="10" spans="1:14" ht="20">
      <c r="A10" s="8" t="s">
        <v>54</v>
      </c>
      <c r="B10" s="8">
        <v>25.8</v>
      </c>
      <c r="C10" s="8">
        <v>57.3</v>
      </c>
      <c r="D10" s="8">
        <v>1.6</v>
      </c>
      <c r="E10" s="8">
        <v>14.9</v>
      </c>
      <c r="F10" s="8">
        <v>27.3</v>
      </c>
      <c r="G10" s="8">
        <v>94.3</v>
      </c>
      <c r="H10" s="8">
        <v>203.3</v>
      </c>
      <c r="I10" s="8">
        <v>174.5</v>
      </c>
      <c r="J10" s="8">
        <v>93.7</v>
      </c>
      <c r="K10" s="8">
        <v>3.7</v>
      </c>
      <c r="L10" s="8">
        <v>1.4</v>
      </c>
      <c r="M10" s="8">
        <v>0.1</v>
      </c>
      <c r="N10" s="8">
        <v>697.9</v>
      </c>
    </row>
    <row r="11" spans="1:14">
      <c r="A11" s="8" t="s">
        <v>55</v>
      </c>
      <c r="B11" s="8">
        <v>10.5</v>
      </c>
      <c r="C11" s="8">
        <v>38.700000000000003</v>
      </c>
      <c r="D11" s="8">
        <v>7.4</v>
      </c>
      <c r="E11" s="8">
        <v>3.8</v>
      </c>
      <c r="F11" s="8">
        <v>7.8</v>
      </c>
      <c r="G11" s="8">
        <v>59.4</v>
      </c>
      <c r="H11" s="8">
        <v>199</v>
      </c>
      <c r="I11" s="8">
        <v>75.599999999999994</v>
      </c>
      <c r="J11" s="8">
        <v>154</v>
      </c>
      <c r="K11" s="8">
        <v>2.9</v>
      </c>
      <c r="L11" s="8">
        <v>0</v>
      </c>
      <c r="M11" s="8">
        <v>0.2</v>
      </c>
      <c r="N11" s="8">
        <v>559.29999999999995</v>
      </c>
    </row>
    <row r="12" spans="1:14">
      <c r="A12" s="8" t="s">
        <v>56</v>
      </c>
      <c r="B12" s="8">
        <v>53.1</v>
      </c>
      <c r="C12" s="8">
        <v>151.6</v>
      </c>
      <c r="D12" s="8">
        <v>0.6</v>
      </c>
      <c r="E12" s="8">
        <v>5.5</v>
      </c>
      <c r="F12" s="8">
        <v>6.5</v>
      </c>
      <c r="G12" s="8">
        <v>79.5</v>
      </c>
      <c r="H12" s="8">
        <v>243</v>
      </c>
      <c r="I12" s="8">
        <v>125.8</v>
      </c>
      <c r="J12" s="8">
        <v>131.30000000000001</v>
      </c>
      <c r="K12" s="8">
        <v>0.7</v>
      </c>
      <c r="L12" s="8">
        <v>0</v>
      </c>
      <c r="M12" s="8">
        <v>0.1</v>
      </c>
      <c r="N12" s="8">
        <v>797.7</v>
      </c>
    </row>
    <row r="13" spans="1:14">
      <c r="A13" s="8" t="s">
        <v>57</v>
      </c>
      <c r="B13" s="8">
        <v>36.4</v>
      </c>
      <c r="C13" s="8">
        <v>113.9</v>
      </c>
      <c r="D13" s="8">
        <v>0</v>
      </c>
      <c r="E13" s="8">
        <v>0</v>
      </c>
      <c r="F13" s="8">
        <v>7.4</v>
      </c>
      <c r="G13" s="8">
        <v>201.7</v>
      </c>
      <c r="H13" s="8">
        <v>318.39999999999998</v>
      </c>
      <c r="I13" s="8">
        <v>518.20000000000005</v>
      </c>
      <c r="J13" s="8">
        <v>310</v>
      </c>
      <c r="K13" s="8">
        <v>9</v>
      </c>
      <c r="L13" s="8">
        <v>6</v>
      </c>
      <c r="M13" s="8">
        <v>0</v>
      </c>
      <c r="N13" s="9">
        <v>1521</v>
      </c>
    </row>
    <row r="14" spans="1:14">
      <c r="A14" s="8" t="s">
        <v>58</v>
      </c>
      <c r="B14" s="8">
        <v>61.7</v>
      </c>
      <c r="C14" s="8">
        <v>85.1</v>
      </c>
      <c r="D14" s="8">
        <v>5.3</v>
      </c>
      <c r="E14" s="8">
        <v>59</v>
      </c>
      <c r="F14" s="8">
        <v>32.700000000000003</v>
      </c>
      <c r="G14" s="8">
        <v>48.8</v>
      </c>
      <c r="H14" s="8">
        <v>337.9</v>
      </c>
      <c r="I14" s="8">
        <v>100.9</v>
      </c>
      <c r="J14" s="8">
        <v>174.2</v>
      </c>
      <c r="K14" s="8">
        <v>20.399999999999999</v>
      </c>
      <c r="L14" s="8">
        <v>9.1999999999999993</v>
      </c>
      <c r="M14" s="8">
        <v>3.5</v>
      </c>
      <c r="N14" s="8">
        <v>938.7</v>
      </c>
    </row>
    <row r="15" spans="1:14">
      <c r="A15" s="8" t="s">
        <v>59</v>
      </c>
      <c r="B15" s="8">
        <v>29</v>
      </c>
      <c r="C15" s="8">
        <v>122.3</v>
      </c>
      <c r="D15" s="8">
        <v>0</v>
      </c>
      <c r="E15" s="8">
        <v>0.8</v>
      </c>
      <c r="F15" s="8">
        <v>5</v>
      </c>
      <c r="G15" s="8">
        <v>125.4</v>
      </c>
      <c r="H15" s="8">
        <v>282.8</v>
      </c>
      <c r="I15" s="8">
        <v>216.9</v>
      </c>
      <c r="J15" s="8">
        <v>156.9</v>
      </c>
      <c r="K15" s="8">
        <v>1.2</v>
      </c>
      <c r="L15" s="8">
        <v>0</v>
      </c>
      <c r="M15" s="8">
        <v>0</v>
      </c>
      <c r="N15" s="8">
        <v>940.3</v>
      </c>
    </row>
    <row r="16" spans="1:14" ht="20">
      <c r="A16" s="8" t="s">
        <v>60</v>
      </c>
      <c r="B16" s="8">
        <v>35.1</v>
      </c>
      <c r="C16" s="8">
        <v>124.3</v>
      </c>
      <c r="D16" s="8">
        <v>0.4</v>
      </c>
      <c r="E16" s="8">
        <v>12.3</v>
      </c>
      <c r="F16" s="8">
        <v>22.8</v>
      </c>
      <c r="G16" s="8">
        <v>89.7</v>
      </c>
      <c r="H16" s="8">
        <v>243.7</v>
      </c>
      <c r="I16" s="8">
        <v>161.5</v>
      </c>
      <c r="J16" s="8">
        <v>114.3</v>
      </c>
      <c r="K16" s="8">
        <v>3.8</v>
      </c>
      <c r="L16" s="8">
        <v>1.8</v>
      </c>
      <c r="M16" s="8">
        <v>0</v>
      </c>
      <c r="N16" s="8">
        <v>809.7</v>
      </c>
    </row>
    <row r="17" spans="1:14">
      <c r="A17" s="8" t="s">
        <v>61</v>
      </c>
      <c r="B17" s="8">
        <v>43.1</v>
      </c>
      <c r="C17" s="8">
        <v>179.1</v>
      </c>
      <c r="D17" s="8">
        <v>0.2</v>
      </c>
      <c r="E17" s="8">
        <v>1.7</v>
      </c>
      <c r="F17" s="8">
        <v>10.3</v>
      </c>
      <c r="G17" s="8">
        <v>131.4</v>
      </c>
      <c r="H17" s="8">
        <v>330.1</v>
      </c>
      <c r="I17" s="8">
        <v>232.7</v>
      </c>
      <c r="J17" s="8">
        <v>152.69999999999999</v>
      </c>
      <c r="K17" s="8">
        <v>2.9</v>
      </c>
      <c r="L17" s="8">
        <v>2.1</v>
      </c>
      <c r="M17" s="8">
        <v>0</v>
      </c>
      <c r="N17" s="9">
        <v>1086.3</v>
      </c>
    </row>
    <row r="18" spans="1:14">
      <c r="A18" s="8" t="s">
        <v>62</v>
      </c>
      <c r="B18" s="8">
        <v>27</v>
      </c>
      <c r="C18" s="8">
        <v>100.9</v>
      </c>
      <c r="D18" s="8">
        <v>0.4</v>
      </c>
      <c r="E18" s="8">
        <v>9.6</v>
      </c>
      <c r="F18" s="8">
        <v>7.1</v>
      </c>
      <c r="G18" s="8">
        <v>182.8</v>
      </c>
      <c r="H18" s="8">
        <v>304.7</v>
      </c>
      <c r="I18" s="8">
        <v>316</v>
      </c>
      <c r="J18" s="8">
        <v>249.3</v>
      </c>
      <c r="K18" s="8">
        <v>1.8</v>
      </c>
      <c r="L18" s="8">
        <v>7.3</v>
      </c>
      <c r="M18" s="8">
        <v>0</v>
      </c>
      <c r="N18" s="9">
        <v>1206.9000000000001</v>
      </c>
    </row>
    <row r="19" spans="1:14">
      <c r="A19" s="8" t="s">
        <v>63</v>
      </c>
      <c r="B19" s="8">
        <v>19.600000000000001</v>
      </c>
      <c r="C19" s="8">
        <v>124.2</v>
      </c>
      <c r="D19" s="8">
        <v>0.3</v>
      </c>
      <c r="E19" s="8">
        <v>0.1</v>
      </c>
      <c r="F19" s="8">
        <v>0.2</v>
      </c>
      <c r="G19" s="8">
        <v>54</v>
      </c>
      <c r="H19" s="8">
        <v>471.2</v>
      </c>
      <c r="I19" s="8">
        <v>507.4</v>
      </c>
      <c r="J19" s="8">
        <v>462.5</v>
      </c>
      <c r="K19" s="8">
        <v>10.3</v>
      </c>
      <c r="L19" s="8">
        <v>0</v>
      </c>
      <c r="M19" s="8">
        <v>0</v>
      </c>
      <c r="N19" s="9">
        <v>1649.8</v>
      </c>
    </row>
    <row r="20" spans="1:14">
      <c r="A20" s="8" t="s">
        <v>64</v>
      </c>
      <c r="B20" s="8">
        <v>29.1</v>
      </c>
      <c r="C20" s="8">
        <v>36.5</v>
      </c>
      <c r="D20" s="8">
        <v>14.3</v>
      </c>
      <c r="E20" s="8">
        <v>162.4</v>
      </c>
      <c r="F20" s="8">
        <v>49.9</v>
      </c>
      <c r="G20" s="8">
        <v>209.6</v>
      </c>
      <c r="H20" s="8">
        <v>352.7</v>
      </c>
      <c r="I20" s="8">
        <v>45.5</v>
      </c>
      <c r="J20" s="8">
        <v>322.2</v>
      </c>
      <c r="K20" s="8">
        <v>8.4</v>
      </c>
      <c r="L20" s="8">
        <v>0</v>
      </c>
      <c r="M20" s="8">
        <v>0.6</v>
      </c>
      <c r="N20" s="9">
        <v>1231.2</v>
      </c>
    </row>
    <row r="21" spans="1:14">
      <c r="A21" s="8" t="s">
        <v>65</v>
      </c>
      <c r="B21" s="8">
        <v>19.399999999999999</v>
      </c>
      <c r="C21" s="8">
        <v>28.4</v>
      </c>
      <c r="D21" s="8">
        <v>17.7</v>
      </c>
      <c r="E21" s="8">
        <v>45.7</v>
      </c>
      <c r="F21" s="8">
        <v>25</v>
      </c>
      <c r="G21" s="8">
        <v>241.1</v>
      </c>
      <c r="H21" s="8">
        <v>371.3</v>
      </c>
      <c r="I21" s="8">
        <v>679.3</v>
      </c>
      <c r="J21" s="8">
        <v>460.5</v>
      </c>
      <c r="K21" s="8">
        <v>18.3</v>
      </c>
      <c r="L21" s="8">
        <v>26.9</v>
      </c>
      <c r="M21" s="8">
        <v>6.5</v>
      </c>
      <c r="N21" s="9">
        <v>1940.1</v>
      </c>
    </row>
    <row r="22" spans="1:14">
      <c r="A22" s="8" t="s">
        <v>66</v>
      </c>
      <c r="B22" s="8">
        <v>59.8</v>
      </c>
      <c r="C22" s="8">
        <v>61.1</v>
      </c>
      <c r="D22" s="8">
        <v>15.4</v>
      </c>
      <c r="E22" s="8">
        <v>55.1</v>
      </c>
      <c r="F22" s="8">
        <v>37.200000000000003</v>
      </c>
      <c r="G22" s="8">
        <v>117.1</v>
      </c>
      <c r="H22" s="8">
        <v>354.4</v>
      </c>
      <c r="I22" s="8">
        <v>279.2</v>
      </c>
      <c r="J22" s="8">
        <v>273.60000000000002</v>
      </c>
      <c r="K22" s="8">
        <v>62.5</v>
      </c>
      <c r="L22" s="8">
        <v>43</v>
      </c>
      <c r="M22" s="8">
        <v>6.7</v>
      </c>
      <c r="N22" s="9">
        <v>1365.1</v>
      </c>
    </row>
    <row r="23" spans="1:14">
      <c r="A23" s="8" t="s">
        <v>67</v>
      </c>
      <c r="B23" s="8">
        <v>39.5</v>
      </c>
      <c r="C23" s="8">
        <v>139.9</v>
      </c>
      <c r="D23" s="8">
        <v>0.9</v>
      </c>
      <c r="E23" s="8">
        <v>22.1</v>
      </c>
      <c r="F23" s="8">
        <v>11</v>
      </c>
      <c r="G23" s="8">
        <v>86.2</v>
      </c>
      <c r="H23" s="8">
        <v>204.4</v>
      </c>
      <c r="I23" s="8">
        <v>79.400000000000006</v>
      </c>
      <c r="J23" s="8">
        <v>130.69999999999999</v>
      </c>
      <c r="K23" s="8">
        <v>2.9</v>
      </c>
      <c r="L23" s="8">
        <v>0</v>
      </c>
      <c r="M23" s="8">
        <v>0.1</v>
      </c>
      <c r="N23" s="8">
        <v>717.1</v>
      </c>
    </row>
    <row r="24" spans="1:14" ht="20">
      <c r="A24" s="8" t="s">
        <v>68</v>
      </c>
      <c r="B24" s="8">
        <v>76.8</v>
      </c>
      <c r="C24" s="8">
        <v>35.5</v>
      </c>
      <c r="D24" s="8">
        <v>10.9</v>
      </c>
      <c r="E24" s="8">
        <v>221.9</v>
      </c>
      <c r="F24" s="8">
        <v>187.9</v>
      </c>
      <c r="G24" s="8">
        <v>120.9</v>
      </c>
      <c r="H24" s="8">
        <v>292.10000000000002</v>
      </c>
      <c r="I24" s="8">
        <v>130.19999999999999</v>
      </c>
      <c r="J24" s="8">
        <v>217.9</v>
      </c>
      <c r="K24" s="8">
        <v>63.8</v>
      </c>
      <c r="L24" s="8">
        <v>130.69999999999999</v>
      </c>
      <c r="M24" s="8">
        <v>15.2</v>
      </c>
      <c r="N24" s="9">
        <v>1503.8</v>
      </c>
    </row>
    <row r="25" spans="1:14" ht="20">
      <c r="A25" s="8" t="s">
        <v>69</v>
      </c>
      <c r="B25" s="8">
        <v>52.5</v>
      </c>
      <c r="C25" s="8">
        <v>90.7</v>
      </c>
      <c r="D25" s="8">
        <v>4.4000000000000004</v>
      </c>
      <c r="E25" s="8">
        <v>94.6</v>
      </c>
      <c r="F25" s="8">
        <v>49.3</v>
      </c>
      <c r="G25" s="8">
        <v>85.4</v>
      </c>
      <c r="H25" s="8">
        <v>563.6</v>
      </c>
      <c r="I25" s="8">
        <v>107.1</v>
      </c>
      <c r="J25" s="8">
        <v>284.89999999999998</v>
      </c>
      <c r="K25" s="8">
        <v>22.6</v>
      </c>
      <c r="L25" s="8">
        <v>2.4</v>
      </c>
      <c r="M25" s="8">
        <v>2.5</v>
      </c>
      <c r="N25" s="9">
        <v>1360</v>
      </c>
    </row>
    <row r="26" spans="1:14">
      <c r="A26" s="8" t="s">
        <v>70</v>
      </c>
      <c r="B26" s="8">
        <v>15.9</v>
      </c>
      <c r="C26" s="8">
        <v>47</v>
      </c>
      <c r="D26" s="8">
        <v>1.9</v>
      </c>
      <c r="E26" s="8">
        <v>1.1000000000000001</v>
      </c>
      <c r="F26" s="8">
        <v>0.6</v>
      </c>
      <c r="G26" s="8">
        <v>3.1</v>
      </c>
      <c r="H26" s="8">
        <v>154</v>
      </c>
      <c r="I26" s="8">
        <v>191.7</v>
      </c>
      <c r="J26" s="8">
        <v>175.5</v>
      </c>
      <c r="K26" s="8">
        <v>5.5</v>
      </c>
      <c r="L26" s="8">
        <v>0</v>
      </c>
      <c r="M26" s="8">
        <v>0.1</v>
      </c>
      <c r="N26" s="8">
        <v>596.4</v>
      </c>
    </row>
    <row r="27" spans="1:14">
      <c r="A27" s="8" t="s">
        <v>71</v>
      </c>
      <c r="B27" s="8">
        <v>59.8</v>
      </c>
      <c r="C27" s="8">
        <v>31.3</v>
      </c>
      <c r="D27" s="8">
        <v>6.4</v>
      </c>
      <c r="E27" s="8">
        <v>6.2</v>
      </c>
      <c r="F27" s="8">
        <v>0</v>
      </c>
      <c r="G27" s="8">
        <v>5.0999999999999996</v>
      </c>
      <c r="H27" s="8">
        <v>130.69999999999999</v>
      </c>
      <c r="I27" s="8">
        <v>117.9</v>
      </c>
      <c r="J27" s="8">
        <v>80</v>
      </c>
      <c r="K27" s="8">
        <v>10.7</v>
      </c>
      <c r="L27" s="8">
        <v>0</v>
      </c>
      <c r="M27" s="8">
        <v>4.9000000000000004</v>
      </c>
      <c r="N27" s="8">
        <v>453</v>
      </c>
    </row>
    <row r="28" spans="1:14">
      <c r="A28" s="8" t="s">
        <v>72</v>
      </c>
      <c r="B28" s="8">
        <v>163.6</v>
      </c>
      <c r="C28" s="8">
        <v>52.6</v>
      </c>
      <c r="D28" s="8">
        <v>35.200000000000003</v>
      </c>
      <c r="E28" s="8">
        <v>37.200000000000003</v>
      </c>
      <c r="F28" s="8">
        <v>73</v>
      </c>
      <c r="G28" s="8">
        <v>319.8</v>
      </c>
      <c r="H28" s="8">
        <v>310.10000000000002</v>
      </c>
      <c r="I28" s="8">
        <v>664.8</v>
      </c>
      <c r="J28" s="8">
        <v>551.70000000000005</v>
      </c>
      <c r="K28" s="8">
        <v>91.6</v>
      </c>
      <c r="L28" s="8">
        <v>207.6</v>
      </c>
      <c r="M28" s="8">
        <v>54.7</v>
      </c>
      <c r="N28" s="9">
        <v>2561.9</v>
      </c>
    </row>
    <row r="29" spans="1:14">
      <c r="A29" s="8" t="s">
        <v>73</v>
      </c>
      <c r="B29" s="8">
        <v>23.9</v>
      </c>
      <c r="C29" s="8">
        <v>71.900000000000006</v>
      </c>
      <c r="D29" s="8">
        <v>6</v>
      </c>
      <c r="E29" s="8">
        <v>111.9</v>
      </c>
      <c r="F29" s="8">
        <v>76.3</v>
      </c>
      <c r="G29" s="8">
        <v>131.6</v>
      </c>
      <c r="H29" s="8">
        <v>327.7</v>
      </c>
      <c r="I29" s="8">
        <v>44.5</v>
      </c>
      <c r="J29" s="8">
        <v>207.3</v>
      </c>
      <c r="K29" s="8">
        <v>9.9</v>
      </c>
      <c r="L29" s="8">
        <v>0.1</v>
      </c>
      <c r="M29" s="8">
        <v>0.1</v>
      </c>
      <c r="N29" s="9">
        <v>1011.2</v>
      </c>
    </row>
    <row r="30" spans="1:14">
      <c r="A30" s="8" t="s">
        <v>74</v>
      </c>
      <c r="B30" s="8">
        <v>43.8</v>
      </c>
      <c r="C30" s="8">
        <v>67.7</v>
      </c>
      <c r="D30" s="8">
        <v>3.2</v>
      </c>
      <c r="E30" s="8">
        <v>58.5</v>
      </c>
      <c r="F30" s="8">
        <v>35.6</v>
      </c>
      <c r="G30" s="8">
        <v>80.3</v>
      </c>
      <c r="H30" s="8">
        <v>237.3</v>
      </c>
      <c r="I30" s="8">
        <v>164.6</v>
      </c>
      <c r="J30" s="8">
        <v>125.3</v>
      </c>
      <c r="K30" s="8">
        <v>7.8</v>
      </c>
      <c r="L30" s="8">
        <v>5</v>
      </c>
      <c r="M30" s="8">
        <v>0</v>
      </c>
      <c r="N30" s="8">
        <v>829.1</v>
      </c>
    </row>
    <row r="31" spans="1:14">
      <c r="A31" s="8" t="s">
        <v>75</v>
      </c>
      <c r="B31" s="8">
        <v>80.400000000000006</v>
      </c>
      <c r="C31" s="8">
        <v>59.5</v>
      </c>
      <c r="D31" s="8">
        <v>19.7</v>
      </c>
      <c r="E31" s="8">
        <v>89</v>
      </c>
      <c r="F31" s="8">
        <v>23.7</v>
      </c>
      <c r="G31" s="8">
        <v>131.9</v>
      </c>
      <c r="H31" s="8">
        <v>432.2</v>
      </c>
      <c r="I31" s="8">
        <v>395.6</v>
      </c>
      <c r="J31" s="8">
        <v>397.2</v>
      </c>
      <c r="K31" s="8">
        <v>87</v>
      </c>
      <c r="L31" s="8">
        <v>47.5</v>
      </c>
      <c r="M31" s="8">
        <v>27.4</v>
      </c>
      <c r="N31" s="9">
        <v>1791.1</v>
      </c>
    </row>
    <row r="32" spans="1:14">
      <c r="A32" s="8" t="s">
        <v>76</v>
      </c>
      <c r="B32" s="8">
        <v>26.4</v>
      </c>
      <c r="C32" s="8">
        <v>14.3</v>
      </c>
      <c r="D32" s="8">
        <v>11.4</v>
      </c>
      <c r="E32" s="8">
        <v>53.8</v>
      </c>
      <c r="F32" s="8">
        <v>96.6</v>
      </c>
      <c r="G32" s="8">
        <v>180</v>
      </c>
      <c r="H32" s="8">
        <v>228.7</v>
      </c>
      <c r="I32" s="8">
        <v>219</v>
      </c>
      <c r="J32" s="8">
        <v>182.5</v>
      </c>
      <c r="K32" s="8">
        <v>39.799999999999997</v>
      </c>
      <c r="L32" s="8">
        <v>16.8</v>
      </c>
      <c r="M32" s="8">
        <v>2.2999999999999998</v>
      </c>
      <c r="N32" s="9">
        <v>1071.5999999999999</v>
      </c>
    </row>
    <row r="33" spans="1:14">
      <c r="A33" s="8" t="s">
        <v>77</v>
      </c>
      <c r="B33" s="8">
        <v>24.1</v>
      </c>
      <c r="C33" s="8">
        <v>87.4</v>
      </c>
      <c r="D33" s="8">
        <v>0.4</v>
      </c>
      <c r="E33" s="8">
        <v>1.6</v>
      </c>
      <c r="F33" s="8">
        <v>2.7</v>
      </c>
      <c r="G33" s="8">
        <v>36.6</v>
      </c>
      <c r="H33" s="8">
        <v>160</v>
      </c>
      <c r="I33" s="8">
        <v>79.599999999999994</v>
      </c>
      <c r="J33" s="8">
        <v>115.5</v>
      </c>
      <c r="K33" s="8">
        <v>1.1000000000000001</v>
      </c>
      <c r="L33" s="8">
        <v>0</v>
      </c>
      <c r="M33" s="8">
        <v>0</v>
      </c>
      <c r="N33" s="8">
        <v>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RowHeight="14.5"/>
  <sheetData>
    <row r="1" spans="1:14" ht="17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25">
      <c r="A2" s="4" t="s">
        <v>14</v>
      </c>
      <c r="B2" s="6">
        <v>38.5</v>
      </c>
      <c r="C2" s="6">
        <v>28.4</v>
      </c>
      <c r="D2" s="6">
        <v>1.5</v>
      </c>
      <c r="E2" s="6">
        <v>4.5999999999999996</v>
      </c>
      <c r="F2" s="6">
        <v>17.3</v>
      </c>
      <c r="G2" s="6">
        <v>72.599999999999994</v>
      </c>
      <c r="H2" s="6">
        <v>162.80000000000001</v>
      </c>
      <c r="I2" s="6">
        <v>77.3</v>
      </c>
      <c r="J2" s="6">
        <v>81.900000000000006</v>
      </c>
      <c r="K2" s="6">
        <v>4.5</v>
      </c>
      <c r="L2" s="6">
        <v>0</v>
      </c>
      <c r="M2" s="6">
        <v>8.9</v>
      </c>
      <c r="N2" s="6">
        <v>498.1</v>
      </c>
    </row>
    <row r="3" spans="1:14" ht="25">
      <c r="A3" s="4" t="s">
        <v>15</v>
      </c>
      <c r="B3" s="6">
        <v>4.3</v>
      </c>
      <c r="C3" s="6">
        <v>10.5</v>
      </c>
      <c r="D3" s="6">
        <v>62.4</v>
      </c>
      <c r="E3" s="6">
        <v>11.8</v>
      </c>
      <c r="F3" s="6">
        <v>0.6</v>
      </c>
      <c r="G3" s="6">
        <v>0</v>
      </c>
      <c r="H3" s="6">
        <v>1.1000000000000001</v>
      </c>
      <c r="I3" s="6">
        <v>0.5</v>
      </c>
      <c r="J3" s="6">
        <v>1.1000000000000001</v>
      </c>
      <c r="K3" s="6">
        <v>0.5</v>
      </c>
      <c r="L3" s="6">
        <v>3.9</v>
      </c>
      <c r="M3" s="6">
        <v>6.9</v>
      </c>
      <c r="N3" s="6">
        <v>103.5</v>
      </c>
    </row>
    <row r="4" spans="1:14" ht="37.5">
      <c r="A4" s="4" t="s">
        <v>16</v>
      </c>
      <c r="B4" s="6">
        <v>1.9</v>
      </c>
      <c r="C4" s="6">
        <v>8.8000000000000007</v>
      </c>
      <c r="D4" s="6">
        <v>36.9</v>
      </c>
      <c r="E4" s="6">
        <v>0.2</v>
      </c>
      <c r="F4" s="6">
        <v>0</v>
      </c>
      <c r="G4" s="6">
        <v>0.8</v>
      </c>
      <c r="H4" s="6">
        <v>6.6</v>
      </c>
      <c r="I4" s="6">
        <v>22.4</v>
      </c>
      <c r="J4" s="6">
        <v>17.8</v>
      </c>
      <c r="K4" s="6">
        <v>3.6</v>
      </c>
      <c r="L4" s="6">
        <v>1</v>
      </c>
      <c r="M4" s="6">
        <v>3.1</v>
      </c>
      <c r="N4" s="6">
        <v>103</v>
      </c>
    </row>
    <row r="5" spans="1:14">
      <c r="A5" s="4" t="s">
        <v>17</v>
      </c>
      <c r="B5" s="6">
        <v>31.1</v>
      </c>
      <c r="C5" s="6">
        <v>13.4</v>
      </c>
      <c r="D5" s="6">
        <v>4.0999999999999996</v>
      </c>
      <c r="E5" s="6">
        <v>25.9</v>
      </c>
      <c r="F5" s="6">
        <v>207.1</v>
      </c>
      <c r="G5" s="6">
        <v>499.1</v>
      </c>
      <c r="H5" s="6">
        <v>137.19999999999999</v>
      </c>
      <c r="I5" s="6">
        <v>184.8</v>
      </c>
      <c r="J5" s="6">
        <v>234.2</v>
      </c>
      <c r="K5" s="6">
        <v>293.10000000000002</v>
      </c>
      <c r="L5" s="6">
        <v>99.1</v>
      </c>
      <c r="M5" s="6">
        <v>50.3</v>
      </c>
      <c r="N5" s="6">
        <v>1779.3</v>
      </c>
    </row>
    <row r="6" spans="1:14">
      <c r="A6" s="4" t="s">
        <v>18</v>
      </c>
      <c r="B6" s="6">
        <v>11.3</v>
      </c>
      <c r="C6" s="6">
        <v>2.8</v>
      </c>
      <c r="D6" s="6">
        <v>21.6</v>
      </c>
      <c r="E6" s="6">
        <v>7.3</v>
      </c>
      <c r="F6" s="6">
        <v>30.5</v>
      </c>
      <c r="G6" s="6">
        <v>23.8</v>
      </c>
      <c r="H6" s="6">
        <v>44.5</v>
      </c>
      <c r="I6" s="6">
        <v>6</v>
      </c>
      <c r="J6" s="6">
        <v>63.8</v>
      </c>
      <c r="K6" s="6">
        <v>0.4</v>
      </c>
      <c r="L6" s="6">
        <v>2.8</v>
      </c>
      <c r="M6" s="6">
        <v>12.4</v>
      </c>
      <c r="N6" s="6">
        <v>227.2</v>
      </c>
    </row>
    <row r="7" spans="1:14">
      <c r="A7" s="4" t="s">
        <v>19</v>
      </c>
      <c r="B7" s="6">
        <v>80.099999999999994</v>
      </c>
      <c r="C7" s="6">
        <v>112.1</v>
      </c>
      <c r="D7" s="6">
        <v>0</v>
      </c>
      <c r="E7" s="6">
        <v>0</v>
      </c>
      <c r="F7" s="6">
        <v>2.1</v>
      </c>
      <c r="G7" s="6">
        <v>84.7</v>
      </c>
      <c r="H7" s="6">
        <v>354.8</v>
      </c>
      <c r="I7" s="6">
        <v>664.3</v>
      </c>
      <c r="J7" s="6">
        <v>339.2</v>
      </c>
      <c r="K7" s="6">
        <v>27</v>
      </c>
      <c r="L7" s="6">
        <v>0</v>
      </c>
      <c r="M7" s="6">
        <v>0.7</v>
      </c>
      <c r="N7" s="6">
        <v>1665.1</v>
      </c>
    </row>
    <row r="8" spans="1:14">
      <c r="A8" s="4" t="s">
        <v>20</v>
      </c>
      <c r="B8" s="6">
        <v>28.4</v>
      </c>
      <c r="C8" s="6">
        <v>46.9</v>
      </c>
      <c r="D8" s="6">
        <v>21</v>
      </c>
      <c r="E8" s="6">
        <v>32.4</v>
      </c>
      <c r="F8" s="6">
        <v>239.4</v>
      </c>
      <c r="G8" s="6">
        <v>409.1</v>
      </c>
      <c r="H8" s="6">
        <v>182.5</v>
      </c>
      <c r="I8" s="6">
        <v>345.9</v>
      </c>
      <c r="J8" s="6">
        <v>373.1</v>
      </c>
      <c r="K8" s="6">
        <v>251.8</v>
      </c>
      <c r="L8" s="6">
        <v>199.1</v>
      </c>
      <c r="M8" s="6">
        <v>38.299999999999997</v>
      </c>
      <c r="N8" s="6">
        <v>2167.9</v>
      </c>
    </row>
    <row r="9" spans="1:14">
      <c r="A9" s="4" t="s">
        <v>21</v>
      </c>
      <c r="B9" s="6">
        <v>6</v>
      </c>
      <c r="C9" s="6">
        <v>20.2</v>
      </c>
      <c r="D9" s="6">
        <v>27.3</v>
      </c>
      <c r="E9" s="6">
        <v>3.3</v>
      </c>
      <c r="F9" s="6">
        <v>6.2</v>
      </c>
      <c r="G9" s="6">
        <v>19.5</v>
      </c>
      <c r="H9" s="6">
        <v>82.8</v>
      </c>
      <c r="I9" s="6">
        <v>32.4</v>
      </c>
      <c r="J9" s="6">
        <v>49.1</v>
      </c>
      <c r="K9" s="6">
        <v>0.1</v>
      </c>
      <c r="L9" s="6">
        <v>1.5</v>
      </c>
      <c r="M9" s="6">
        <v>12.4</v>
      </c>
      <c r="N9" s="6">
        <v>260.8</v>
      </c>
    </row>
    <row r="10" spans="1:14" ht="25">
      <c r="A10" s="4" t="s">
        <v>22</v>
      </c>
      <c r="B10" s="6">
        <v>11.3</v>
      </c>
      <c r="C10" s="6">
        <v>5.3</v>
      </c>
      <c r="D10" s="6">
        <v>8.1</v>
      </c>
      <c r="E10" s="6">
        <v>21.9</v>
      </c>
      <c r="F10" s="6">
        <v>32.799999999999997</v>
      </c>
      <c r="G10" s="6">
        <v>59.7</v>
      </c>
      <c r="H10" s="6">
        <v>103.8</v>
      </c>
      <c r="I10" s="6">
        <v>107.8</v>
      </c>
      <c r="J10" s="6">
        <v>97</v>
      </c>
      <c r="K10" s="6">
        <v>20.100000000000001</v>
      </c>
      <c r="L10" s="6">
        <v>1.5</v>
      </c>
      <c r="M10" s="6">
        <v>0.5</v>
      </c>
      <c r="N10" s="6">
        <v>469.7</v>
      </c>
    </row>
    <row r="11" spans="1:14">
      <c r="A11" s="4" t="s">
        <v>23</v>
      </c>
      <c r="B11" s="6">
        <v>16.899999999999999</v>
      </c>
      <c r="C11" s="6">
        <v>18.7</v>
      </c>
      <c r="D11" s="6">
        <v>2.2999999999999998</v>
      </c>
      <c r="E11" s="6">
        <v>1</v>
      </c>
      <c r="F11" s="6">
        <v>5.6</v>
      </c>
      <c r="G11" s="6">
        <v>31.1</v>
      </c>
      <c r="H11" s="6">
        <v>143.9</v>
      </c>
      <c r="I11" s="6">
        <v>49.9</v>
      </c>
      <c r="J11" s="6">
        <v>115.1</v>
      </c>
      <c r="K11" s="6">
        <v>1.9</v>
      </c>
      <c r="L11" s="6">
        <v>0.3</v>
      </c>
      <c r="M11" s="6">
        <v>3.6</v>
      </c>
      <c r="N11" s="6">
        <v>390.4</v>
      </c>
    </row>
    <row r="12" spans="1:14">
      <c r="A12" s="4" t="s">
        <v>24</v>
      </c>
      <c r="B12" s="6">
        <v>5.6</v>
      </c>
      <c r="C12" s="6">
        <v>20.5</v>
      </c>
      <c r="D12" s="6">
        <v>12.1</v>
      </c>
      <c r="E12" s="6">
        <v>6.7</v>
      </c>
      <c r="F12" s="6">
        <v>27.7</v>
      </c>
      <c r="G12" s="6">
        <v>104.5</v>
      </c>
      <c r="H12" s="6">
        <v>111.1</v>
      </c>
      <c r="I12" s="6">
        <v>109.9</v>
      </c>
      <c r="J12" s="6">
        <v>69.900000000000006</v>
      </c>
      <c r="K12" s="6">
        <v>4.7</v>
      </c>
      <c r="L12" s="6">
        <v>1.2</v>
      </c>
      <c r="M12" s="6">
        <v>1.7</v>
      </c>
      <c r="N12" s="6">
        <v>475.5</v>
      </c>
    </row>
    <row r="13" spans="1:14">
      <c r="A13" s="4" t="s">
        <v>25</v>
      </c>
      <c r="B13" s="6">
        <v>4</v>
      </c>
      <c r="C13" s="6">
        <v>4.9000000000000004</v>
      </c>
      <c r="D13" s="6">
        <v>2.9</v>
      </c>
      <c r="E13" s="6">
        <v>7.8</v>
      </c>
      <c r="F13" s="6">
        <v>11.9</v>
      </c>
      <c r="G13" s="6">
        <v>133.1</v>
      </c>
      <c r="H13" s="6">
        <v>179.4</v>
      </c>
      <c r="I13" s="6">
        <v>307.3</v>
      </c>
      <c r="J13" s="6">
        <v>226.4</v>
      </c>
      <c r="K13" s="6">
        <v>43.2</v>
      </c>
      <c r="L13" s="6">
        <v>4.5</v>
      </c>
      <c r="M13" s="6">
        <v>2.7</v>
      </c>
      <c r="N13" s="6">
        <v>928</v>
      </c>
    </row>
    <row r="14" spans="1:14">
      <c r="A14" s="4" t="s">
        <v>26</v>
      </c>
      <c r="B14" s="6">
        <v>34.5</v>
      </c>
      <c r="C14" s="6">
        <v>9.8000000000000007</v>
      </c>
      <c r="D14" s="6">
        <v>6.9</v>
      </c>
      <c r="E14" s="6">
        <v>39.299999999999997</v>
      </c>
      <c r="F14" s="6">
        <v>46</v>
      </c>
      <c r="G14" s="6">
        <v>64.599999999999994</v>
      </c>
      <c r="H14" s="6">
        <v>60.9</v>
      </c>
      <c r="I14" s="6">
        <v>80.8</v>
      </c>
      <c r="J14" s="6">
        <v>111</v>
      </c>
      <c r="K14" s="6">
        <v>21.4</v>
      </c>
      <c r="L14" s="6">
        <v>22</v>
      </c>
      <c r="M14" s="6">
        <v>4.4000000000000004</v>
      </c>
      <c r="N14" s="6">
        <v>501.5</v>
      </c>
    </row>
    <row r="15" spans="1:14">
      <c r="A15" s="4" t="s">
        <v>27</v>
      </c>
      <c r="B15" s="6">
        <v>49.8</v>
      </c>
      <c r="C15" s="6">
        <v>55.6</v>
      </c>
      <c r="D15" s="6">
        <v>1.1000000000000001</v>
      </c>
      <c r="E15" s="6">
        <v>1.4</v>
      </c>
      <c r="F15" s="6">
        <v>16</v>
      </c>
      <c r="G15" s="6">
        <v>81.7</v>
      </c>
      <c r="H15" s="6">
        <v>209.3</v>
      </c>
      <c r="I15" s="6">
        <v>254.4</v>
      </c>
      <c r="J15" s="6">
        <v>167.4</v>
      </c>
      <c r="K15" s="6">
        <v>24.5</v>
      </c>
      <c r="L15" s="6">
        <v>0.1</v>
      </c>
      <c r="M15" s="6">
        <v>12.9</v>
      </c>
      <c r="N15" s="6">
        <v>874.2</v>
      </c>
    </row>
    <row r="16" spans="1:14" ht="25">
      <c r="A16" s="4" t="s">
        <v>28</v>
      </c>
      <c r="B16" s="6">
        <v>7.8</v>
      </c>
      <c r="C16" s="6">
        <v>8</v>
      </c>
      <c r="D16" s="6">
        <v>16.2</v>
      </c>
      <c r="E16" s="6">
        <v>29.3</v>
      </c>
      <c r="F16" s="6">
        <v>26.6</v>
      </c>
      <c r="G16" s="6">
        <v>115.6</v>
      </c>
      <c r="H16" s="6">
        <v>184.2</v>
      </c>
      <c r="I16" s="6">
        <v>184.5</v>
      </c>
      <c r="J16" s="6">
        <v>150.6</v>
      </c>
      <c r="K16" s="6">
        <v>29.2</v>
      </c>
      <c r="L16" s="6">
        <v>3.5</v>
      </c>
      <c r="M16" s="6">
        <v>3.3</v>
      </c>
      <c r="N16" s="6">
        <v>758.9</v>
      </c>
    </row>
    <row r="17" spans="1:14">
      <c r="A17" s="4" t="s">
        <v>29</v>
      </c>
      <c r="B17" s="6">
        <v>6.8</v>
      </c>
      <c r="C17" s="6">
        <v>29.8</v>
      </c>
      <c r="D17" s="6">
        <v>9</v>
      </c>
      <c r="E17" s="6">
        <v>5.0999999999999996</v>
      </c>
      <c r="F17" s="6">
        <v>9.8000000000000007</v>
      </c>
      <c r="G17" s="6">
        <v>92.5</v>
      </c>
      <c r="H17" s="6">
        <v>155.9</v>
      </c>
      <c r="I17" s="6">
        <v>201</v>
      </c>
      <c r="J17" s="6">
        <v>167.6</v>
      </c>
      <c r="K17" s="6">
        <v>20.2</v>
      </c>
      <c r="L17" s="6">
        <v>2.9</v>
      </c>
      <c r="M17" s="6">
        <v>2.4</v>
      </c>
      <c r="N17" s="6">
        <v>703</v>
      </c>
    </row>
    <row r="18" spans="1:14">
      <c r="A18" s="4" t="s">
        <v>30</v>
      </c>
      <c r="B18" s="6">
        <v>4</v>
      </c>
      <c r="C18" s="6">
        <v>7.7</v>
      </c>
      <c r="D18" s="6">
        <v>14.6</v>
      </c>
      <c r="E18" s="6">
        <v>8.6999999999999993</v>
      </c>
      <c r="F18" s="6">
        <v>32.299999999999997</v>
      </c>
      <c r="G18" s="6">
        <v>248.6</v>
      </c>
      <c r="H18" s="6">
        <v>348</v>
      </c>
      <c r="I18" s="6">
        <v>337.7</v>
      </c>
      <c r="J18" s="6">
        <v>452.7</v>
      </c>
      <c r="K18" s="6">
        <v>46.9</v>
      </c>
      <c r="L18" s="6">
        <v>6.5</v>
      </c>
      <c r="M18" s="6">
        <v>0</v>
      </c>
      <c r="N18" s="6">
        <v>1507.5</v>
      </c>
    </row>
    <row r="19" spans="1:14">
      <c r="A19" s="4" t="s">
        <v>31</v>
      </c>
      <c r="B19" s="6">
        <v>60.4</v>
      </c>
      <c r="C19" s="6">
        <v>61.7</v>
      </c>
      <c r="D19" s="6">
        <v>0.1</v>
      </c>
      <c r="E19" s="6">
        <v>0.8</v>
      </c>
      <c r="F19" s="6">
        <v>9.3000000000000007</v>
      </c>
      <c r="G19" s="6">
        <v>53.5</v>
      </c>
      <c r="H19" s="6">
        <v>303</v>
      </c>
      <c r="I19" s="6">
        <v>349</v>
      </c>
      <c r="J19" s="6">
        <v>251.2</v>
      </c>
      <c r="K19" s="6">
        <v>30.3</v>
      </c>
      <c r="L19" s="6">
        <v>0</v>
      </c>
      <c r="M19" s="6">
        <v>21.4</v>
      </c>
      <c r="N19" s="6">
        <v>1140.5</v>
      </c>
    </row>
    <row r="20" spans="1:14">
      <c r="A20" s="4" t="s">
        <v>32</v>
      </c>
      <c r="B20" s="6">
        <v>13</v>
      </c>
      <c r="C20" s="6">
        <v>3.5</v>
      </c>
      <c r="D20" s="6">
        <v>15.2</v>
      </c>
      <c r="E20" s="6">
        <v>37</v>
      </c>
      <c r="F20" s="6">
        <v>80.5</v>
      </c>
      <c r="G20" s="6">
        <v>72.7</v>
      </c>
      <c r="H20" s="6">
        <v>171.4</v>
      </c>
      <c r="I20" s="6">
        <v>14.8</v>
      </c>
      <c r="J20" s="6">
        <v>102.8</v>
      </c>
      <c r="K20" s="6">
        <v>2.7</v>
      </c>
      <c r="L20" s="6">
        <v>3.8</v>
      </c>
      <c r="M20" s="6">
        <v>8</v>
      </c>
      <c r="N20" s="6">
        <v>525.5</v>
      </c>
    </row>
    <row r="21" spans="1:14">
      <c r="A21" s="4" t="s">
        <v>33</v>
      </c>
      <c r="B21" s="6">
        <v>29.5</v>
      </c>
      <c r="C21" s="6">
        <v>17</v>
      </c>
      <c r="D21" s="6">
        <v>2.8</v>
      </c>
      <c r="E21" s="6">
        <v>25.9</v>
      </c>
      <c r="F21" s="6">
        <v>63.5</v>
      </c>
      <c r="G21" s="6">
        <v>148.6</v>
      </c>
      <c r="H21" s="6">
        <v>169.1</v>
      </c>
      <c r="I21" s="6">
        <v>303.2</v>
      </c>
      <c r="J21" s="6">
        <v>238.2</v>
      </c>
      <c r="K21" s="6">
        <v>66</v>
      </c>
      <c r="L21" s="6">
        <v>51.7</v>
      </c>
      <c r="M21" s="6">
        <v>10.1</v>
      </c>
      <c r="N21" s="6">
        <v>1125.5999999999999</v>
      </c>
    </row>
    <row r="22" spans="1:14">
      <c r="A22" s="4" t="s">
        <v>34</v>
      </c>
      <c r="B22" s="6">
        <v>25.9</v>
      </c>
      <c r="C22" s="6">
        <v>12.8</v>
      </c>
      <c r="D22" s="6">
        <v>9.6</v>
      </c>
      <c r="E22" s="6">
        <v>41.3</v>
      </c>
      <c r="F22" s="6">
        <v>68.5</v>
      </c>
      <c r="G22" s="6">
        <v>171.9</v>
      </c>
      <c r="H22" s="6">
        <v>172.2</v>
      </c>
      <c r="I22" s="6">
        <v>239</v>
      </c>
      <c r="J22" s="6">
        <v>285.10000000000002</v>
      </c>
      <c r="K22" s="6">
        <v>40.5</v>
      </c>
      <c r="L22" s="6">
        <v>29.6</v>
      </c>
      <c r="M22" s="6">
        <v>7.9</v>
      </c>
      <c r="N22" s="6">
        <v>1104.4000000000001</v>
      </c>
    </row>
    <row r="23" spans="1:14">
      <c r="A23" s="4" t="s">
        <v>35</v>
      </c>
      <c r="B23" s="6">
        <v>23.7</v>
      </c>
      <c r="C23" s="6">
        <v>12.5</v>
      </c>
      <c r="D23" s="6">
        <v>19.3</v>
      </c>
      <c r="E23" s="6">
        <v>17.2</v>
      </c>
      <c r="F23" s="6">
        <v>34.4</v>
      </c>
      <c r="G23" s="6">
        <v>66.400000000000006</v>
      </c>
      <c r="H23" s="6">
        <v>83.3</v>
      </c>
      <c r="I23" s="6">
        <v>58.6</v>
      </c>
      <c r="J23" s="6">
        <v>70.3</v>
      </c>
      <c r="K23" s="6">
        <v>13.4</v>
      </c>
      <c r="L23" s="6">
        <v>6.6</v>
      </c>
      <c r="M23" s="6">
        <v>1.3</v>
      </c>
      <c r="N23" s="6">
        <v>407</v>
      </c>
    </row>
    <row r="24" spans="1:14" ht="25">
      <c r="A24" s="4" t="s">
        <v>36</v>
      </c>
      <c r="B24" s="6">
        <v>56.8</v>
      </c>
      <c r="C24" s="6">
        <v>27.2</v>
      </c>
      <c r="D24" s="6">
        <v>9.6</v>
      </c>
      <c r="E24" s="6">
        <v>12</v>
      </c>
      <c r="F24" s="6">
        <v>248.4</v>
      </c>
      <c r="G24" s="6">
        <v>406</v>
      </c>
      <c r="H24" s="6">
        <v>105.3</v>
      </c>
      <c r="I24" s="6">
        <v>153</v>
      </c>
      <c r="J24" s="6">
        <v>172.3</v>
      </c>
      <c r="K24" s="6">
        <v>354.9</v>
      </c>
      <c r="L24" s="6">
        <v>254.9</v>
      </c>
      <c r="M24" s="6">
        <v>70.3</v>
      </c>
      <c r="N24" s="6">
        <v>1870.7</v>
      </c>
    </row>
    <row r="25" spans="1:14" ht="25">
      <c r="A25" s="4" t="s">
        <v>37</v>
      </c>
      <c r="B25" s="6">
        <v>29</v>
      </c>
      <c r="C25" s="6">
        <v>6</v>
      </c>
      <c r="D25" s="6">
        <v>8.6</v>
      </c>
      <c r="E25" s="6">
        <v>28.1</v>
      </c>
      <c r="F25" s="6">
        <v>47.1</v>
      </c>
      <c r="G25" s="6">
        <v>65.400000000000006</v>
      </c>
      <c r="H25" s="6">
        <v>96.2</v>
      </c>
      <c r="I25" s="6">
        <v>56.8</v>
      </c>
      <c r="J25" s="6">
        <v>81.3</v>
      </c>
      <c r="K25" s="6">
        <v>9.6</v>
      </c>
      <c r="L25" s="6">
        <v>15.6</v>
      </c>
      <c r="M25" s="6">
        <v>2.8</v>
      </c>
      <c r="N25" s="6">
        <v>446.3</v>
      </c>
    </row>
    <row r="26" spans="1:14">
      <c r="A26" s="4" t="s">
        <v>38</v>
      </c>
      <c r="B26" s="6">
        <v>21.4</v>
      </c>
      <c r="C26" s="6">
        <v>54.9</v>
      </c>
      <c r="D26" s="6">
        <v>3</v>
      </c>
      <c r="E26" s="6">
        <v>1.7</v>
      </c>
      <c r="F26" s="6">
        <v>2.2999999999999998</v>
      </c>
      <c r="G26" s="6">
        <v>14.9</v>
      </c>
      <c r="H26" s="6">
        <v>221.8</v>
      </c>
      <c r="I26" s="6">
        <v>162.30000000000001</v>
      </c>
      <c r="J26" s="6">
        <v>150.6</v>
      </c>
      <c r="K26" s="6">
        <v>6.4</v>
      </c>
      <c r="L26" s="6">
        <v>1.9</v>
      </c>
      <c r="M26" s="6">
        <v>12.3</v>
      </c>
      <c r="N26" s="6">
        <v>653.4</v>
      </c>
    </row>
    <row r="27" spans="1:14">
      <c r="A27" s="4" t="s">
        <v>39</v>
      </c>
      <c r="B27" s="6">
        <v>9.1999999999999993</v>
      </c>
      <c r="C27" s="6">
        <v>25.6</v>
      </c>
      <c r="D27" s="6">
        <v>82.1</v>
      </c>
      <c r="E27" s="6">
        <v>2.5</v>
      </c>
      <c r="F27" s="6">
        <v>7.3</v>
      </c>
      <c r="G27" s="6">
        <v>12</v>
      </c>
      <c r="H27" s="6">
        <v>93.5</v>
      </c>
      <c r="I27" s="6">
        <v>74.8</v>
      </c>
      <c r="J27" s="6">
        <v>17.8</v>
      </c>
      <c r="K27" s="6">
        <v>0.2</v>
      </c>
      <c r="L27" s="6">
        <v>1.8</v>
      </c>
      <c r="M27" s="6">
        <v>16.399999999999999</v>
      </c>
      <c r="N27" s="6">
        <v>343</v>
      </c>
    </row>
    <row r="28" spans="1:14">
      <c r="A28" s="4" t="s">
        <v>40</v>
      </c>
      <c r="B28" s="6">
        <v>75.3</v>
      </c>
      <c r="C28" s="6">
        <v>137.80000000000001</v>
      </c>
      <c r="D28" s="6">
        <v>18.8</v>
      </c>
      <c r="E28" s="6">
        <v>36.299999999999997</v>
      </c>
      <c r="F28" s="6">
        <v>281.7</v>
      </c>
      <c r="G28" s="6">
        <v>385.7</v>
      </c>
      <c r="H28" s="6">
        <v>92.9</v>
      </c>
      <c r="I28" s="6">
        <v>303.10000000000002</v>
      </c>
      <c r="J28" s="6">
        <v>461.3</v>
      </c>
      <c r="K28" s="6">
        <v>550.4</v>
      </c>
      <c r="L28" s="6">
        <v>501.3</v>
      </c>
      <c r="M28" s="6">
        <v>173.3</v>
      </c>
      <c r="N28" s="6">
        <v>3017.9</v>
      </c>
    </row>
    <row r="29" spans="1:14">
      <c r="A29" s="4" t="s">
        <v>41</v>
      </c>
      <c r="B29" s="6">
        <v>19.899999999999999</v>
      </c>
      <c r="C29" s="6">
        <v>3.1</v>
      </c>
      <c r="D29" s="6">
        <v>12.9</v>
      </c>
      <c r="E29" s="6">
        <v>35.9</v>
      </c>
      <c r="F29" s="6">
        <v>120</v>
      </c>
      <c r="G29" s="6">
        <v>117.3</v>
      </c>
      <c r="H29" s="6">
        <v>128.5</v>
      </c>
      <c r="I29" s="6">
        <v>53.2</v>
      </c>
      <c r="J29" s="6">
        <v>105.9</v>
      </c>
      <c r="K29" s="6">
        <v>17.600000000000001</v>
      </c>
      <c r="L29" s="6">
        <v>10.4</v>
      </c>
      <c r="M29" s="6">
        <v>6.5</v>
      </c>
      <c r="N29" s="6">
        <v>631.1</v>
      </c>
    </row>
    <row r="30" spans="1:14">
      <c r="A30" s="4" t="s">
        <v>42</v>
      </c>
      <c r="B30" s="6">
        <v>8.8000000000000007</v>
      </c>
      <c r="C30" s="6">
        <v>1.1000000000000001</v>
      </c>
      <c r="D30" s="6">
        <v>3.3</v>
      </c>
      <c r="E30" s="6">
        <v>34.9</v>
      </c>
      <c r="F30" s="6">
        <v>46</v>
      </c>
      <c r="G30" s="6">
        <v>64</v>
      </c>
      <c r="H30" s="6">
        <v>123.4</v>
      </c>
      <c r="I30" s="6">
        <v>106.1</v>
      </c>
      <c r="J30" s="6">
        <v>114.9</v>
      </c>
      <c r="K30" s="6">
        <v>31.5</v>
      </c>
      <c r="L30" s="6">
        <v>3.8</v>
      </c>
      <c r="M30" s="6">
        <v>0.6</v>
      </c>
      <c r="N30" s="6">
        <v>538.4</v>
      </c>
    </row>
    <row r="31" spans="1:14">
      <c r="A31" s="4" t="s">
        <v>43</v>
      </c>
      <c r="B31" s="6">
        <v>85.2</v>
      </c>
      <c r="C31" s="6">
        <v>56.6</v>
      </c>
      <c r="D31" s="6">
        <v>8.1</v>
      </c>
      <c r="E31" s="6">
        <v>50.7</v>
      </c>
      <c r="F31" s="6">
        <v>135.6</v>
      </c>
      <c r="G31" s="6">
        <v>218</v>
      </c>
      <c r="H31" s="6">
        <v>107.5</v>
      </c>
      <c r="I31" s="6">
        <v>243.5</v>
      </c>
      <c r="J31" s="6">
        <v>282.2</v>
      </c>
      <c r="K31" s="6">
        <v>123.1</v>
      </c>
      <c r="L31" s="6">
        <v>189.6</v>
      </c>
      <c r="M31" s="6">
        <v>48.6</v>
      </c>
      <c r="N31" s="6">
        <v>1548.6</v>
      </c>
    </row>
    <row r="32" spans="1:14">
      <c r="A32" s="4" t="s">
        <v>44</v>
      </c>
      <c r="B32" s="6">
        <v>29.5</v>
      </c>
      <c r="C32" s="6">
        <v>8</v>
      </c>
      <c r="D32" s="6">
        <v>4.0999999999999996</v>
      </c>
      <c r="E32" s="6">
        <v>23.4</v>
      </c>
      <c r="F32" s="6">
        <v>194.8</v>
      </c>
      <c r="G32" s="6">
        <v>551.9</v>
      </c>
      <c r="H32" s="6">
        <v>121.8</v>
      </c>
      <c r="I32" s="6">
        <v>144.9</v>
      </c>
      <c r="J32" s="6">
        <v>166.5</v>
      </c>
      <c r="K32" s="6">
        <v>402.7</v>
      </c>
      <c r="L32" s="6">
        <v>103.3</v>
      </c>
      <c r="M32" s="6">
        <v>51.6</v>
      </c>
      <c r="N32" s="6">
        <v>1802.2</v>
      </c>
    </row>
    <row r="33" spans="1:14">
      <c r="A33" s="4" t="s">
        <v>45</v>
      </c>
      <c r="B33" s="6">
        <v>27.4</v>
      </c>
      <c r="C33" s="6">
        <v>19.600000000000001</v>
      </c>
      <c r="D33" s="6">
        <v>2.2999999999999998</v>
      </c>
      <c r="E33" s="6">
        <v>2.7</v>
      </c>
      <c r="F33" s="6">
        <v>13.3</v>
      </c>
      <c r="G33" s="6">
        <v>56.7</v>
      </c>
      <c r="H33" s="6">
        <v>153.69999999999999</v>
      </c>
      <c r="I33" s="6">
        <v>51.1</v>
      </c>
      <c r="J33" s="6">
        <v>68.5</v>
      </c>
      <c r="K33" s="6">
        <v>3.7</v>
      </c>
      <c r="L33" s="6">
        <v>0</v>
      </c>
      <c r="M33" s="6">
        <v>7.2</v>
      </c>
      <c r="N33" s="6">
        <v>406.3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RowHeight="14.5"/>
  <sheetData>
    <row r="1" spans="1:14" ht="17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25">
      <c r="A2" s="4" t="s">
        <v>14</v>
      </c>
      <c r="B2" s="6">
        <v>11.3</v>
      </c>
      <c r="C2" s="6">
        <v>0</v>
      </c>
      <c r="D2" s="6">
        <v>0.4</v>
      </c>
      <c r="E2" s="6">
        <v>0</v>
      </c>
      <c r="F2" s="6">
        <v>2.5</v>
      </c>
      <c r="G2" s="6">
        <v>45.7</v>
      </c>
      <c r="H2" s="6">
        <v>101.3</v>
      </c>
      <c r="I2" s="6">
        <v>123.4</v>
      </c>
      <c r="J2" s="6">
        <v>78.099999999999994</v>
      </c>
      <c r="K2" s="6">
        <v>40.5</v>
      </c>
      <c r="L2" s="6">
        <v>33.700000000000003</v>
      </c>
      <c r="M2" s="6">
        <v>16.2</v>
      </c>
      <c r="N2" s="6">
        <v>453.1</v>
      </c>
    </row>
    <row r="3" spans="1:14" ht="25">
      <c r="A3" s="4" t="s">
        <v>15</v>
      </c>
      <c r="B3" s="6">
        <v>17.8</v>
      </c>
      <c r="C3" s="6">
        <v>49.5</v>
      </c>
      <c r="D3" s="6">
        <v>13.4</v>
      </c>
      <c r="E3" s="6">
        <v>1.2</v>
      </c>
      <c r="F3" s="6">
        <v>5.6</v>
      </c>
      <c r="G3" s="6">
        <v>0</v>
      </c>
      <c r="H3" s="6">
        <v>5.0999999999999996</v>
      </c>
      <c r="I3" s="6">
        <v>3</v>
      </c>
      <c r="J3" s="6">
        <v>14</v>
      </c>
      <c r="K3" s="6">
        <v>1.9</v>
      </c>
      <c r="L3" s="6">
        <v>53.1</v>
      </c>
      <c r="M3" s="6">
        <v>41.6</v>
      </c>
      <c r="N3" s="6">
        <v>206.1</v>
      </c>
    </row>
    <row r="4" spans="1:14" ht="37.5">
      <c r="A4" s="4" t="s">
        <v>16</v>
      </c>
      <c r="B4" s="6">
        <v>11.1</v>
      </c>
      <c r="C4" s="6">
        <v>3.1</v>
      </c>
      <c r="D4" s="6">
        <v>6.1</v>
      </c>
      <c r="E4" s="6">
        <v>0</v>
      </c>
      <c r="F4" s="6">
        <v>0.6</v>
      </c>
      <c r="G4" s="6">
        <v>0</v>
      </c>
      <c r="H4" s="6">
        <v>6.9</v>
      </c>
      <c r="I4" s="6">
        <v>31.9</v>
      </c>
      <c r="J4" s="6">
        <v>60</v>
      </c>
      <c r="K4" s="6">
        <v>45.1</v>
      </c>
      <c r="L4" s="6">
        <v>91.1</v>
      </c>
      <c r="M4" s="6">
        <v>14.7</v>
      </c>
      <c r="N4" s="6">
        <v>270.60000000000002</v>
      </c>
    </row>
    <row r="5" spans="1:14">
      <c r="A5" s="4" t="s">
        <v>17</v>
      </c>
      <c r="B5" s="6">
        <v>26.7</v>
      </c>
      <c r="C5" s="6">
        <v>14.2</v>
      </c>
      <c r="D5" s="6">
        <v>34.6</v>
      </c>
      <c r="E5" s="6">
        <v>32.700000000000003</v>
      </c>
      <c r="F5" s="6">
        <v>72.599999999999994</v>
      </c>
      <c r="G5" s="6">
        <v>250.9</v>
      </c>
      <c r="H5" s="6">
        <v>156.80000000000001</v>
      </c>
      <c r="I5" s="6">
        <v>124.7</v>
      </c>
      <c r="J5" s="6">
        <v>182.8</v>
      </c>
      <c r="K5" s="6">
        <v>235.3</v>
      </c>
      <c r="L5" s="6">
        <v>90.5</v>
      </c>
      <c r="M5" s="6">
        <v>81.400000000000006</v>
      </c>
      <c r="N5" s="6">
        <v>1303.2</v>
      </c>
    </row>
    <row r="6" spans="1:14">
      <c r="A6" s="4" t="s">
        <v>18</v>
      </c>
      <c r="B6" s="6">
        <v>6.9</v>
      </c>
      <c r="C6" s="6">
        <v>0.6</v>
      </c>
      <c r="D6" s="6">
        <v>11.3</v>
      </c>
      <c r="E6" s="6">
        <v>12.3</v>
      </c>
      <c r="F6" s="6">
        <v>30.8</v>
      </c>
      <c r="G6" s="6">
        <v>49.9</v>
      </c>
      <c r="H6" s="6">
        <v>22.3</v>
      </c>
      <c r="I6" s="6">
        <v>21.5</v>
      </c>
      <c r="J6" s="6">
        <v>60.6</v>
      </c>
      <c r="K6" s="6">
        <v>19.600000000000001</v>
      </c>
      <c r="L6" s="6">
        <v>22.1</v>
      </c>
      <c r="M6" s="6">
        <v>3.6</v>
      </c>
      <c r="N6" s="6">
        <v>261.5</v>
      </c>
    </row>
    <row r="7" spans="1:14">
      <c r="A7" s="4" t="s">
        <v>19</v>
      </c>
      <c r="B7" s="6">
        <v>5.7</v>
      </c>
      <c r="C7" s="6">
        <v>0.1</v>
      </c>
      <c r="D7" s="6">
        <v>0.1</v>
      </c>
      <c r="E7" s="6">
        <v>0</v>
      </c>
      <c r="F7" s="6">
        <v>3.5</v>
      </c>
      <c r="G7" s="6">
        <v>111.2</v>
      </c>
      <c r="H7" s="6">
        <v>310.60000000000002</v>
      </c>
      <c r="I7" s="6">
        <v>234.1</v>
      </c>
      <c r="J7" s="6">
        <v>851</v>
      </c>
      <c r="K7" s="6">
        <v>251.8</v>
      </c>
      <c r="L7" s="6">
        <v>46.8</v>
      </c>
      <c r="M7" s="6">
        <v>2.1</v>
      </c>
      <c r="N7" s="6">
        <v>1816.7</v>
      </c>
    </row>
    <row r="8" spans="1:14">
      <c r="A8" s="4" t="s">
        <v>20</v>
      </c>
      <c r="B8" s="6">
        <v>39.799999999999997</v>
      </c>
      <c r="C8" s="6">
        <v>28.5</v>
      </c>
      <c r="D8" s="6">
        <v>34.6</v>
      </c>
      <c r="E8" s="6">
        <v>14</v>
      </c>
      <c r="F8" s="6">
        <v>200.4</v>
      </c>
      <c r="G8" s="6">
        <v>277</v>
      </c>
      <c r="H8" s="6">
        <v>142.6</v>
      </c>
      <c r="I8" s="6">
        <v>236.5</v>
      </c>
      <c r="J8" s="6">
        <v>308.2</v>
      </c>
      <c r="K8" s="6">
        <v>359.7</v>
      </c>
      <c r="L8" s="6">
        <v>66.5</v>
      </c>
      <c r="M8" s="6">
        <v>59.7</v>
      </c>
      <c r="N8" s="6">
        <v>1767.4</v>
      </c>
    </row>
    <row r="9" spans="1:14">
      <c r="A9" s="4" t="s">
        <v>21</v>
      </c>
      <c r="B9" s="6">
        <v>15.2</v>
      </c>
      <c r="C9" s="6">
        <v>13.8</v>
      </c>
      <c r="D9" s="6">
        <v>11.5</v>
      </c>
      <c r="E9" s="6">
        <v>1</v>
      </c>
      <c r="F9" s="6">
        <v>3.5</v>
      </c>
      <c r="G9" s="6">
        <v>26</v>
      </c>
      <c r="H9" s="6">
        <v>76.099999999999994</v>
      </c>
      <c r="I9" s="6">
        <v>99.3</v>
      </c>
      <c r="J9" s="6">
        <v>98.5</v>
      </c>
      <c r="K9" s="6">
        <v>41.3</v>
      </c>
      <c r="L9" s="6">
        <v>69</v>
      </c>
      <c r="M9" s="6">
        <v>15.2</v>
      </c>
      <c r="N9" s="6">
        <v>470.3</v>
      </c>
    </row>
    <row r="10" spans="1:14" ht="25">
      <c r="A10" s="4" t="s">
        <v>22</v>
      </c>
      <c r="B10" s="6">
        <v>5.3</v>
      </c>
      <c r="C10" s="6">
        <v>5.7</v>
      </c>
      <c r="D10" s="6">
        <v>7.2</v>
      </c>
      <c r="E10" s="6">
        <v>4.3</v>
      </c>
      <c r="F10" s="6">
        <v>21.6</v>
      </c>
      <c r="G10" s="6">
        <v>108.1</v>
      </c>
      <c r="H10" s="6">
        <v>145.5</v>
      </c>
      <c r="I10" s="6">
        <v>87.2</v>
      </c>
      <c r="J10" s="6">
        <v>76.099999999999994</v>
      </c>
      <c r="K10" s="6">
        <v>86.8</v>
      </c>
      <c r="L10" s="6">
        <v>17.600000000000001</v>
      </c>
      <c r="M10" s="6">
        <v>0.1</v>
      </c>
      <c r="N10" s="6">
        <v>565.29999999999995</v>
      </c>
    </row>
    <row r="11" spans="1:14">
      <c r="A11" s="4" t="s">
        <v>23</v>
      </c>
      <c r="B11" s="6">
        <v>6.6</v>
      </c>
      <c r="C11" s="6">
        <v>0.7</v>
      </c>
      <c r="D11" s="6">
        <v>0.7</v>
      </c>
      <c r="E11" s="6">
        <v>0</v>
      </c>
      <c r="F11" s="6">
        <v>1.9</v>
      </c>
      <c r="G11" s="6">
        <v>31.5</v>
      </c>
      <c r="H11" s="6">
        <v>74.8</v>
      </c>
      <c r="I11" s="6">
        <v>89.5</v>
      </c>
      <c r="J11" s="6">
        <v>106.1</v>
      </c>
      <c r="K11" s="6">
        <v>31.3</v>
      </c>
      <c r="L11" s="6">
        <v>74.900000000000006</v>
      </c>
      <c r="M11" s="6">
        <v>10.7</v>
      </c>
      <c r="N11" s="6">
        <v>428.8</v>
      </c>
    </row>
    <row r="12" spans="1:14">
      <c r="A12" s="4" t="s">
        <v>24</v>
      </c>
      <c r="B12" s="6">
        <v>3.3</v>
      </c>
      <c r="C12" s="6">
        <v>0.8</v>
      </c>
      <c r="D12" s="6">
        <v>0.9</v>
      </c>
      <c r="E12" s="6">
        <v>0.3</v>
      </c>
      <c r="F12" s="6">
        <v>8.6999999999999993</v>
      </c>
      <c r="G12" s="6">
        <v>95.8</v>
      </c>
      <c r="H12" s="6">
        <v>136.4</v>
      </c>
      <c r="I12" s="6">
        <v>137.1</v>
      </c>
      <c r="J12" s="6">
        <v>91.2</v>
      </c>
      <c r="K12" s="6">
        <v>63.2</v>
      </c>
      <c r="L12" s="6">
        <v>9.4</v>
      </c>
      <c r="M12" s="6">
        <v>6.6</v>
      </c>
      <c r="N12" s="6">
        <v>553.70000000000005</v>
      </c>
    </row>
    <row r="13" spans="1:14">
      <c r="A13" s="4" t="s">
        <v>25</v>
      </c>
      <c r="B13" s="6">
        <v>1</v>
      </c>
      <c r="C13" s="6">
        <v>0.4</v>
      </c>
      <c r="D13" s="6">
        <v>0.7</v>
      </c>
      <c r="E13" s="6">
        <v>0.4</v>
      </c>
      <c r="F13" s="6">
        <v>44.4</v>
      </c>
      <c r="G13" s="6">
        <v>155.4</v>
      </c>
      <c r="H13" s="6">
        <v>182.1</v>
      </c>
      <c r="I13" s="6">
        <v>192.5</v>
      </c>
      <c r="J13" s="6">
        <v>300.7</v>
      </c>
      <c r="K13" s="6">
        <v>189.1</v>
      </c>
      <c r="L13" s="6">
        <v>34.4</v>
      </c>
      <c r="M13" s="6">
        <v>0.9</v>
      </c>
      <c r="N13" s="6">
        <v>1102.0999999999999</v>
      </c>
    </row>
    <row r="14" spans="1:14">
      <c r="A14" s="4" t="s">
        <v>26</v>
      </c>
      <c r="B14" s="6">
        <v>12.3</v>
      </c>
      <c r="C14" s="6">
        <v>7.9</v>
      </c>
      <c r="D14" s="6">
        <v>11.3</v>
      </c>
      <c r="E14" s="6">
        <v>6.8</v>
      </c>
      <c r="F14" s="6">
        <v>14.2</v>
      </c>
      <c r="G14" s="6">
        <v>108.1</v>
      </c>
      <c r="H14" s="6">
        <v>56.8</v>
      </c>
      <c r="I14" s="6">
        <v>47.3</v>
      </c>
      <c r="J14" s="6">
        <v>57.2</v>
      </c>
      <c r="K14" s="6">
        <v>91</v>
      </c>
      <c r="L14" s="6">
        <v>15.8</v>
      </c>
      <c r="M14" s="6">
        <v>10</v>
      </c>
      <c r="N14" s="6">
        <v>438.8</v>
      </c>
    </row>
    <row r="15" spans="1:14">
      <c r="A15" s="4" t="s">
        <v>27</v>
      </c>
      <c r="B15" s="6">
        <v>8.4</v>
      </c>
      <c r="C15" s="6">
        <v>1.1000000000000001</v>
      </c>
      <c r="D15" s="6">
        <v>0.1</v>
      </c>
      <c r="E15" s="6">
        <v>0.1</v>
      </c>
      <c r="F15" s="6">
        <v>6</v>
      </c>
      <c r="G15" s="6">
        <v>96.3</v>
      </c>
      <c r="H15" s="6">
        <v>217.7</v>
      </c>
      <c r="I15" s="6">
        <v>171.7</v>
      </c>
      <c r="J15" s="6">
        <v>239.8</v>
      </c>
      <c r="K15" s="6">
        <v>128.6</v>
      </c>
      <c r="L15" s="6">
        <v>50.5</v>
      </c>
      <c r="M15" s="6">
        <v>6.1</v>
      </c>
      <c r="N15" s="6">
        <v>926.4</v>
      </c>
    </row>
    <row r="16" spans="1:14" ht="25">
      <c r="A16" s="4" t="s">
        <v>28</v>
      </c>
      <c r="B16" s="6">
        <v>4.0999999999999996</v>
      </c>
      <c r="C16" s="6">
        <v>5.8</v>
      </c>
      <c r="D16" s="6">
        <v>6.7</v>
      </c>
      <c r="E16" s="6">
        <v>7.3</v>
      </c>
      <c r="F16" s="6">
        <v>33.299999999999997</v>
      </c>
      <c r="G16" s="6">
        <v>152</v>
      </c>
      <c r="H16" s="6">
        <v>181.9</v>
      </c>
      <c r="I16" s="6">
        <v>138.5</v>
      </c>
      <c r="J16" s="6">
        <v>140.1</v>
      </c>
      <c r="K16" s="6">
        <v>133.4</v>
      </c>
      <c r="L16" s="6">
        <v>33.5</v>
      </c>
      <c r="M16" s="6">
        <v>1</v>
      </c>
      <c r="N16" s="6">
        <v>837.6</v>
      </c>
    </row>
    <row r="17" spans="1:14">
      <c r="A17" s="4" t="s">
        <v>29</v>
      </c>
      <c r="B17" s="6">
        <v>8.1</v>
      </c>
      <c r="C17" s="6">
        <v>1</v>
      </c>
      <c r="D17" s="6">
        <v>0.7</v>
      </c>
      <c r="E17" s="6">
        <v>1.4</v>
      </c>
      <c r="F17" s="6">
        <v>19.399999999999999</v>
      </c>
      <c r="G17" s="6">
        <v>110.4</v>
      </c>
      <c r="H17" s="6">
        <v>179.8</v>
      </c>
      <c r="I17" s="6">
        <v>154.5</v>
      </c>
      <c r="J17" s="6">
        <v>194.1</v>
      </c>
      <c r="K17" s="6">
        <v>128.80000000000001</v>
      </c>
      <c r="L17" s="6">
        <v>29.3</v>
      </c>
      <c r="M17" s="6">
        <v>2.2000000000000002</v>
      </c>
      <c r="N17" s="6">
        <v>829.7</v>
      </c>
    </row>
    <row r="18" spans="1:14">
      <c r="A18" s="4" t="s">
        <v>30</v>
      </c>
      <c r="B18" s="6">
        <v>1.5</v>
      </c>
      <c r="C18" s="6">
        <v>1.2</v>
      </c>
      <c r="D18" s="6">
        <v>2.2999999999999998</v>
      </c>
      <c r="E18" s="6">
        <v>0.5</v>
      </c>
      <c r="F18" s="6">
        <v>115.2</v>
      </c>
      <c r="G18" s="6">
        <v>366.8</v>
      </c>
      <c r="H18" s="6">
        <v>270</v>
      </c>
      <c r="I18" s="6">
        <v>265.5</v>
      </c>
      <c r="J18" s="6">
        <v>342.6</v>
      </c>
      <c r="K18" s="6">
        <v>298.7</v>
      </c>
      <c r="L18" s="6">
        <v>27.2</v>
      </c>
      <c r="M18" s="6">
        <v>0</v>
      </c>
      <c r="N18" s="6">
        <v>1691.3</v>
      </c>
    </row>
    <row r="19" spans="1:14">
      <c r="A19" s="4" t="s">
        <v>31</v>
      </c>
      <c r="B19" s="6">
        <v>1.4</v>
      </c>
      <c r="C19" s="6">
        <v>0.5</v>
      </c>
      <c r="D19" s="6">
        <v>0</v>
      </c>
      <c r="E19" s="6">
        <v>0</v>
      </c>
      <c r="F19" s="6">
        <v>0.2</v>
      </c>
      <c r="G19" s="6">
        <v>40.799999999999997</v>
      </c>
      <c r="H19" s="6">
        <v>262.89999999999998</v>
      </c>
      <c r="I19" s="6">
        <v>366.6</v>
      </c>
      <c r="J19" s="6">
        <v>299</v>
      </c>
      <c r="K19" s="6">
        <v>189.8</v>
      </c>
      <c r="L19" s="6">
        <v>49.6</v>
      </c>
      <c r="M19" s="6">
        <v>14.6</v>
      </c>
      <c r="N19" s="6">
        <v>1225.3</v>
      </c>
    </row>
    <row r="20" spans="1:14">
      <c r="A20" s="4" t="s">
        <v>32</v>
      </c>
      <c r="B20" s="6">
        <v>22.5</v>
      </c>
      <c r="C20" s="6">
        <v>2.8</v>
      </c>
      <c r="D20" s="6">
        <v>38.200000000000003</v>
      </c>
      <c r="E20" s="6">
        <v>13.9</v>
      </c>
      <c r="F20" s="6">
        <v>54.6</v>
      </c>
      <c r="G20" s="6">
        <v>75.900000000000006</v>
      </c>
      <c r="H20" s="6">
        <v>31.1</v>
      </c>
      <c r="I20" s="6">
        <v>31</v>
      </c>
      <c r="J20" s="6">
        <v>166.2</v>
      </c>
      <c r="K20" s="6">
        <v>28.6</v>
      </c>
      <c r="L20" s="6">
        <v>26.7</v>
      </c>
      <c r="M20" s="6">
        <v>7.5</v>
      </c>
      <c r="N20" s="6">
        <v>499.2</v>
      </c>
    </row>
    <row r="21" spans="1:14">
      <c r="A21" s="4" t="s">
        <v>33</v>
      </c>
      <c r="B21" s="6">
        <v>14.9</v>
      </c>
      <c r="C21" s="6">
        <v>4.7</v>
      </c>
      <c r="D21" s="6">
        <v>9.6</v>
      </c>
      <c r="E21" s="6">
        <v>8.5</v>
      </c>
      <c r="F21" s="6">
        <v>96.9</v>
      </c>
      <c r="G21" s="6">
        <v>155.80000000000001</v>
      </c>
      <c r="H21" s="6">
        <v>145.19999999999999</v>
      </c>
      <c r="I21" s="6">
        <v>162.69999999999999</v>
      </c>
      <c r="J21" s="6">
        <v>227.3</v>
      </c>
      <c r="K21" s="6">
        <v>209.9</v>
      </c>
      <c r="L21" s="6">
        <v>47.7</v>
      </c>
      <c r="M21" s="6">
        <v>6.3</v>
      </c>
      <c r="N21" s="6">
        <v>1089.4000000000001</v>
      </c>
    </row>
    <row r="22" spans="1:14">
      <c r="A22" s="4" t="s">
        <v>34</v>
      </c>
      <c r="B22" s="6">
        <v>6.8</v>
      </c>
      <c r="C22" s="6">
        <v>9.1</v>
      </c>
      <c r="D22" s="6">
        <v>11.4</v>
      </c>
      <c r="E22" s="6">
        <v>8</v>
      </c>
      <c r="F22" s="6">
        <v>51.7</v>
      </c>
      <c r="G22" s="6">
        <v>223.2</v>
      </c>
      <c r="H22" s="6">
        <v>164.5</v>
      </c>
      <c r="I22" s="6">
        <v>150.6</v>
      </c>
      <c r="J22" s="6">
        <v>182.7</v>
      </c>
      <c r="K22" s="6">
        <v>194.1</v>
      </c>
      <c r="L22" s="6">
        <v>29.1</v>
      </c>
      <c r="M22" s="6">
        <v>9.4</v>
      </c>
      <c r="N22" s="6">
        <v>1040.8</v>
      </c>
    </row>
    <row r="23" spans="1:14">
      <c r="A23" s="4" t="s">
        <v>35</v>
      </c>
      <c r="B23" s="6">
        <v>7.5</v>
      </c>
      <c r="C23" s="6">
        <v>2.2999999999999998</v>
      </c>
      <c r="D23" s="6">
        <v>4.5999999999999996</v>
      </c>
      <c r="E23" s="6">
        <v>2.7</v>
      </c>
      <c r="F23" s="6">
        <v>11.9</v>
      </c>
      <c r="G23" s="6">
        <v>104</v>
      </c>
      <c r="H23" s="6">
        <v>57.3</v>
      </c>
      <c r="I23" s="6">
        <v>57.2</v>
      </c>
      <c r="J23" s="6">
        <v>66</v>
      </c>
      <c r="K23" s="6">
        <v>78.099999999999994</v>
      </c>
      <c r="L23" s="6">
        <v>9.6999999999999993</v>
      </c>
      <c r="M23" s="6">
        <v>10.199999999999999</v>
      </c>
      <c r="N23" s="6">
        <v>411.3</v>
      </c>
    </row>
    <row r="24" spans="1:14" ht="25">
      <c r="A24" s="4" t="s">
        <v>36</v>
      </c>
      <c r="B24" s="6">
        <v>67</v>
      </c>
      <c r="C24" s="6">
        <v>62</v>
      </c>
      <c r="D24" s="6">
        <v>20</v>
      </c>
      <c r="E24" s="6">
        <v>57</v>
      </c>
      <c r="F24" s="6">
        <v>52.8</v>
      </c>
      <c r="G24" s="6">
        <v>89.7</v>
      </c>
      <c r="H24" s="6">
        <v>57.5</v>
      </c>
      <c r="I24" s="6">
        <v>94.6</v>
      </c>
      <c r="J24" s="6">
        <v>128.4</v>
      </c>
      <c r="K24" s="6">
        <v>187.2</v>
      </c>
      <c r="L24" s="6">
        <v>139</v>
      </c>
      <c r="M24" s="6">
        <v>81</v>
      </c>
      <c r="N24" s="6">
        <v>1036.0999999999999</v>
      </c>
    </row>
    <row r="25" spans="1:14" ht="25">
      <c r="A25" s="4" t="s">
        <v>37</v>
      </c>
      <c r="B25" s="6">
        <v>14.2</v>
      </c>
      <c r="C25" s="6">
        <v>3.4</v>
      </c>
      <c r="D25" s="6">
        <v>13.7</v>
      </c>
      <c r="E25" s="6">
        <v>2.2000000000000002</v>
      </c>
      <c r="F25" s="6">
        <v>29.3</v>
      </c>
      <c r="G25" s="6">
        <v>124.9</v>
      </c>
      <c r="H25" s="6">
        <v>34.5</v>
      </c>
      <c r="I25" s="6">
        <v>59.3</v>
      </c>
      <c r="J25" s="6">
        <v>86.6</v>
      </c>
      <c r="K25" s="6">
        <v>72.3</v>
      </c>
      <c r="L25" s="6">
        <v>24.5</v>
      </c>
      <c r="M25" s="6">
        <v>16.100000000000001</v>
      </c>
      <c r="N25" s="6">
        <v>480.8</v>
      </c>
    </row>
    <row r="26" spans="1:14">
      <c r="A26" s="4" t="s">
        <v>38</v>
      </c>
      <c r="B26" s="6">
        <v>11.3</v>
      </c>
      <c r="C26" s="6">
        <v>1.2</v>
      </c>
      <c r="D26" s="6">
        <v>4.8</v>
      </c>
      <c r="E26" s="6">
        <v>0</v>
      </c>
      <c r="F26" s="6">
        <v>0.3</v>
      </c>
      <c r="G26" s="6">
        <v>12</v>
      </c>
      <c r="H26" s="6">
        <v>150.30000000000001</v>
      </c>
      <c r="I26" s="6">
        <v>339.6</v>
      </c>
      <c r="J26" s="6">
        <v>199.3</v>
      </c>
      <c r="K26" s="6">
        <v>39.4</v>
      </c>
      <c r="L26" s="6">
        <v>159.5</v>
      </c>
      <c r="M26" s="6">
        <v>10.6</v>
      </c>
      <c r="N26" s="6">
        <v>928.2</v>
      </c>
    </row>
    <row r="27" spans="1:14">
      <c r="A27" s="4" t="s">
        <v>39</v>
      </c>
      <c r="B27" s="6">
        <v>23.8</v>
      </c>
      <c r="C27" s="6">
        <v>36.200000000000003</v>
      </c>
      <c r="D27" s="6">
        <v>35.1</v>
      </c>
      <c r="E27" s="6">
        <v>0.8</v>
      </c>
      <c r="F27" s="6">
        <v>4.5</v>
      </c>
      <c r="G27" s="6">
        <v>0.9</v>
      </c>
      <c r="H27" s="6">
        <v>97.2</v>
      </c>
      <c r="I27" s="6">
        <v>122.8</v>
      </c>
      <c r="J27" s="6">
        <v>129.5</v>
      </c>
      <c r="K27" s="6">
        <v>17</v>
      </c>
      <c r="L27" s="6">
        <v>135</v>
      </c>
      <c r="M27" s="6">
        <v>45.9</v>
      </c>
      <c r="N27" s="6">
        <v>648.70000000000005</v>
      </c>
    </row>
    <row r="28" spans="1:14">
      <c r="A28" s="4" t="s">
        <v>40</v>
      </c>
      <c r="B28" s="6">
        <v>126.7</v>
      </c>
      <c r="C28" s="6">
        <v>82.4</v>
      </c>
      <c r="D28" s="6">
        <v>91.7</v>
      </c>
      <c r="E28" s="6">
        <v>19.2</v>
      </c>
      <c r="F28" s="6">
        <v>76.5</v>
      </c>
      <c r="G28" s="6">
        <v>280.39999999999998</v>
      </c>
      <c r="H28" s="6">
        <v>120.4</v>
      </c>
      <c r="I28" s="6">
        <v>100.9</v>
      </c>
      <c r="J28" s="6">
        <v>233.6</v>
      </c>
      <c r="K28" s="6">
        <v>394.5</v>
      </c>
      <c r="L28" s="6">
        <v>245.4</v>
      </c>
      <c r="M28" s="6">
        <v>144.4</v>
      </c>
      <c r="N28" s="6">
        <v>1916</v>
      </c>
    </row>
    <row r="29" spans="1:14">
      <c r="A29" s="4" t="s">
        <v>41</v>
      </c>
      <c r="B29" s="6">
        <v>25.2</v>
      </c>
      <c r="C29" s="6">
        <v>7.5</v>
      </c>
      <c r="D29" s="6">
        <v>36.200000000000003</v>
      </c>
      <c r="E29" s="6">
        <v>10.1</v>
      </c>
      <c r="F29" s="6">
        <v>50.7</v>
      </c>
      <c r="G29" s="6">
        <v>132</v>
      </c>
      <c r="H29" s="6">
        <v>38</v>
      </c>
      <c r="I29" s="6">
        <v>19.899999999999999</v>
      </c>
      <c r="J29" s="6">
        <v>142.19999999999999</v>
      </c>
      <c r="K29" s="6">
        <v>78.7</v>
      </c>
      <c r="L29" s="6">
        <v>25.9</v>
      </c>
      <c r="M29" s="6">
        <v>12.7</v>
      </c>
      <c r="N29" s="6">
        <v>579.1</v>
      </c>
    </row>
    <row r="30" spans="1:14">
      <c r="A30" s="4" t="s">
        <v>42</v>
      </c>
      <c r="B30" s="6">
        <v>1.3</v>
      </c>
      <c r="C30" s="6">
        <v>5.2</v>
      </c>
      <c r="D30" s="6">
        <v>4.7</v>
      </c>
      <c r="E30" s="6">
        <v>6.3</v>
      </c>
      <c r="F30" s="6">
        <v>25.5</v>
      </c>
      <c r="G30" s="6">
        <v>129.1</v>
      </c>
      <c r="H30" s="6">
        <v>125.7</v>
      </c>
      <c r="I30" s="6">
        <v>103.4</v>
      </c>
      <c r="J30" s="6">
        <v>81.2</v>
      </c>
      <c r="K30" s="6">
        <v>60.4</v>
      </c>
      <c r="L30" s="6">
        <v>20.9</v>
      </c>
      <c r="M30" s="6">
        <v>0.5</v>
      </c>
      <c r="N30" s="6">
        <v>564.20000000000005</v>
      </c>
    </row>
    <row r="31" spans="1:14">
      <c r="A31" s="4" t="s">
        <v>43</v>
      </c>
      <c r="B31" s="6">
        <v>50.6</v>
      </c>
      <c r="C31" s="6">
        <v>15.5</v>
      </c>
      <c r="D31" s="6">
        <v>30.3</v>
      </c>
      <c r="E31" s="6">
        <v>8</v>
      </c>
      <c r="F31" s="6">
        <v>31.6</v>
      </c>
      <c r="G31" s="6">
        <v>162.30000000000001</v>
      </c>
      <c r="H31" s="6">
        <v>121.7</v>
      </c>
      <c r="I31" s="6">
        <v>90.8</v>
      </c>
      <c r="J31" s="6">
        <v>168</v>
      </c>
      <c r="K31" s="6">
        <v>271.89999999999998</v>
      </c>
      <c r="L31" s="6">
        <v>124.1</v>
      </c>
      <c r="M31" s="6">
        <v>32.700000000000003</v>
      </c>
      <c r="N31" s="6">
        <v>1107.5999999999999</v>
      </c>
    </row>
    <row r="32" spans="1:14">
      <c r="A32" s="4" t="s">
        <v>44</v>
      </c>
      <c r="B32" s="6">
        <v>48.4</v>
      </c>
      <c r="C32" s="6">
        <v>42.7</v>
      </c>
      <c r="D32" s="6">
        <v>19</v>
      </c>
      <c r="E32" s="6">
        <v>21.5</v>
      </c>
      <c r="F32" s="6">
        <v>68.7</v>
      </c>
      <c r="G32" s="6">
        <v>148.9</v>
      </c>
      <c r="H32" s="6">
        <v>127.2</v>
      </c>
      <c r="I32" s="6">
        <v>102.1</v>
      </c>
      <c r="J32" s="6">
        <v>153.5</v>
      </c>
      <c r="K32" s="6">
        <v>141.19999999999999</v>
      </c>
      <c r="L32" s="6">
        <v>95.5</v>
      </c>
      <c r="M32" s="6">
        <v>65.5</v>
      </c>
      <c r="N32" s="6">
        <v>1034.2</v>
      </c>
    </row>
    <row r="33" spans="1:14">
      <c r="A33" s="4" t="s">
        <v>45</v>
      </c>
      <c r="B33" s="6">
        <v>8.9</v>
      </c>
      <c r="C33" s="6">
        <v>0.4</v>
      </c>
      <c r="D33" s="6">
        <v>6.3</v>
      </c>
      <c r="E33" s="6">
        <v>0.3</v>
      </c>
      <c r="F33" s="6">
        <v>6.7</v>
      </c>
      <c r="G33" s="6">
        <v>49.3</v>
      </c>
      <c r="H33" s="6">
        <v>83.1</v>
      </c>
      <c r="I33" s="6">
        <v>86.3</v>
      </c>
      <c r="J33" s="6">
        <v>71.2</v>
      </c>
      <c r="K33" s="6">
        <v>34.799999999999997</v>
      </c>
      <c r="L33" s="6">
        <v>49.9</v>
      </c>
      <c r="M33" s="6">
        <v>18.2</v>
      </c>
      <c r="N33" s="6">
        <v>415.3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RowHeight="14.5"/>
  <sheetData>
    <row r="1" spans="1:14" ht="17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23">
      <c r="A2" s="7" t="s">
        <v>46</v>
      </c>
      <c r="B2" s="11">
        <f>AVERAGE('2012'!B2, '2013'!B2, '2014'!B2, '2015'!B2, '2020'!B2, '2019'!B2)</f>
        <v>17.533333333333335</v>
      </c>
      <c r="C2" s="11">
        <f>AVERAGE('2012'!C2, '2013'!C2, '2014'!C2, '2015'!C2, '2020'!C2, '2019'!C2)</f>
        <v>40.200000000000003</v>
      </c>
      <c r="D2" s="11">
        <f>AVERAGE('2012'!D2, '2013'!D2, '2014'!D2, '2015'!D2, '2020'!D2, '2019'!D2)</f>
        <v>0.68333333333333346</v>
      </c>
      <c r="E2" s="11">
        <f>AVERAGE('2012'!E2, '2013'!E2, '2014'!E2, '2015'!E2, '2020'!E2, '2019'!E2)</f>
        <v>0.93333333333333324</v>
      </c>
      <c r="F2" s="11">
        <f>AVERAGE('2012'!F2, '2013'!F2, '2014'!F2, '2015'!F2, '2020'!F2, '2019'!F2)</f>
        <v>6.0666666666666664</v>
      </c>
      <c r="G2" s="11">
        <f>AVERAGE('2012'!G2, '2013'!G2, '2014'!G2, '2015'!G2, '2020'!G2, '2019'!G2)</f>
        <v>57.133333333333333</v>
      </c>
      <c r="H2" s="11">
        <f>AVERAGE('2012'!H2, '2013'!H2, '2014'!H2, '2015'!H2, '2020'!H2, '2019'!H2)</f>
        <v>120.69999999999999</v>
      </c>
      <c r="I2" s="11">
        <f>AVERAGE('2012'!I2, '2013'!I2, '2014'!I2, '2015'!I2, '2020'!I2, '2019'!I2)</f>
        <v>84.783333333333346</v>
      </c>
      <c r="J2" s="11">
        <f>AVERAGE('2012'!J2, '2013'!J2, '2014'!J2, '2015'!J2, '2020'!J2, '2019'!J2)</f>
        <v>76.233333333333334</v>
      </c>
      <c r="K2" s="11">
        <f>AVERAGE('2012'!K2, '2013'!K2, '2014'!K2, '2015'!K2, '2020'!K2, '2019'!K2)</f>
        <v>14.266666666666666</v>
      </c>
      <c r="L2" s="11">
        <f>AVERAGE('2012'!L2, '2013'!L2, '2014'!L2, '2015'!L2, '2020'!L2, '2019'!L2)</f>
        <v>7.2</v>
      </c>
      <c r="M2" s="11">
        <f>AVERAGE('2012'!M2, '2013'!M2, '2014'!M2, '2015'!M2, '2020'!M2, '2019'!M2)</f>
        <v>7.2166666666666659</v>
      </c>
      <c r="N2" s="11">
        <f>AVERAGE('2012'!N2, '2013'!N2, '2014'!N2, '2015'!N2, '2020'!N2, '2019'!N2)</f>
        <v>439.59333333333336</v>
      </c>
    </row>
    <row r="3" spans="1:14" ht="23">
      <c r="A3" s="7" t="s">
        <v>47</v>
      </c>
      <c r="B3" s="11">
        <f>AVERAGE('2012'!B3, '2013'!B3, '2014'!B3, '2015'!B3, '2020'!B3, '2019'!B3)</f>
        <v>19.116666666666664</v>
      </c>
      <c r="C3" s="11">
        <f>AVERAGE('2012'!C3, '2013'!C3, '2014'!C3, '2015'!C3, '2020'!C3, '2019'!C3)</f>
        <v>41.199999999999996</v>
      </c>
      <c r="D3" s="11">
        <f>AVERAGE('2012'!D3, '2013'!D3, '2014'!D3, '2015'!D3, '2020'!D3, '2019'!D3)</f>
        <v>33.983333333333334</v>
      </c>
      <c r="E3" s="11">
        <f>AVERAGE('2012'!E3, '2013'!E3, '2014'!E3, '2015'!E3, '2020'!E3, '2019'!E3)</f>
        <v>14.833333333333334</v>
      </c>
      <c r="F3" s="11">
        <f>AVERAGE('2012'!F3, '2013'!F3, '2014'!F3, '2015'!F3, '2020'!F3, '2019'!F3)</f>
        <v>2.2166666666666663</v>
      </c>
      <c r="G3" s="11">
        <f>AVERAGE('2012'!G3, '2013'!G3, '2014'!G3, '2015'!G3, '2020'!G3, '2019'!G3)</f>
        <v>3.3333333333333333E-2</v>
      </c>
      <c r="H3" s="11">
        <f>AVERAGE('2012'!H3, '2013'!H3, '2014'!H3, '2015'!H3, '2020'!H3, '2019'!H3)</f>
        <v>4.1499999999999995</v>
      </c>
      <c r="I3" s="11">
        <f>AVERAGE('2012'!I3, '2013'!I3, '2014'!I3, '2015'!I3, '2020'!I3, '2019'!I3)</f>
        <v>4.1166666666666663</v>
      </c>
      <c r="J3" s="11">
        <f>AVERAGE('2012'!J3, '2013'!J3, '2014'!J3, '2015'!J3, '2020'!J3, '2019'!J3)</f>
        <v>7.45</v>
      </c>
      <c r="K3" s="11">
        <f>AVERAGE('2012'!K3, '2013'!K3, '2014'!K3, '2015'!K3, '2020'!K3, '2019'!K3)</f>
        <v>6.6833333333333327</v>
      </c>
      <c r="L3" s="11">
        <f>AVERAGE('2012'!L3, '2013'!L3, '2014'!L3, '2015'!L3, '2020'!L3, '2019'!L3)</f>
        <v>19.383333333333336</v>
      </c>
      <c r="M3" s="11">
        <f>AVERAGE('2012'!M3, '2013'!M3, '2014'!M3, '2015'!M3, '2020'!M3, '2019'!M3)</f>
        <v>32.6</v>
      </c>
      <c r="N3" s="11">
        <f>AVERAGE('2012'!N3, '2013'!N3, '2014'!N3, '2015'!N3, '2020'!N3, '2019'!N3)</f>
        <v>179.24666666666667</v>
      </c>
    </row>
    <row r="4" spans="1:14" ht="34.5">
      <c r="A4" s="7" t="s">
        <v>48</v>
      </c>
      <c r="B4" s="11">
        <f>AVERAGE('2012'!B4, '2013'!B4, '2014'!B4, '2015'!B4, '2020'!B4, '2019'!B4)</f>
        <v>3.25</v>
      </c>
      <c r="C4" s="11">
        <f>AVERAGE('2012'!C4, '2013'!C4, '2014'!C4, '2015'!C4, '2020'!C4, '2019'!C4)</f>
        <v>8.0500000000000007</v>
      </c>
      <c r="D4" s="11">
        <f>AVERAGE('2012'!D4, '2013'!D4, '2014'!D4, '2015'!D4, '2020'!D4, '2019'!D4)</f>
        <v>8.0499999999999989</v>
      </c>
      <c r="E4" s="11">
        <f>AVERAGE('2012'!E4, '2013'!E4, '2014'!E4, '2015'!E4, '2020'!E4, '2019'!E4)</f>
        <v>0.16666666666666671</v>
      </c>
      <c r="F4" s="11">
        <f>AVERAGE('2012'!F4, '2013'!F4, '2014'!F4, '2015'!F4, '2020'!F4, '2019'!F4)</f>
        <v>0.18333333333333335</v>
      </c>
      <c r="G4" s="11">
        <f>AVERAGE('2012'!G4, '2013'!G4, '2014'!G4, '2015'!G4, '2020'!G4, '2019'!G4)</f>
        <v>0.13333333333333333</v>
      </c>
      <c r="H4" s="11">
        <f>AVERAGE('2012'!H4, '2013'!H4, '2014'!H4, '2015'!H4, '2020'!H4, '2019'!H4)</f>
        <v>4.2833333333333323</v>
      </c>
      <c r="I4" s="11">
        <f>AVERAGE('2012'!I4, '2013'!I4, '2014'!I4, '2015'!I4, '2020'!I4, '2019'!I4)</f>
        <v>47.75</v>
      </c>
      <c r="J4" s="11">
        <f>AVERAGE('2012'!J4, '2013'!J4, '2014'!J4, '2015'!J4, '2020'!J4, '2019'!J4)</f>
        <v>64.61666666666666</v>
      </c>
      <c r="K4" s="11">
        <f>AVERAGE('2012'!K4, '2013'!K4, '2014'!K4, '2015'!K4, '2020'!K4, '2019'!K4)</f>
        <v>30.666666666666668</v>
      </c>
      <c r="L4" s="11">
        <f>AVERAGE('2012'!L4, '2013'!L4, '2014'!L4, '2015'!L4, '2020'!L4, '2019'!L4)</f>
        <v>19.05</v>
      </c>
      <c r="M4" s="11">
        <f>AVERAGE('2012'!M4, '2013'!M4, '2014'!M4, '2015'!M4, '2020'!M4, '2019'!M4)</f>
        <v>7.833333333333333</v>
      </c>
      <c r="N4" s="11">
        <f>AVERAGE('2012'!N4, '2013'!N4, '2014'!N4, '2015'!N4, '2020'!N4, '2019'!N4)</f>
        <v>200.51333333333332</v>
      </c>
    </row>
    <row r="5" spans="1:14">
      <c r="A5" s="7" t="s">
        <v>49</v>
      </c>
      <c r="B5" s="11">
        <f>AVERAGE('2012'!B5, '2013'!B5, '2014'!B5, '2015'!B5, '2020'!B5, '2019'!B5)</f>
        <v>37.15</v>
      </c>
      <c r="C5" s="11">
        <f>AVERAGE('2012'!C5, '2013'!C5, '2014'!C5, '2015'!C5, '2020'!C5, '2019'!C5)</f>
        <v>15.550000000000002</v>
      </c>
      <c r="D5" s="11">
        <f>AVERAGE('2012'!D5, '2013'!D5, '2014'!D5, '2015'!D5, '2020'!D5, '2019'!D5)</f>
        <v>19.716666666666665</v>
      </c>
      <c r="E5" s="11">
        <f>AVERAGE('2012'!E5, '2013'!E5, '2014'!E5, '2015'!E5, '2020'!E5, '2019'!E5)</f>
        <v>26.866666666666664</v>
      </c>
      <c r="F5" s="11">
        <f>AVERAGE('2012'!F5, '2013'!F5, '2014'!F5, '2015'!F5, '2020'!F5, '2019'!F5)</f>
        <v>105.83333333333336</v>
      </c>
      <c r="G5" s="11">
        <f>AVERAGE('2012'!G5, '2013'!G5, '2014'!G5, '2015'!G5, '2020'!G5, '2019'!G5)</f>
        <v>302.86666666666673</v>
      </c>
      <c r="H5" s="11">
        <f>AVERAGE('2012'!H5, '2013'!H5, '2014'!H5, '2015'!H5, '2020'!H5, '2019'!H5)</f>
        <v>183.38333333333333</v>
      </c>
      <c r="I5" s="11">
        <f>AVERAGE('2012'!I5, '2013'!I5, '2014'!I5, '2015'!I5, '2020'!I5, '2019'!I5)</f>
        <v>197.15</v>
      </c>
      <c r="J5" s="11">
        <f>AVERAGE('2012'!J5, '2013'!J5, '2014'!J5, '2015'!J5, '2020'!J5, '2019'!J5)</f>
        <v>199.14999999999998</v>
      </c>
      <c r="K5" s="11">
        <f>AVERAGE('2012'!K5, '2013'!K5, '2014'!K5, '2015'!K5, '2020'!K5, '2019'!K5)</f>
        <v>153.93333333333337</v>
      </c>
      <c r="L5" s="11">
        <f>AVERAGE('2012'!L5, '2013'!L5, '2014'!L5, '2015'!L5, '2020'!L5, '2019'!L5)</f>
        <v>50.433333333333337</v>
      </c>
      <c r="M5" s="11">
        <f>AVERAGE('2012'!M5, '2013'!M5, '2014'!M5, '2015'!M5, '2020'!M5, '2019'!M5)</f>
        <v>36.483333333333334</v>
      </c>
      <c r="N5" s="11">
        <f>AVERAGE('2012'!N5, '2013'!N5, '2014'!N5, '2015'!N5, '2020'!N5, '2019'!N5)</f>
        <v>1344.38</v>
      </c>
    </row>
    <row r="6" spans="1:14">
      <c r="A6" s="7" t="s">
        <v>50</v>
      </c>
      <c r="B6" s="11">
        <f>AVERAGE('2012'!B6, '2013'!B6, '2014'!B6, '2015'!B6, '2020'!B6, '2019'!B6)</f>
        <v>12.966666666666669</v>
      </c>
      <c r="C6" s="11">
        <f>AVERAGE('2012'!C6, '2013'!C6, '2014'!C6, '2015'!C6, '2020'!C6, '2019'!C6)</f>
        <v>12.316666666666665</v>
      </c>
      <c r="D6" s="11">
        <f>AVERAGE('2012'!D6, '2013'!D6, '2014'!D6, '2015'!D6, '2020'!D6, '2019'!D6)</f>
        <v>15.133333333333333</v>
      </c>
      <c r="E6" s="11">
        <f>AVERAGE('2012'!E6, '2013'!E6, '2014'!E6, '2015'!E6, '2020'!E6, '2019'!E6)</f>
        <v>23.816666666666674</v>
      </c>
      <c r="F6" s="11">
        <f>AVERAGE('2012'!F6, '2013'!F6, '2014'!F6, '2015'!F6, '2020'!F6, '2019'!F6)</f>
        <v>33.533333333333331</v>
      </c>
      <c r="G6" s="11">
        <f>AVERAGE('2012'!G6, '2013'!G6, '2014'!G6, '2015'!G6, '2020'!G6, '2019'!G6)</f>
        <v>32.300000000000004</v>
      </c>
      <c r="H6" s="11">
        <f>AVERAGE('2012'!H6, '2013'!H6, '2014'!H6, '2015'!H6, '2020'!H6, '2019'!H6)</f>
        <v>62.116666666666667</v>
      </c>
      <c r="I6" s="11">
        <f>AVERAGE('2012'!I6, '2013'!I6, '2014'!I6, '2015'!I6, '2020'!I6, '2019'!I6)</f>
        <v>24.533333333333331</v>
      </c>
      <c r="J6" s="11">
        <f>AVERAGE('2012'!J6, '2013'!J6, '2014'!J6, '2015'!J6, '2020'!J6, '2019'!J6)</f>
        <v>65.233333333333334</v>
      </c>
      <c r="K6" s="11">
        <f>AVERAGE('2012'!K6, '2013'!K6, '2014'!K6, '2015'!K6, '2020'!K6, '2019'!K6)</f>
        <v>14.700000000000003</v>
      </c>
      <c r="L6" s="11">
        <f>AVERAGE('2012'!L6, '2013'!L6, '2014'!L6, '2015'!L6, '2020'!L6, '2019'!L6)</f>
        <v>14.049999999999997</v>
      </c>
      <c r="M6" s="11">
        <f>AVERAGE('2012'!M6, '2013'!M6, '2014'!M6, '2015'!M6, '2020'!M6, '2019'!M6)</f>
        <v>6.6166666666666671</v>
      </c>
      <c r="N6" s="11">
        <f>AVERAGE('2012'!N6, '2013'!N6, '2014'!N6, '2015'!N6, '2020'!N6, '2019'!N6)</f>
        <v>308.00666666666666</v>
      </c>
    </row>
    <row r="7" spans="1:14">
      <c r="A7" s="7" t="s">
        <v>51</v>
      </c>
      <c r="B7" s="11">
        <f>AVERAGE('2012'!B7, '2013'!B7, '2014'!B7, '2015'!B7, '2020'!B7, '2019'!B7)</f>
        <v>18.75</v>
      </c>
      <c r="C7" s="11">
        <f>AVERAGE('2012'!C7, '2013'!C7, '2014'!C7, '2015'!C7, '2020'!C7, '2019'!C7)</f>
        <v>76.016666666666666</v>
      </c>
      <c r="D7" s="11">
        <f>AVERAGE('2012'!D7, '2013'!D7, '2014'!D7, '2015'!D7, '2020'!D7, '2019'!D7)</f>
        <v>1.6666666666666666E-2</v>
      </c>
      <c r="E7" s="11">
        <f>AVERAGE('2012'!E7, '2013'!E7, '2014'!E7, '2015'!E7, '2020'!E7, '2019'!E7)</f>
        <v>4.9999999999999996E-2</v>
      </c>
      <c r="F7" s="11">
        <f>AVERAGE('2012'!F7, '2013'!F7, '2014'!F7, '2015'!F7, '2020'!F7, '2019'!F7)</f>
        <v>14.666666666666664</v>
      </c>
      <c r="G7" s="11">
        <f>AVERAGE('2012'!G7, '2013'!G7, '2014'!G7, '2015'!G7, '2020'!G7, '2019'!G7)</f>
        <v>160.7166666666667</v>
      </c>
      <c r="H7" s="11">
        <f>AVERAGE('2012'!H7, '2013'!H7, '2014'!H7, '2015'!H7, '2020'!H7, '2019'!H7)</f>
        <v>255.7166666666667</v>
      </c>
      <c r="I7" s="11">
        <f>AVERAGE('2012'!I7, '2013'!I7, '2014'!I7, '2015'!I7, '2020'!I7, '2019'!I7)</f>
        <v>313.23333333333329</v>
      </c>
      <c r="J7" s="11">
        <f>AVERAGE('2012'!J7, '2013'!J7, '2014'!J7, '2015'!J7, '2020'!J7, '2019'!J7)</f>
        <v>337.93333333333334</v>
      </c>
      <c r="K7" s="11">
        <f>AVERAGE('2012'!K7, '2013'!K7, '2014'!K7, '2015'!K7, '2020'!K7, '2019'!K7)</f>
        <v>132.88333333333333</v>
      </c>
      <c r="L7" s="11">
        <f>AVERAGE('2012'!L7, '2013'!L7, '2014'!L7, '2015'!L7, '2020'!L7, '2019'!L7)</f>
        <v>19.833333333333332</v>
      </c>
      <c r="M7" s="11">
        <f>AVERAGE('2012'!M7, '2013'!M7, '2014'!M7, '2015'!M7, '2020'!M7, '2019'!M7)</f>
        <v>8.5333333333333332</v>
      </c>
      <c r="N7" s="11">
        <f>AVERAGE('2012'!N7, '2013'!N7, '2014'!N7, '2015'!N7, '2020'!N7, '2019'!N7)</f>
        <v>1368.8133333333333</v>
      </c>
    </row>
    <row r="8" spans="1:14">
      <c r="A8" s="7" t="s">
        <v>52</v>
      </c>
      <c r="B8" s="11">
        <f>AVERAGE('2012'!B8, '2013'!B8, '2014'!B8, '2015'!B8, '2020'!B8, '2019'!B8)</f>
        <v>44.316666666666663</v>
      </c>
      <c r="C8" s="11">
        <f>AVERAGE('2012'!C8, '2013'!C8, '2014'!C8, '2015'!C8, '2020'!C8, '2019'!C8)</f>
        <v>34.583333333333336</v>
      </c>
      <c r="D8" s="11">
        <f>AVERAGE('2012'!D8, '2013'!D8, '2014'!D8, '2015'!D8, '2020'!D8, '2019'!D8)</f>
        <v>45.183333333333337</v>
      </c>
      <c r="E8" s="11">
        <f>AVERAGE('2012'!E8, '2013'!E8, '2014'!E8, '2015'!E8, '2020'!E8, '2019'!E8)</f>
        <v>51.1</v>
      </c>
      <c r="F8" s="11">
        <f>AVERAGE('2012'!F8, '2013'!F8, '2014'!F8, '2015'!F8, '2020'!F8, '2019'!F8)</f>
        <v>189.65</v>
      </c>
      <c r="G8" s="11">
        <f>AVERAGE('2012'!G8, '2013'!G8, '2014'!G8, '2015'!G8, '2020'!G8, '2019'!G8)</f>
        <v>337.0333333333333</v>
      </c>
      <c r="H8" s="11">
        <f>AVERAGE('2012'!H8, '2013'!H8, '2014'!H8, '2015'!H8, '2020'!H8, '2019'!H8)</f>
        <v>267.05</v>
      </c>
      <c r="I8" s="11">
        <f>AVERAGE('2012'!I8, '2013'!I8, '2014'!I8, '2015'!I8, '2020'!I8, '2019'!I8)</f>
        <v>434.83333333333331</v>
      </c>
      <c r="J8" s="11">
        <f>AVERAGE('2012'!J8, '2013'!J8, '2014'!J8, '2015'!J8, '2020'!J8, '2019'!J8)</f>
        <v>384.2833333333333</v>
      </c>
      <c r="K8" s="11">
        <f>AVERAGE('2012'!K8, '2013'!K8, '2014'!K8, '2015'!K8, '2020'!K8, '2019'!K8)</f>
        <v>222.06666666666669</v>
      </c>
      <c r="L8" s="11">
        <f>AVERAGE('2012'!L8, '2013'!L8, '2014'!L8, '2015'!L8, '2020'!L8, '2019'!L8)</f>
        <v>78.716666666666654</v>
      </c>
      <c r="M8" s="11">
        <f>AVERAGE('2012'!M8, '2013'!M8, '2014'!M8, '2015'!M8, '2020'!M8, '2019'!M8)</f>
        <v>47.5</v>
      </c>
      <c r="N8" s="11">
        <f>AVERAGE('2012'!N8, '2013'!N8, '2014'!N8, '2015'!N8, '2020'!N8, '2019'!N8)</f>
        <v>2097.08</v>
      </c>
    </row>
    <row r="9" spans="1:14">
      <c r="A9" s="7" t="s">
        <v>53</v>
      </c>
      <c r="B9" s="11">
        <f>AVERAGE('2012'!B9, '2013'!B9, '2014'!B9, '2015'!B9, '2020'!B9, '2019'!B9)</f>
        <v>10.316666666666665</v>
      </c>
      <c r="C9" s="11">
        <f>AVERAGE('2012'!C9, '2013'!C9, '2014'!C9, '2015'!C9, '2020'!C9, '2019'!C9)</f>
        <v>11.700000000000001</v>
      </c>
      <c r="D9" s="11">
        <f>AVERAGE('2012'!D9, '2013'!D9, '2014'!D9, '2015'!D9, '2020'!D9, '2019'!D9)</f>
        <v>7.8999999999999995</v>
      </c>
      <c r="E9" s="11">
        <f>AVERAGE('2012'!E9, '2013'!E9, '2014'!E9, '2015'!E9, '2020'!E9, '2019'!E9)</f>
        <v>5.05</v>
      </c>
      <c r="F9" s="11">
        <f>AVERAGE('2012'!F9, '2013'!F9, '2014'!F9, '2015'!F9, '2020'!F9, '2019'!F9)</f>
        <v>4.2833333333333332</v>
      </c>
      <c r="G9" s="11">
        <f>AVERAGE('2012'!G9, '2013'!G9, '2014'!G9, '2015'!G9, '2020'!G9, '2019'!G9)</f>
        <v>19.733333333333334</v>
      </c>
      <c r="H9" s="11">
        <f>AVERAGE('2012'!H9, '2013'!H9, '2014'!H9, '2015'!H9, '2020'!H9, '2019'!H9)</f>
        <v>117.89999999999999</v>
      </c>
      <c r="I9" s="11">
        <f>AVERAGE('2012'!I9, '2013'!I9, '2014'!I9, '2015'!I9, '2020'!I9, '2019'!I9)</f>
        <v>87.633333333333326</v>
      </c>
      <c r="J9" s="11">
        <f>AVERAGE('2012'!J9, '2013'!J9, '2014'!J9, '2015'!J9, '2020'!J9, '2019'!J9)</f>
        <v>79.983333333333334</v>
      </c>
      <c r="K9" s="11">
        <f>AVERAGE('2012'!K9, '2013'!K9, '2014'!K9, '2015'!K9, '2020'!K9, '2019'!K9)</f>
        <v>20.183333333333334</v>
      </c>
      <c r="L9" s="11">
        <f>AVERAGE('2012'!L9, '2013'!L9, '2014'!L9, '2015'!L9, '2020'!L9, '2019'!L9)</f>
        <v>22.316666666666666</v>
      </c>
      <c r="M9" s="11">
        <f>AVERAGE('2012'!M9, '2013'!M9, '2014'!M9, '2015'!M9, '2020'!M9, '2019'!M9)</f>
        <v>13.783333333333333</v>
      </c>
      <c r="N9" s="11">
        <f>AVERAGE('2012'!N9, '2013'!N9, '2014'!N9, '2015'!N9, '2020'!N9, '2019'!N9)</f>
        <v>400.78666666666669</v>
      </c>
    </row>
    <row r="10" spans="1:14" ht="23">
      <c r="A10" s="7" t="s">
        <v>54</v>
      </c>
      <c r="B10" s="11">
        <f>AVERAGE('2012'!B10, '2013'!B10, '2014'!B10, '2015'!B10, '2020'!B10, '2019'!B10)</f>
        <v>9.3833333333333346</v>
      </c>
      <c r="C10" s="11">
        <f>AVERAGE('2012'!C10, '2013'!C10, '2014'!C10, '2015'!C10, '2020'!C10, '2019'!C10)</f>
        <v>20.900000000000002</v>
      </c>
      <c r="D10" s="11">
        <f>AVERAGE('2012'!D10, '2013'!D10, '2014'!D10, '2015'!D10, '2020'!D10, '2019'!D10)</f>
        <v>13.000000000000002</v>
      </c>
      <c r="E10" s="11">
        <f>AVERAGE('2012'!E10, '2013'!E10, '2014'!E10, '2015'!E10, '2020'!E10, '2019'!E10)</f>
        <v>18.516666666666669</v>
      </c>
      <c r="F10" s="11">
        <f>AVERAGE('2012'!F10, '2013'!F10, '2014'!F10, '2015'!F10, '2020'!F10, '2019'!F10)</f>
        <v>23.716666666666665</v>
      </c>
      <c r="G10" s="11">
        <f>AVERAGE('2012'!G10, '2013'!G10, '2014'!G10, '2015'!G10, '2020'!G10, '2019'!G10)</f>
        <v>97.316666666666663</v>
      </c>
      <c r="H10" s="11">
        <f>AVERAGE('2012'!H10, '2013'!H10, '2014'!H10, '2015'!H10, '2020'!H10, '2019'!H10)</f>
        <v>167.35</v>
      </c>
      <c r="I10" s="11">
        <f>AVERAGE('2012'!I10, '2013'!I10, '2014'!I10, '2015'!I10, '2020'!I10, '2019'!I10)</f>
        <v>124.19999999999999</v>
      </c>
      <c r="J10" s="11">
        <f>AVERAGE('2012'!J10, '2013'!J10, '2014'!J10, '2015'!J10, '2020'!J10, '2019'!J10)</f>
        <v>89.25</v>
      </c>
      <c r="K10" s="11">
        <f>AVERAGE('2012'!K10, '2013'!K10, '2014'!K10, '2015'!K10, '2020'!K10, '2019'!K10)</f>
        <v>33.733333333333327</v>
      </c>
      <c r="L10" s="11">
        <f>AVERAGE('2012'!L10, '2013'!L10, '2014'!L10, '2015'!L10, '2020'!L10, '2019'!L10)</f>
        <v>11.300000000000002</v>
      </c>
      <c r="M10" s="11">
        <f>AVERAGE('2012'!M10, '2013'!M10, '2014'!M10, '2015'!M10, '2020'!M10, '2019'!M10)</f>
        <v>0.26666666666666666</v>
      </c>
      <c r="N10" s="11">
        <f>AVERAGE('2012'!N10, '2013'!N10, '2014'!N10, '2015'!N10, '2020'!N10, '2019'!N10)</f>
        <v>594.03333333333319</v>
      </c>
    </row>
    <row r="11" spans="1:14">
      <c r="A11" s="7" t="s">
        <v>55</v>
      </c>
      <c r="B11" s="11">
        <f>AVERAGE('2012'!B11, '2013'!B11, '2014'!B11, '2015'!B11, '2020'!B11, '2019'!B11)</f>
        <v>6.6166666666666671</v>
      </c>
      <c r="C11" s="11">
        <f>AVERAGE('2012'!C11, '2013'!C11, '2014'!C11, '2015'!C11, '2020'!C11, '2019'!C11)</f>
        <v>12.883333333333335</v>
      </c>
      <c r="D11" s="11">
        <f>AVERAGE('2012'!D11, '2013'!D11, '2014'!D11, '2015'!D11, '2020'!D11, '2019'!D11)</f>
        <v>1.8666666666666665</v>
      </c>
      <c r="E11" s="11">
        <f>AVERAGE('2012'!E11, '2013'!E11, '2014'!E11, '2015'!E11, '2020'!E11, '2019'!E11)</f>
        <v>2.2666666666666671</v>
      </c>
      <c r="F11" s="11">
        <f>AVERAGE('2012'!F11, '2013'!F11, '2014'!F11, '2015'!F11, '2020'!F11, '2019'!F11)</f>
        <v>5.2666666666666666</v>
      </c>
      <c r="G11" s="11">
        <f>AVERAGE('2012'!G11, '2013'!G11, '2014'!G11, '2015'!G11, '2020'!G11, '2019'!G11)</f>
        <v>26.549999999999997</v>
      </c>
      <c r="H11" s="11">
        <f>AVERAGE('2012'!H11, '2013'!H11, '2014'!H11, '2015'!H11, '2020'!H11, '2019'!H11)</f>
        <v>132.24999999999997</v>
      </c>
      <c r="I11" s="11">
        <f>AVERAGE('2012'!I11, '2013'!I11, '2014'!I11, '2015'!I11, '2020'!I11, '2019'!I11)</f>
        <v>79.249999999999986</v>
      </c>
      <c r="J11" s="11">
        <f>AVERAGE('2012'!J11, '2013'!J11, '2014'!J11, '2015'!J11, '2020'!J11, '2019'!J11)</f>
        <v>101.11666666666667</v>
      </c>
      <c r="K11" s="11">
        <f>AVERAGE('2012'!K11, '2013'!K11, '2014'!K11, '2015'!K11, '2020'!K11, '2019'!K11)</f>
        <v>15.5</v>
      </c>
      <c r="L11" s="11">
        <f>AVERAGE('2012'!L11, '2013'!L11, '2014'!L11, '2015'!L11, '2020'!L11, '2019'!L11)</f>
        <v>16.433333333333334</v>
      </c>
      <c r="M11" s="11">
        <f>AVERAGE('2012'!M11, '2013'!M11, '2014'!M11, '2015'!M11, '2020'!M11, '2019'!M11)</f>
        <v>6.05</v>
      </c>
      <c r="N11" s="11">
        <f>AVERAGE('2012'!N11, '2013'!N11, '2014'!N11, '2015'!N11, '2020'!N11, '2019'!N11)</f>
        <v>406.59333333333331</v>
      </c>
    </row>
    <row r="12" spans="1:14" ht="23">
      <c r="A12" s="7" t="s">
        <v>56</v>
      </c>
      <c r="B12" s="11">
        <f>AVERAGE('2012'!B12, '2013'!B12, '2014'!B12, '2015'!B12, '2020'!B12, '2019'!B12)</f>
        <v>12.783333333333331</v>
      </c>
      <c r="C12" s="11">
        <f>AVERAGE('2012'!C12, '2013'!C12, '2014'!C12, '2015'!C12, '2020'!C12, '2019'!C12)</f>
        <v>48.650000000000006</v>
      </c>
      <c r="D12" s="11">
        <f>AVERAGE('2012'!D12, '2013'!D12, '2014'!D12, '2015'!D12, '2020'!D12, '2019'!D12)</f>
        <v>4.6499999999999995</v>
      </c>
      <c r="E12" s="11">
        <f>AVERAGE('2012'!E12, '2013'!E12, '2014'!E12, '2015'!E12, '2020'!E12, '2019'!E12)</f>
        <v>3.8833333333333333</v>
      </c>
      <c r="F12" s="11">
        <f>AVERAGE('2012'!F12, '2013'!F12, '2014'!F12, '2015'!F12, '2020'!F12, '2019'!F12)</f>
        <v>12.049999999999999</v>
      </c>
      <c r="G12" s="11">
        <f>AVERAGE('2012'!G12, '2013'!G12, '2014'!G12, '2015'!G12, '2020'!G12, '2019'!G12)</f>
        <v>87.233333333333334</v>
      </c>
      <c r="H12" s="11">
        <f>AVERAGE('2012'!H12, '2013'!H12, '2014'!H12, '2015'!H12, '2020'!H12, '2019'!H12)</f>
        <v>160.13333333333333</v>
      </c>
      <c r="I12" s="11">
        <f>AVERAGE('2012'!I12, '2013'!I12, '2014'!I12, '2015'!I12, '2020'!I12, '2019'!I12)</f>
        <v>108.51666666666667</v>
      </c>
      <c r="J12" s="11">
        <f>AVERAGE('2012'!J12, '2013'!J12, '2014'!J12, '2015'!J12, '2020'!J12, '2019'!J12)</f>
        <v>92.016666666666694</v>
      </c>
      <c r="K12" s="11">
        <f>AVERAGE('2012'!K12, '2013'!K12, '2014'!K12, '2015'!K12, '2020'!K12, '2019'!K12)</f>
        <v>19.450000000000003</v>
      </c>
      <c r="L12" s="11">
        <f>AVERAGE('2012'!L12, '2013'!L12, '2014'!L12, '2015'!L12, '2020'!L12, '2019'!L12)</f>
        <v>6.7833333333333341</v>
      </c>
      <c r="M12" s="11">
        <f>AVERAGE('2012'!M12, '2013'!M12, '2014'!M12, '2015'!M12, '2020'!M12, '2019'!M12)</f>
        <v>2.5666666666666664</v>
      </c>
      <c r="N12" s="11">
        <f>AVERAGE('2012'!N12, '2013'!N12, '2014'!N12, '2015'!N12, '2020'!N12, '2019'!N12)</f>
        <v>553.79333333333329</v>
      </c>
    </row>
    <row r="13" spans="1:14">
      <c r="A13" s="7" t="s">
        <v>57</v>
      </c>
      <c r="B13" s="11">
        <f>AVERAGE('2012'!B13, '2013'!B13, '2014'!B13, '2015'!B13, '2020'!B13, '2019'!B13)</f>
        <v>7.666666666666667</v>
      </c>
      <c r="C13" s="11">
        <f>AVERAGE('2012'!C13, '2013'!C13, '2014'!C13, '2015'!C13, '2020'!C13, '2019'!C13)</f>
        <v>21.900000000000002</v>
      </c>
      <c r="D13" s="11">
        <f>AVERAGE('2012'!D13, '2013'!D13, '2014'!D13, '2015'!D13, '2020'!D13, '2019'!D13)</f>
        <v>1.5499999999999998</v>
      </c>
      <c r="E13" s="11">
        <f>AVERAGE('2012'!E13, '2013'!E13, '2014'!E13, '2015'!E13, '2020'!E13, '2019'!E13)</f>
        <v>4.5999999999999996</v>
      </c>
      <c r="F13" s="11">
        <f>AVERAGE('2012'!F13, '2013'!F13, '2014'!F13, '2015'!F13, '2020'!F13, '2019'!F13)</f>
        <v>29.066666666666666</v>
      </c>
      <c r="G13" s="11">
        <f>AVERAGE('2012'!G13, '2013'!G13, '2014'!G13, '2015'!G13, '2020'!G13, '2019'!G13)</f>
        <v>200.51666666666668</v>
      </c>
      <c r="H13" s="11">
        <f>AVERAGE('2012'!H13, '2013'!H13, '2014'!H13, '2015'!H13, '2020'!H13, '2019'!H13)</f>
        <v>215.64999999999998</v>
      </c>
      <c r="I13" s="11">
        <f>AVERAGE('2012'!I13, '2013'!I13, '2014'!I13, '2015'!I13, '2020'!I13, '2019'!I13)</f>
        <v>300.71666666666664</v>
      </c>
      <c r="J13" s="11">
        <f>AVERAGE('2012'!J13, '2013'!J13, '2014'!J13, '2015'!J13, '2020'!J13, '2019'!J13)</f>
        <v>227.65</v>
      </c>
      <c r="K13" s="11">
        <f>AVERAGE('2012'!K13, '2013'!K13, '2014'!K13, '2015'!K13, '2020'!K13, '2019'!K13)</f>
        <v>89.816666666666663</v>
      </c>
      <c r="L13" s="11">
        <f>AVERAGE('2012'!L13, '2013'!L13, '2014'!L13, '2015'!L13, '2020'!L13, '2019'!L13)</f>
        <v>11.466666666666663</v>
      </c>
      <c r="M13" s="11">
        <f>AVERAGE('2012'!M13, '2013'!M13, '2014'!M13, '2015'!M13, '2020'!M13, '2019'!M13)</f>
        <v>0.81666666666666676</v>
      </c>
      <c r="N13" s="11">
        <f>AVERAGE('2012'!N13, '2013'!N13, '2014'!N13, '2015'!N13, '2020'!N13, '2019'!N13)</f>
        <v>1088.5733333333333</v>
      </c>
    </row>
    <row r="14" spans="1:14">
      <c r="A14" s="7" t="s">
        <v>58</v>
      </c>
      <c r="B14" s="11">
        <f>AVERAGE('2012'!B14, '2013'!B14, '2014'!B14, '2015'!B14, '2020'!B14, '2019'!B14)</f>
        <v>24.366666666666671</v>
      </c>
      <c r="C14" s="11">
        <f>AVERAGE('2012'!C14, '2013'!C14, '2014'!C14, '2015'!C14, '2020'!C14, '2019'!C14)</f>
        <v>34.416666666666671</v>
      </c>
      <c r="D14" s="11">
        <f>AVERAGE('2012'!D14, '2013'!D14, '2014'!D14, '2015'!D14, '2020'!D14, '2019'!D14)</f>
        <v>12.616666666666665</v>
      </c>
      <c r="E14" s="11">
        <f>AVERAGE('2012'!E14, '2013'!E14, '2014'!E14, '2015'!E14, '2020'!E14, '2019'!E14)</f>
        <v>31.350000000000005</v>
      </c>
      <c r="F14" s="11">
        <f>AVERAGE('2012'!F14, '2013'!F14, '2014'!F14, '2015'!F14, '2020'!F14, '2019'!F14)</f>
        <v>26.866666666666664</v>
      </c>
      <c r="G14" s="11">
        <f>AVERAGE('2012'!G14, '2013'!G14, '2014'!G14, '2015'!G14, '2020'!G14, '2019'!G14)</f>
        <v>107.10000000000001</v>
      </c>
      <c r="H14" s="11">
        <f>AVERAGE('2012'!H14, '2013'!H14, '2014'!H14, '2015'!H14, '2020'!H14, '2019'!H14)</f>
        <v>147.99999999999997</v>
      </c>
      <c r="I14" s="11">
        <f>AVERAGE('2012'!I14, '2013'!I14, '2014'!I14, '2015'!I14, '2020'!I14, '2019'!I14)</f>
        <v>113.08333333333331</v>
      </c>
      <c r="J14" s="11">
        <f>AVERAGE('2012'!J14, '2013'!J14, '2014'!J14, '2015'!J14, '2020'!J14, '2019'!J14)</f>
        <v>93.88333333333334</v>
      </c>
      <c r="K14" s="11">
        <f>AVERAGE('2012'!K14, '2013'!K14, '2014'!K14, '2015'!K14, '2020'!K14, '2019'!K14)</f>
        <v>29.666666666666668</v>
      </c>
      <c r="L14" s="11">
        <f>AVERAGE('2012'!L14, '2013'!L14, '2014'!L14, '2015'!L14, '2020'!L14, '2019'!L14)</f>
        <v>21.900000000000002</v>
      </c>
      <c r="M14" s="11">
        <f>AVERAGE('2012'!M14, '2013'!M14, '2014'!M14, '2015'!M14, '2020'!M14, '2019'!M14)</f>
        <v>4.9000000000000004</v>
      </c>
      <c r="N14" s="11">
        <f>AVERAGE('2012'!N14, '2013'!N14, '2014'!N14, '2015'!N14, '2020'!N14, '2019'!N14)</f>
        <v>624.70000000000005</v>
      </c>
    </row>
    <row r="15" spans="1:14">
      <c r="A15" s="7" t="s">
        <v>59</v>
      </c>
      <c r="B15" s="11">
        <f>AVERAGE('2012'!B15, '2013'!B15, '2014'!B15, '2015'!B15, '2020'!B15, '2019'!B15)</f>
        <v>14.833333333333334</v>
      </c>
      <c r="C15" s="11">
        <f>AVERAGE('2012'!C15, '2013'!C15, '2014'!C15, '2015'!C15, '2020'!C15, '2019'!C15)</f>
        <v>51.06666666666667</v>
      </c>
      <c r="D15" s="11">
        <f>AVERAGE('2012'!D15, '2013'!D15, '2014'!D15, '2015'!D15, '2020'!D15, '2019'!D15)</f>
        <v>0.69999999999999984</v>
      </c>
      <c r="E15" s="11">
        <f>AVERAGE('2012'!E15, '2013'!E15, '2014'!E15, '2015'!E15, '2020'!E15, '2019'!E15)</f>
        <v>0.86666666666666659</v>
      </c>
      <c r="F15" s="11">
        <f>AVERAGE('2012'!F15, '2013'!F15, '2014'!F15, '2015'!F15, '2020'!F15, '2019'!F15)</f>
        <v>8.3999999999999986</v>
      </c>
      <c r="G15" s="11">
        <f>AVERAGE('2012'!G15, '2013'!G15, '2014'!G15, '2015'!G15, '2020'!G15, '2019'!G15)</f>
        <v>108.13333333333333</v>
      </c>
      <c r="H15" s="11">
        <f>AVERAGE('2012'!H15, '2013'!H15, '2014'!H15, '2015'!H15, '2020'!H15, '2019'!H15)</f>
        <v>219.66666666666666</v>
      </c>
      <c r="I15" s="11">
        <f>AVERAGE('2012'!I15, '2013'!I15, '2014'!I15, '2015'!I15, '2020'!I15, '2019'!I15)</f>
        <v>182.96666666666667</v>
      </c>
      <c r="J15" s="11">
        <f>AVERAGE('2012'!J15, '2013'!J15, '2014'!J15, '2015'!J15, '2020'!J15, '2019'!J15)</f>
        <v>129.78333333333333</v>
      </c>
      <c r="K15" s="11">
        <f>AVERAGE('2012'!K15, '2013'!K15, '2014'!K15, '2015'!K15, '2020'!K15, '2019'!K15)</f>
        <v>46.083333333333336</v>
      </c>
      <c r="L15" s="11">
        <f>AVERAGE('2012'!L15, '2013'!L15, '2014'!L15, '2015'!L15, '2020'!L15, '2019'!L15)</f>
        <v>10.5</v>
      </c>
      <c r="M15" s="11">
        <f>AVERAGE('2012'!M15, '2013'!M15, '2014'!M15, '2015'!M15, '2020'!M15, '2019'!M15)</f>
        <v>7.2333333333333334</v>
      </c>
      <c r="N15" s="11">
        <f>AVERAGE('2012'!N15, '2013'!N15, '2014'!N15, '2015'!N15, '2020'!N15, '2019'!N15)</f>
        <v>788.83333333333326</v>
      </c>
    </row>
    <row r="16" spans="1:14" ht="23">
      <c r="A16" s="7" t="s">
        <v>60</v>
      </c>
      <c r="B16" s="11">
        <f>AVERAGE('2012'!B16, '2013'!B16, '2014'!B16, '2015'!B16, '2020'!B16, '2019'!B16)</f>
        <v>9.15</v>
      </c>
      <c r="C16" s="11">
        <f>AVERAGE('2012'!C16, '2013'!C16, '2014'!C16, '2015'!C16, '2020'!C16, '2019'!C16)</f>
        <v>34.266666666666666</v>
      </c>
      <c r="D16" s="11">
        <f>AVERAGE('2012'!D16, '2013'!D16, '2014'!D16, '2015'!D16, '2020'!D16, '2019'!D16)</f>
        <v>9.0500000000000007</v>
      </c>
      <c r="E16" s="11">
        <f>AVERAGE('2012'!E16, '2013'!E16, '2014'!E16, '2015'!E16, '2020'!E16, '2019'!E16)</f>
        <v>14.616666666666665</v>
      </c>
      <c r="F16" s="11">
        <f>AVERAGE('2012'!F16, '2013'!F16, '2014'!F16, '2015'!F16, '2020'!F16, '2019'!F16)</f>
        <v>24.599999999999994</v>
      </c>
      <c r="G16" s="11">
        <f>AVERAGE('2012'!G16, '2013'!G16, '2014'!G16, '2015'!G16, '2020'!G16, '2019'!G16)</f>
        <v>124.90000000000002</v>
      </c>
      <c r="H16" s="11">
        <f>AVERAGE('2012'!H16, '2013'!H16, '2014'!H16, '2015'!H16, '2020'!H16, '2019'!H16)</f>
        <v>198.70000000000002</v>
      </c>
      <c r="I16" s="11">
        <f>AVERAGE('2012'!I16, '2013'!I16, '2014'!I16, '2015'!I16, '2020'!I16, '2019'!I16)</f>
        <v>143.86666666666665</v>
      </c>
      <c r="J16" s="11">
        <f>AVERAGE('2012'!J16, '2013'!J16, '2014'!J16, '2015'!J16, '2020'!J16, '2019'!J16)</f>
        <v>104.14999999999999</v>
      </c>
      <c r="K16" s="11">
        <f>AVERAGE('2012'!K16, '2013'!K16, '2014'!K16, '2015'!K16, '2020'!K16, '2019'!K16)</f>
        <v>42.516666666666673</v>
      </c>
      <c r="L16" s="11">
        <f>AVERAGE('2012'!L16, '2013'!L16, '2014'!L16, '2015'!L16, '2020'!L16, '2019'!L16)</f>
        <v>13.333333333333334</v>
      </c>
      <c r="M16" s="11">
        <f>AVERAGE('2012'!M16, '2013'!M16, '2014'!M16, '2015'!M16, '2020'!M16, '2019'!M16)</f>
        <v>0.96666666666666667</v>
      </c>
      <c r="N16" s="11">
        <f>AVERAGE('2012'!N16, '2013'!N16, '2014'!N16, '2015'!N16, '2020'!N16, '2019'!N16)</f>
        <v>724.43999999999994</v>
      </c>
    </row>
    <row r="17" spans="1:14">
      <c r="A17" s="7" t="s">
        <v>61</v>
      </c>
      <c r="B17" s="11">
        <f>AVERAGE('2012'!B17, '2013'!B17, '2014'!B17, '2015'!B17, '2020'!B17, '2019'!B17)</f>
        <v>10.4</v>
      </c>
      <c r="C17" s="11">
        <f>AVERAGE('2012'!C17, '2013'!C17, '2014'!C17, '2015'!C17, '2020'!C17, '2019'!C17)</f>
        <v>54.81666666666667</v>
      </c>
      <c r="D17" s="11">
        <f>AVERAGE('2012'!D17, '2013'!D17, '2014'!D17, '2015'!D17, '2020'!D17, '2019'!D17)</f>
        <v>5.3666666666666671</v>
      </c>
      <c r="E17" s="11">
        <f>AVERAGE('2012'!E17, '2013'!E17, '2014'!E17, '2015'!E17, '2020'!E17, '2019'!E17)</f>
        <v>2.65</v>
      </c>
      <c r="F17" s="11">
        <f>AVERAGE('2012'!F17, '2013'!F17, '2014'!F17, '2015'!F17, '2020'!F17, '2019'!F17)</f>
        <v>15.616666666666665</v>
      </c>
      <c r="G17" s="11">
        <f>AVERAGE('2012'!G17, '2013'!G17, '2014'!G17, '2015'!G17, '2020'!G17, '2019'!G17)</f>
        <v>124.14999999999999</v>
      </c>
      <c r="H17" s="11">
        <f>AVERAGE('2012'!H17, '2013'!H17, '2014'!H17, '2015'!H17, '2020'!H17, '2019'!H17)</f>
        <v>218.06666666666669</v>
      </c>
      <c r="I17" s="11">
        <f>AVERAGE('2012'!I17, '2013'!I17, '2014'!I17, '2015'!I17, '2020'!I17, '2019'!I17)</f>
        <v>186.35</v>
      </c>
      <c r="J17" s="11">
        <f>AVERAGE('2012'!J17, '2013'!J17, '2014'!J17, '2015'!J17, '2020'!J17, '2019'!J17)</f>
        <v>125.55000000000001</v>
      </c>
      <c r="K17" s="11">
        <f>AVERAGE('2012'!K17, '2013'!K17, '2014'!K17, '2015'!K17, '2020'!K17, '2019'!K17)</f>
        <v>41.1</v>
      </c>
      <c r="L17" s="11">
        <f>AVERAGE('2012'!L17, '2013'!L17, '2014'!L17, '2015'!L17, '2020'!L17, '2019'!L17)</f>
        <v>16.216666666666665</v>
      </c>
      <c r="M17" s="11">
        <f>AVERAGE('2012'!M17, '2013'!M17, '2014'!M17, '2015'!M17, '2020'!M17, '2019'!M17)</f>
        <v>2.7833333333333332</v>
      </c>
      <c r="N17" s="11">
        <f>AVERAGE('2012'!N17, '2013'!N17, '2014'!N17, '2015'!N17, '2020'!N17, '2019'!N17)</f>
        <v>794.95333333333326</v>
      </c>
    </row>
    <row r="18" spans="1:14">
      <c r="A18" s="7" t="s">
        <v>62</v>
      </c>
      <c r="B18" s="11">
        <f>AVERAGE('2012'!B18, '2013'!B18, '2014'!B18, '2015'!B18, '2020'!B18, '2019'!B18)</f>
        <v>6.4499999999999993</v>
      </c>
      <c r="C18" s="11">
        <f>AVERAGE('2012'!C18, '2013'!C18, '2014'!C18, '2015'!C18, '2020'!C18, '2019'!C18)</f>
        <v>25</v>
      </c>
      <c r="D18" s="11">
        <f>AVERAGE('2012'!D18, '2013'!D18, '2014'!D18, '2015'!D18, '2020'!D18, '2019'!D18)</f>
        <v>4.3166666666666673</v>
      </c>
      <c r="E18" s="11">
        <f>AVERAGE('2012'!E18, '2013'!E18, '2014'!E18, '2015'!E18, '2020'!E18, '2019'!E18)</f>
        <v>6.6166666666666671</v>
      </c>
      <c r="F18" s="11">
        <f>AVERAGE('2012'!F18, '2013'!F18, '2014'!F18, '2015'!F18, '2020'!F18, '2019'!F18)</f>
        <v>50.966666666666669</v>
      </c>
      <c r="G18" s="11">
        <f>AVERAGE('2012'!G18, '2013'!G18, '2014'!G18, '2015'!G18, '2020'!G18, '2019'!G18)</f>
        <v>217.83333333333334</v>
      </c>
      <c r="H18" s="11">
        <f>AVERAGE('2012'!H18, '2013'!H18, '2014'!H18, '2015'!H18, '2020'!H18, '2019'!H18)</f>
        <v>266</v>
      </c>
      <c r="I18" s="11">
        <f>AVERAGE('2012'!I18, '2013'!I18, '2014'!I18, '2015'!I18, '2020'!I18, '2019'!I18)</f>
        <v>266.56666666666666</v>
      </c>
      <c r="J18" s="11">
        <f>AVERAGE('2012'!J18, '2013'!J18, '2014'!J18, '2015'!J18, '2020'!J18, '2019'!J18)</f>
        <v>239.75</v>
      </c>
      <c r="K18" s="11">
        <f>AVERAGE('2012'!K18, '2013'!K18, '2014'!K18, '2015'!K18, '2020'!K18, '2019'!K18)</f>
        <v>81.61666666666666</v>
      </c>
      <c r="L18" s="11">
        <f>AVERAGE('2012'!L18, '2013'!L18, '2014'!L18, '2015'!L18, '2020'!L18, '2019'!L18)</f>
        <v>10.483333333333333</v>
      </c>
      <c r="M18" s="11">
        <f>AVERAGE('2012'!M18, '2013'!M18, '2014'!M18, '2015'!M18, '2020'!M18, '2019'!M18)</f>
        <v>0.15</v>
      </c>
      <c r="N18" s="11">
        <f>AVERAGE('2012'!N18, '2013'!N18, '2014'!N18, '2015'!N18, '2020'!N18, '2019'!N18)</f>
        <v>1209.8266666666668</v>
      </c>
    </row>
    <row r="19" spans="1:14">
      <c r="A19" s="7" t="s">
        <v>63</v>
      </c>
      <c r="B19" s="11">
        <f>AVERAGE('2012'!B19, '2013'!B19, '2014'!B19, '2015'!B19, '2020'!B19, '2019'!B19)</f>
        <v>13.850000000000001</v>
      </c>
      <c r="C19" s="11">
        <f>AVERAGE('2012'!C19, '2013'!C19, '2014'!C19, '2015'!C19, '2020'!C19, '2019'!C19)</f>
        <v>41.166666666666664</v>
      </c>
      <c r="D19" s="11">
        <f>AVERAGE('2012'!D19, '2013'!D19, '2014'!D19, '2015'!D19, '2020'!D19, '2019'!D19)</f>
        <v>6.6666666666666666E-2</v>
      </c>
      <c r="E19" s="11">
        <f>AVERAGE('2012'!E19, '2013'!E19, '2014'!E19, '2015'!E19, '2020'!E19, '2019'!E19)</f>
        <v>0.2166666666666667</v>
      </c>
      <c r="F19" s="11">
        <f>AVERAGE('2012'!F19, '2013'!F19, '2014'!F19, '2015'!F19, '2020'!F19, '2019'!F19)</f>
        <v>2.6166666666666667</v>
      </c>
      <c r="G19" s="11">
        <f>AVERAGE('2012'!G19, '2013'!G19, '2014'!G19, '2015'!G19, '2020'!G19, '2019'!G19)</f>
        <v>109.28333333333332</v>
      </c>
      <c r="H19" s="11">
        <f>AVERAGE('2012'!H19, '2013'!H19, '2014'!H19, '2015'!H19, '2020'!H19, '2019'!H19)</f>
        <v>322.56666666666666</v>
      </c>
      <c r="I19" s="11">
        <f>AVERAGE('2012'!I19, '2013'!I19, '2014'!I19, '2015'!I19, '2020'!I19, '2019'!I19)</f>
        <v>385.06666666666661</v>
      </c>
      <c r="J19" s="11">
        <f>AVERAGE('2012'!J19, '2013'!J19, '2014'!J19, '2015'!J19, '2020'!J19, '2019'!J19)</f>
        <v>263.66666666666669</v>
      </c>
      <c r="K19" s="11">
        <f>AVERAGE('2012'!K19, '2013'!K19, '2014'!K19, '2015'!K19, '2020'!K19, '2019'!K19)</f>
        <v>55.70000000000001</v>
      </c>
      <c r="L19" s="11">
        <f>AVERAGE('2012'!L19, '2013'!L19, '2014'!L19, '2015'!L19, '2020'!L19, '2019'!L19)</f>
        <v>9.1166666666666671</v>
      </c>
      <c r="M19" s="11">
        <f>AVERAGE('2012'!M19, '2013'!M19, '2014'!M19, '2015'!M19, '2020'!M19, '2019'!M19)</f>
        <v>7.5666666666666664</v>
      </c>
      <c r="N19" s="11">
        <f>AVERAGE('2012'!N19, '2013'!N19, '2014'!N19, '2015'!N19, '2020'!N19, '2019'!N19)</f>
        <v>1197.06</v>
      </c>
    </row>
    <row r="20" spans="1:14" ht="23">
      <c r="A20" s="7" t="s">
        <v>64</v>
      </c>
      <c r="B20" s="11">
        <f>AVERAGE('2012'!B20, '2013'!B20, '2014'!B20, '2015'!B20, '2020'!B20, '2019'!B20)</f>
        <v>16.366666666666667</v>
      </c>
      <c r="C20" s="11">
        <f>AVERAGE('2012'!C20, '2013'!C20, '2014'!C20, '2015'!C20, '2020'!C20, '2019'!C20)</f>
        <v>30.800000000000008</v>
      </c>
      <c r="D20" s="11">
        <f>AVERAGE('2012'!D20, '2013'!D20, '2014'!D20, '2015'!D20, '2020'!D20, '2019'!D20)</f>
        <v>21.3</v>
      </c>
      <c r="E20" s="11">
        <f>AVERAGE('2012'!E20, '2013'!E20, '2014'!E20, '2015'!E20, '2020'!E20, '2019'!E20)</f>
        <v>44.06666666666667</v>
      </c>
      <c r="F20" s="11">
        <f>AVERAGE('2012'!F20, '2013'!F20, '2014'!F20, '2015'!F20, '2020'!F20, '2019'!F20)</f>
        <v>49.199999999999996</v>
      </c>
      <c r="G20" s="11">
        <f>AVERAGE('2012'!G20, '2013'!G20, '2014'!G20, '2015'!G20, '2020'!G20, '2019'!G20)</f>
        <v>93.683333333333337</v>
      </c>
      <c r="H20" s="11">
        <f>AVERAGE('2012'!H20, '2013'!H20, '2014'!H20, '2015'!H20, '2020'!H20, '2019'!H20)</f>
        <v>114.11666666666666</v>
      </c>
      <c r="I20" s="11">
        <f>AVERAGE('2012'!I20, '2013'!I20, '2014'!I20, '2015'!I20, '2020'!I20, '2019'!I20)</f>
        <v>47.966666666666669</v>
      </c>
      <c r="J20" s="11">
        <f>AVERAGE('2012'!J20, '2013'!J20, '2014'!J20, '2015'!J20, '2020'!J20, '2019'!J20)</f>
        <v>139.79999999999998</v>
      </c>
      <c r="K20" s="11">
        <f>AVERAGE('2012'!K20, '2013'!K20, '2014'!K20, '2015'!K20, '2020'!K20, '2019'!K20)</f>
        <v>29.8</v>
      </c>
      <c r="L20" s="11">
        <f>AVERAGE('2012'!L20, '2013'!L20, '2014'!L20, '2015'!L20, '2020'!L20, '2019'!L20)</f>
        <v>30.7</v>
      </c>
      <c r="M20" s="11">
        <f>AVERAGE('2012'!M20, '2013'!M20, '2014'!M20, '2015'!M20, '2020'!M20, '2019'!M20)</f>
        <v>7.4000000000000012</v>
      </c>
      <c r="N20" s="11">
        <f>AVERAGE('2012'!N20, '2013'!N20, '2014'!N20, '2015'!N20, '2020'!N20, '2019'!N20)</f>
        <v>606.00666666666666</v>
      </c>
    </row>
    <row r="21" spans="1:14">
      <c r="A21" s="7" t="s">
        <v>65</v>
      </c>
      <c r="B21" s="11">
        <f>AVERAGE('2012'!B21, '2013'!B21, '2014'!B21, '2015'!B21, '2020'!B21, '2019'!B21)</f>
        <v>34.033333333333339</v>
      </c>
      <c r="C21" s="11">
        <f>AVERAGE('2012'!C21, '2013'!C21, '2014'!C21, '2015'!C21, '2020'!C21, '2019'!C21)</f>
        <v>16.666666666666668</v>
      </c>
      <c r="D21" s="11">
        <f>AVERAGE('2012'!D21, '2013'!D21, '2014'!D21, '2015'!D21, '2020'!D21, '2019'!D21)</f>
        <v>13.249999999999998</v>
      </c>
      <c r="E21" s="11">
        <f>AVERAGE('2012'!E21, '2013'!E21, '2014'!E21, '2015'!E21, '2020'!E21, '2019'!E21)</f>
        <v>30.783333333333335</v>
      </c>
      <c r="F21" s="11">
        <f>AVERAGE('2012'!F21, '2013'!F21, '2014'!F21, '2015'!F21, '2020'!F21, '2019'!F21)</f>
        <v>54.949999999999996</v>
      </c>
      <c r="G21" s="11">
        <f>AVERAGE('2012'!G21, '2013'!G21, '2014'!G21, '2015'!G21, '2020'!G21, '2019'!G21)</f>
        <v>248.69999999999996</v>
      </c>
      <c r="H21" s="11">
        <f>AVERAGE('2012'!H21, '2013'!H21, '2014'!H21, '2015'!H21, '2020'!H21, '2019'!H21)</f>
        <v>236.45000000000002</v>
      </c>
      <c r="I21" s="11">
        <f>AVERAGE('2012'!I21, '2013'!I21, '2014'!I21, '2015'!I21, '2020'!I21, '2019'!I21)</f>
        <v>344.75</v>
      </c>
      <c r="J21" s="11">
        <f>AVERAGE('2012'!J21, '2013'!J21, '2014'!J21, '2015'!J21, '2020'!J21, '2019'!J21)</f>
        <v>258.58333333333331</v>
      </c>
      <c r="K21" s="11">
        <f>AVERAGE('2012'!K21, '2013'!K21, '2014'!K21, '2015'!K21, '2020'!K21, '2019'!K21)</f>
        <v>91.066666666666663</v>
      </c>
      <c r="L21" s="11">
        <f>AVERAGE('2012'!L21, '2013'!L21, '2014'!L21, '2015'!L21, '2020'!L21, '2019'!L21)</f>
        <v>36.116666666666667</v>
      </c>
      <c r="M21" s="11">
        <f>AVERAGE('2012'!M21, '2013'!M21, '2014'!M21, '2015'!M21, '2020'!M21, '2019'!M21)</f>
        <v>11.950000000000001</v>
      </c>
      <c r="N21" s="11">
        <f>AVERAGE('2012'!N21, '2013'!N21, '2014'!N21, '2015'!N21, '2020'!N21, '2019'!N21)</f>
        <v>1340.1599999999999</v>
      </c>
    </row>
    <row r="22" spans="1:14">
      <c r="A22" s="7" t="s">
        <v>66</v>
      </c>
      <c r="B22" s="11">
        <f>AVERAGE('2012'!B22, '2013'!B22, '2014'!B22, '2015'!B22, '2020'!B22, '2019'!B22)</f>
        <v>32.950000000000003</v>
      </c>
      <c r="C22" s="11">
        <f>AVERAGE('2012'!C22, '2013'!C22, '2014'!C22, '2015'!C22, '2020'!C22, '2019'!C22)</f>
        <v>34.233333333333334</v>
      </c>
      <c r="D22" s="11">
        <f>AVERAGE('2012'!D22, '2013'!D22, '2014'!D22, '2015'!D22, '2020'!D22, '2019'!D22)</f>
        <v>20.266666666666666</v>
      </c>
      <c r="E22" s="11">
        <f>AVERAGE('2012'!E22, '2013'!E22, '2014'!E22, '2015'!E22, '2020'!E22, '2019'!E22)</f>
        <v>37.949999999999996</v>
      </c>
      <c r="F22" s="11">
        <f>AVERAGE('2012'!F22, '2013'!F22, '2014'!F22, '2015'!F22, '2020'!F22, '2019'!F22)</f>
        <v>58.283333333333331</v>
      </c>
      <c r="G22" s="11">
        <f>AVERAGE('2012'!G22, '2013'!G22, '2014'!G22, '2015'!G22, '2020'!G22, '2019'!G22)</f>
        <v>200.03333333333333</v>
      </c>
      <c r="H22" s="11">
        <f>AVERAGE('2012'!H22, '2013'!H22, '2014'!H22, '2015'!H22, '2020'!H22, '2019'!H22)</f>
        <v>254.83333333333334</v>
      </c>
      <c r="I22" s="11">
        <f>AVERAGE('2012'!I22, '2013'!I22, '2014'!I22, '2015'!I22, '2020'!I22, '2019'!I22)</f>
        <v>266.08333333333331</v>
      </c>
      <c r="J22" s="11">
        <f>AVERAGE('2012'!J22, '2013'!J22, '2014'!J22, '2015'!J22, '2020'!J22, '2019'!J22)</f>
        <v>218.78333333333333</v>
      </c>
      <c r="K22" s="11">
        <f>AVERAGE('2012'!K22, '2013'!K22, '2014'!K22, '2015'!K22, '2020'!K22, '2019'!K22)</f>
        <v>84.90000000000002</v>
      </c>
      <c r="L22" s="11">
        <f>AVERAGE('2012'!L22, '2013'!L22, '2014'!L22, '2015'!L22, '2020'!L22, '2019'!L22)</f>
        <v>40.983333333333334</v>
      </c>
      <c r="M22" s="11">
        <f>AVERAGE('2012'!M22, '2013'!M22, '2014'!M22, '2015'!M22, '2020'!M22, '2019'!M22)</f>
        <v>12.533333333333337</v>
      </c>
      <c r="N22" s="11">
        <f>AVERAGE('2012'!N22, '2013'!N22, '2014'!N22, '2015'!N22, '2020'!N22, '2019'!N22)</f>
        <v>1245.2199999999998</v>
      </c>
    </row>
    <row r="23" spans="1:14" ht="23">
      <c r="A23" s="7" t="s">
        <v>67</v>
      </c>
      <c r="B23" s="11">
        <f>AVERAGE('2012'!B23, '2013'!B23, '2014'!B23, '2015'!B23, '2020'!B23, '2019'!B23)</f>
        <v>14.033333333333333</v>
      </c>
      <c r="C23" s="11">
        <f>AVERAGE('2012'!C23, '2013'!C23, '2014'!C23, '2015'!C23, '2020'!C23, '2019'!C23)</f>
        <v>43.733333333333341</v>
      </c>
      <c r="D23" s="11">
        <f>AVERAGE('2012'!D23, '2013'!D23, '2014'!D23, '2015'!D23, '2020'!D23, '2019'!D23)</f>
        <v>8.8666666666666671</v>
      </c>
      <c r="E23" s="11">
        <f>AVERAGE('2012'!E23, '2013'!E23, '2014'!E23, '2015'!E23, '2020'!E23, '2019'!E23)</f>
        <v>9.25</v>
      </c>
      <c r="F23" s="11">
        <f>AVERAGE('2012'!F23, '2013'!F23, '2014'!F23, '2015'!F23, '2020'!F23, '2019'!F23)</f>
        <v>17.599999999999998</v>
      </c>
      <c r="G23" s="11">
        <f>AVERAGE('2012'!G23, '2013'!G23, '2014'!G23, '2015'!G23, '2020'!G23, '2019'!G23)</f>
        <v>101.56666666666666</v>
      </c>
      <c r="H23" s="11">
        <f>AVERAGE('2012'!H23, '2013'!H23, '2014'!H23, '2015'!H23, '2020'!H23, '2019'!H23)</f>
        <v>113.88333333333331</v>
      </c>
      <c r="I23" s="11">
        <f>AVERAGE('2012'!I23, '2013'!I23, '2014'!I23, '2015'!I23, '2020'!I23, '2019'!I23)</f>
        <v>82.88333333333334</v>
      </c>
      <c r="J23" s="11">
        <f>AVERAGE('2012'!J23, '2013'!J23, '2014'!J23, '2015'!J23, '2020'!J23, '2019'!J23)</f>
        <v>85.416666666666671</v>
      </c>
      <c r="K23" s="11">
        <f>AVERAGE('2012'!K23, '2013'!K23, '2014'!K23, '2015'!K23, '2020'!K23, '2019'!K23)</f>
        <v>22.133333333333329</v>
      </c>
      <c r="L23" s="11">
        <f>AVERAGE('2012'!L23, '2013'!L23, '2014'!L23, '2015'!L23, '2020'!L23, '2019'!L23)</f>
        <v>12.483333333333334</v>
      </c>
      <c r="M23" s="11">
        <f>AVERAGE('2012'!M23, '2013'!M23, '2014'!M23, '2015'!M23, '2020'!M23, '2019'!M23)</f>
        <v>2.7666666666666671</v>
      </c>
      <c r="N23" s="11">
        <f>AVERAGE('2012'!N23, '2013'!N23, '2014'!N23, '2015'!N23, '2020'!N23, '2019'!N23)</f>
        <v>505.54666666666674</v>
      </c>
    </row>
    <row r="24" spans="1:14" ht="23">
      <c r="A24" s="7" t="s">
        <v>68</v>
      </c>
      <c r="B24" s="11">
        <f>AVERAGE('2012'!B24, '2013'!B24, '2014'!B24, '2015'!B24, '2020'!B24, '2019'!B24)</f>
        <v>58.383333333333326</v>
      </c>
      <c r="C24" s="11">
        <f>AVERAGE('2012'!C24, '2013'!C24, '2014'!C24, '2015'!C24, '2020'!C24, '2019'!C24)</f>
        <v>55.35</v>
      </c>
      <c r="D24" s="11">
        <f>AVERAGE('2012'!D24, '2013'!D24, '2014'!D24, '2015'!D24, '2020'!D24, '2019'!D24)</f>
        <v>31.899999999999995</v>
      </c>
      <c r="E24" s="11">
        <f>AVERAGE('2012'!E24, '2013'!E24, '2014'!E24, '2015'!E24, '2020'!E24, '2019'!E24)</f>
        <v>81.383333333333326</v>
      </c>
      <c r="F24" s="11">
        <f>AVERAGE('2012'!F24, '2013'!F24, '2014'!F24, '2015'!F24, '2020'!F24, '2019'!F24)</f>
        <v>151.53333333333333</v>
      </c>
      <c r="G24" s="11">
        <f>AVERAGE('2012'!G24, '2013'!G24, '2014'!G24, '2015'!G24, '2020'!G24, '2019'!G24)</f>
        <v>220.93333333333331</v>
      </c>
      <c r="H24" s="11">
        <f>AVERAGE('2012'!H24, '2013'!H24, '2014'!H24, '2015'!H24, '2020'!H24, '2019'!H24)</f>
        <v>141.86666666666667</v>
      </c>
      <c r="I24" s="11">
        <f>AVERAGE('2012'!I24, '2013'!I24, '2014'!I24, '2015'!I24, '2020'!I24, '2019'!I24)</f>
        <v>149.38333333333335</v>
      </c>
      <c r="J24" s="11">
        <f>AVERAGE('2012'!J24, '2013'!J24, '2014'!J24, '2015'!J24, '2020'!J24, '2019'!J24)</f>
        <v>142.41666666666666</v>
      </c>
      <c r="K24" s="11">
        <f>AVERAGE('2012'!K24, '2013'!K24, '2014'!K24, '2015'!K24, '2020'!K24, '2019'!K24)</f>
        <v>224.43333333333337</v>
      </c>
      <c r="L24" s="11">
        <f>AVERAGE('2012'!L24, '2013'!L24, '2014'!L24, '2015'!L24, '2020'!L24, '2019'!L24)</f>
        <v>117.69999999999999</v>
      </c>
      <c r="M24" s="11">
        <f>AVERAGE('2012'!M24, '2013'!M24, '2014'!M24, '2015'!M24, '2020'!M24, '2019'!M24)</f>
        <v>51.916666666666664</v>
      </c>
      <c r="N24" s="11">
        <f>AVERAGE('2012'!N24, '2013'!N24, '2014'!N24, '2015'!N24, '2020'!N24, '2019'!N24)</f>
        <v>1424.7399999999998</v>
      </c>
    </row>
    <row r="25" spans="1:14" ht="23">
      <c r="A25" s="7" t="s">
        <v>69</v>
      </c>
      <c r="B25" s="11">
        <f>AVERAGE('2012'!B25, '2013'!B25, '2014'!B25, '2015'!B25, '2020'!B25, '2019'!B25)</f>
        <v>25.316666666666663</v>
      </c>
      <c r="C25" s="11">
        <f>AVERAGE('2012'!C25, '2013'!C25, '2014'!C25, '2015'!C25, '2020'!C25, '2019'!C25)</f>
        <v>33.250000000000007</v>
      </c>
      <c r="D25" s="11">
        <f>AVERAGE('2012'!D25, '2013'!D25, '2014'!D25, '2015'!D25, '2020'!D25, '2019'!D25)</f>
        <v>12.6</v>
      </c>
      <c r="E25" s="11">
        <f>AVERAGE('2012'!E25, '2013'!E25, '2014'!E25, '2015'!E25, '2020'!E25, '2019'!E25)</f>
        <v>42.716666666666669</v>
      </c>
      <c r="F25" s="11">
        <f>AVERAGE('2012'!F25, '2013'!F25, '2014'!F25, '2015'!F25, '2020'!F25, '2019'!F25)</f>
        <v>46.616666666666667</v>
      </c>
      <c r="G25" s="11">
        <f>AVERAGE('2012'!G25, '2013'!G25, '2014'!G25, '2015'!G25, '2020'!G25, '2019'!G25)</f>
        <v>139.76666666666665</v>
      </c>
      <c r="H25" s="11">
        <f>AVERAGE('2012'!H25, '2013'!H25, '2014'!H25, '2015'!H25, '2020'!H25, '2019'!H25)</f>
        <v>230.11666666666667</v>
      </c>
      <c r="I25" s="11">
        <f>AVERAGE('2012'!I25, '2013'!I25, '2014'!I25, '2015'!I25, '2020'!I25, '2019'!I25)</f>
        <v>112.98333333333331</v>
      </c>
      <c r="J25" s="11">
        <f>AVERAGE('2012'!J25, '2013'!J25, '2014'!J25, '2015'!J25, '2020'!J25, '2019'!J25)</f>
        <v>144.58333333333334</v>
      </c>
      <c r="K25" s="11">
        <f>AVERAGE('2012'!K25, '2013'!K25, '2014'!K25, '2015'!K25, '2020'!K25, '2019'!K25)</f>
        <v>36.449999999999996</v>
      </c>
      <c r="L25" s="11">
        <f>AVERAGE('2012'!L25, '2013'!L25, '2014'!L25, '2015'!L25, '2020'!L25, '2019'!L25)</f>
        <v>29.116666666666664</v>
      </c>
      <c r="M25" s="11">
        <f>AVERAGE('2012'!M25, '2013'!M25, '2014'!M25, '2015'!M25, '2020'!M25, '2019'!M25)</f>
        <v>6.25</v>
      </c>
      <c r="N25" s="11">
        <f>AVERAGE('2012'!N25, '2013'!N25, '2014'!N25, '2015'!N25, '2020'!N25, '2019'!N25)</f>
        <v>814.56000000000017</v>
      </c>
    </row>
    <row r="26" spans="1:14">
      <c r="A26" s="7" t="s">
        <v>70</v>
      </c>
      <c r="B26" s="11">
        <f>AVERAGE('2012'!B26, '2013'!B26, '2014'!B26, '2015'!B26, '2020'!B26, '2019'!B26)</f>
        <v>8.3166666666666682</v>
      </c>
      <c r="C26" s="11">
        <f>AVERAGE('2012'!C26, '2013'!C26, '2014'!C26, '2015'!C26, '2020'!C26, '2019'!C26)</f>
        <v>19.083333333333332</v>
      </c>
      <c r="D26" s="11">
        <f>AVERAGE('2012'!D26, '2013'!D26, '2014'!D26, '2015'!D26, '2020'!D26, '2019'!D26)</f>
        <v>1.6499999999999997</v>
      </c>
      <c r="E26" s="11">
        <f>AVERAGE('2012'!E26, '2013'!E26, '2014'!E26, '2015'!E26, '2020'!E26, '2019'!E26)</f>
        <v>0.54999999999999993</v>
      </c>
      <c r="F26" s="11">
        <f>AVERAGE('2012'!F26, '2013'!F26, '2014'!F26, '2015'!F26, '2020'!F26, '2019'!F26)</f>
        <v>0.6333333333333333</v>
      </c>
      <c r="G26" s="11">
        <f>AVERAGE('2012'!G26, '2013'!G26, '2014'!G26, '2015'!G26, '2020'!G26, '2019'!G26)</f>
        <v>24.8</v>
      </c>
      <c r="H26" s="11">
        <f>AVERAGE('2012'!H26, '2013'!H26, '2014'!H26, '2015'!H26, '2020'!H26, '2019'!H26)</f>
        <v>189.96666666666667</v>
      </c>
      <c r="I26" s="11">
        <f>AVERAGE('2012'!I26, '2013'!I26, '2014'!I26, '2015'!I26, '2020'!I26, '2019'!I26)</f>
        <v>232.4</v>
      </c>
      <c r="J26" s="11">
        <f>AVERAGE('2012'!J26, '2013'!J26, '2014'!J26, '2015'!J26, '2020'!J26, '2019'!J26)</f>
        <v>139.21666666666667</v>
      </c>
      <c r="K26" s="11">
        <f>AVERAGE('2012'!K26, '2013'!K26, '2014'!K26, '2015'!K26, '2020'!K26, '2019'!K26)</f>
        <v>24.483333333333334</v>
      </c>
      <c r="L26" s="11">
        <f>AVERAGE('2012'!L26, '2013'!L26, '2014'!L26, '2015'!L26, '2020'!L26, '2019'!L26)</f>
        <v>35.43333333333333</v>
      </c>
      <c r="M26" s="11">
        <f>AVERAGE('2012'!M26, '2013'!M26, '2014'!M26, '2015'!M26, '2020'!M26, '2019'!M26)</f>
        <v>18.116666666666664</v>
      </c>
      <c r="N26" s="11">
        <f>AVERAGE('2012'!N26, '2013'!N26, '2014'!N26, '2015'!N26, '2020'!N26, '2019'!N26)</f>
        <v>707.61333333333334</v>
      </c>
    </row>
    <row r="27" spans="1:14">
      <c r="A27" s="7" t="s">
        <v>71</v>
      </c>
      <c r="B27" s="11">
        <f>AVERAGE('2012'!B27, '2013'!B27, '2014'!B27, '2015'!B27, '2020'!B27, '2019'!B27)</f>
        <v>16.55</v>
      </c>
      <c r="C27" s="11">
        <f>AVERAGE('2012'!C27, '2013'!C27, '2014'!C27, '2015'!C27, '2020'!C27, '2019'!C27)</f>
        <v>18.633333333333336</v>
      </c>
      <c r="D27" s="11">
        <f>AVERAGE('2012'!D27, '2013'!D27, '2014'!D27, '2015'!D27, '2020'!D27, '2019'!D27)</f>
        <v>21.516666666666666</v>
      </c>
      <c r="E27" s="11">
        <f>AVERAGE('2012'!E27, '2013'!E27, '2014'!E27, '2015'!E27, '2020'!E27, '2019'!E27)</f>
        <v>2.0166666666666671</v>
      </c>
      <c r="F27" s="11">
        <f>AVERAGE('2012'!F27, '2013'!F27, '2014'!F27, '2015'!F27, '2020'!F27, '2019'!F27)</f>
        <v>2.3833333333333333</v>
      </c>
      <c r="G27" s="11">
        <f>AVERAGE('2012'!G27, '2013'!G27, '2014'!G27, '2015'!G27, '2020'!G27, '2019'!G27)</f>
        <v>10.9</v>
      </c>
      <c r="H27" s="11">
        <f>AVERAGE('2012'!H27, '2013'!H27, '2014'!H27, '2015'!H27, '2020'!H27, '2019'!H27)</f>
        <v>113.96666666666665</v>
      </c>
      <c r="I27" s="11">
        <f>AVERAGE('2012'!I27, '2013'!I27, '2014'!I27, '2015'!I27, '2020'!I27, '2019'!I27)</f>
        <v>109.14999999999998</v>
      </c>
      <c r="J27" s="11">
        <f>AVERAGE('2012'!J27, '2013'!J27, '2014'!J27, '2015'!J27, '2020'!J27, '2019'!J27)</f>
        <v>68.36666666666666</v>
      </c>
      <c r="K27" s="11">
        <f>AVERAGE('2012'!K27, '2013'!K27, '2014'!K27, '2015'!K27, '2020'!K27, '2019'!K27)</f>
        <v>6.6333333333333329</v>
      </c>
      <c r="L27" s="11">
        <f>AVERAGE('2012'!L27, '2013'!L27, '2014'!L27, '2015'!L27, '2020'!L27, '2019'!L27)</f>
        <v>33.65</v>
      </c>
      <c r="M27" s="11">
        <f>AVERAGE('2012'!M27, '2013'!M27, '2014'!M27, '2015'!M27, '2020'!M27, '2019'!M27)</f>
        <v>24.433333333333334</v>
      </c>
      <c r="N27" s="11">
        <f>AVERAGE('2012'!N27, '2013'!N27, '2014'!N27, '2015'!N27, '2020'!N27, '2019'!N27)</f>
        <v>434.12000000000006</v>
      </c>
    </row>
    <row r="28" spans="1:14">
      <c r="A28" s="7" t="s">
        <v>72</v>
      </c>
      <c r="B28" s="11">
        <f>AVERAGE('2012'!B28, '2013'!B28, '2014'!B28, '2015'!B28, '2020'!B28, '2019'!B28)</f>
        <v>159.41666666666666</v>
      </c>
      <c r="C28" s="11">
        <f>AVERAGE('2012'!C28, '2013'!C28, '2014'!C28, '2015'!C28, '2020'!C28, '2019'!C28)</f>
        <v>115.28333333333332</v>
      </c>
      <c r="D28" s="11">
        <f>AVERAGE('2012'!D28, '2013'!D28, '2014'!D28, '2015'!D28, '2020'!D28, '2019'!D28)</f>
        <v>53.833333333333336</v>
      </c>
      <c r="E28" s="11">
        <f>AVERAGE('2012'!E28, '2013'!E28, '2014'!E28, '2015'!E28, '2020'!E28, '2019'!E28)</f>
        <v>37.166666666666664</v>
      </c>
      <c r="F28" s="11">
        <f>AVERAGE('2012'!F28, '2013'!F28, '2014'!F28, '2015'!F28, '2020'!F28, '2019'!F28)</f>
        <v>138.48333333333335</v>
      </c>
      <c r="G28" s="11">
        <f>AVERAGE('2012'!G28, '2013'!G28, '2014'!G28, '2015'!G28, '2020'!G28, '2019'!G28)</f>
        <v>280.15000000000003</v>
      </c>
      <c r="H28" s="11">
        <f>AVERAGE('2012'!H28, '2013'!H28, '2014'!H28, '2015'!H28, '2020'!H28, '2019'!H28)</f>
        <v>224.25000000000009</v>
      </c>
      <c r="I28" s="11">
        <f>AVERAGE('2012'!I28, '2013'!I28, '2014'!I28, '2015'!I28, '2020'!I28, '2019'!I28)</f>
        <v>346.91666666666669</v>
      </c>
      <c r="J28" s="11">
        <f>AVERAGE('2012'!J28, '2013'!J28, '2014'!J28, '2015'!J28, '2020'!J28, '2019'!J28)</f>
        <v>379.75</v>
      </c>
      <c r="K28" s="11">
        <f>AVERAGE('2012'!K28, '2013'!K28, '2014'!K28, '2015'!K28, '2020'!K28, '2019'!K28)</f>
        <v>307.36666666666667</v>
      </c>
      <c r="L28" s="11">
        <f>AVERAGE('2012'!L28, '2013'!L28, '2014'!L28, '2015'!L28, '2020'!L28, '2019'!L28)</f>
        <v>192.31666666666669</v>
      </c>
      <c r="M28" s="11">
        <f>AVERAGE('2012'!M28, '2013'!M28, '2014'!M28, '2015'!M28, '2020'!M28, '2019'!M28)</f>
        <v>120.39999999999999</v>
      </c>
      <c r="N28" s="11">
        <f>AVERAGE('2012'!N28, '2013'!N28, '2014'!N28, '2015'!N28, '2020'!N28, '2019'!N28)</f>
        <v>2351.1333333333332</v>
      </c>
    </row>
    <row r="29" spans="1:14">
      <c r="A29" s="7" t="s">
        <v>73</v>
      </c>
      <c r="B29" s="11">
        <f>AVERAGE('2012'!B29, '2013'!B29, '2014'!B29, '2015'!B29, '2020'!B29, '2019'!B29)</f>
        <v>24.749999999999996</v>
      </c>
      <c r="C29" s="11">
        <f>AVERAGE('2012'!C29, '2013'!C29, '2014'!C29, '2015'!C29, '2020'!C29, '2019'!C29)</f>
        <v>40.433333333333344</v>
      </c>
      <c r="D29" s="11">
        <f>AVERAGE('2012'!D29, '2013'!D29, '2014'!D29, '2015'!D29, '2020'!D29, '2019'!D29)</f>
        <v>16.766666666666669</v>
      </c>
      <c r="E29" s="11">
        <f>AVERAGE('2012'!E29, '2013'!E29, '2014'!E29, '2015'!E29, '2020'!E29, '2019'!E29)</f>
        <v>43.5</v>
      </c>
      <c r="F29" s="11">
        <f>AVERAGE('2012'!F29, '2013'!F29, '2014'!F29, '2015'!F29, '2020'!F29, '2019'!F29)</f>
        <v>59.983333333333327</v>
      </c>
      <c r="G29" s="11">
        <f>AVERAGE('2012'!G29, '2013'!G29, '2014'!G29, '2015'!G29, '2020'!G29, '2019'!G29)</f>
        <v>143.78333333333333</v>
      </c>
      <c r="H29" s="11">
        <f>AVERAGE('2012'!H29, '2013'!H29, '2014'!H29, '2015'!H29, '2020'!H29, '2019'!H29)</f>
        <v>126.60000000000001</v>
      </c>
      <c r="I29" s="11">
        <f>AVERAGE('2012'!I29, '2013'!I29, '2014'!I29, '2015'!I29, '2020'!I29, '2019'!I29)</f>
        <v>56.5</v>
      </c>
      <c r="J29" s="11">
        <f>AVERAGE('2012'!J29, '2013'!J29, '2014'!J29, '2015'!J29, '2020'!J29, '2019'!J29)</f>
        <v>134.48333333333335</v>
      </c>
      <c r="K29" s="11">
        <f>AVERAGE('2012'!K29, '2013'!K29, '2014'!K29, '2015'!K29, '2020'!K29, '2019'!K29)</f>
        <v>34.550000000000004</v>
      </c>
      <c r="L29" s="11">
        <f>AVERAGE('2012'!L29, '2013'!L29, '2014'!L29, '2015'!L29, '2020'!L29, '2019'!L29)</f>
        <v>24.099999999999998</v>
      </c>
      <c r="M29" s="11">
        <f>AVERAGE('2012'!M29, '2013'!M29, '2014'!M29, '2015'!M29, '2020'!M29, '2019'!M29)</f>
        <v>7.7833333333333341</v>
      </c>
      <c r="N29" s="11">
        <f>AVERAGE('2012'!N29, '2013'!N29, '2014'!N29, '2015'!N29, '2020'!N29, '2019'!N29)</f>
        <v>699.74</v>
      </c>
    </row>
    <row r="30" spans="1:14">
      <c r="A30" s="7" t="s">
        <v>74</v>
      </c>
      <c r="B30" s="11">
        <f>AVERAGE('2012'!B30, '2013'!B30, '2014'!B30, '2015'!B30, '2020'!B30, '2019'!B30)</f>
        <v>10.383333333333333</v>
      </c>
      <c r="C30" s="11">
        <f>AVERAGE('2012'!C30, '2013'!C30, '2014'!C30, '2015'!C30, '2020'!C30, '2019'!C30)</f>
        <v>22.499999999999996</v>
      </c>
      <c r="D30" s="11">
        <f>AVERAGE('2012'!D30, '2013'!D30, '2014'!D30, '2015'!D30, '2020'!D30, '2019'!D30)</f>
        <v>12.266666666666666</v>
      </c>
      <c r="E30" s="11">
        <f>AVERAGE('2012'!E30, '2013'!E30, '2014'!E30, '2015'!E30, '2020'!E30, '2019'!E30)</f>
        <v>29.416666666666668</v>
      </c>
      <c r="F30" s="11">
        <f>AVERAGE('2012'!F30, '2013'!F30, '2014'!F30, '2015'!F30, '2020'!F30, '2019'!F30)</f>
        <v>38.883333333333333</v>
      </c>
      <c r="G30" s="11">
        <f>AVERAGE('2012'!G30, '2013'!G30, '2014'!G30, '2015'!G30, '2020'!G30, '2019'!G30)</f>
        <v>135.35</v>
      </c>
      <c r="H30" s="11">
        <f>AVERAGE('2012'!H30, '2013'!H30, '2014'!H30, '2015'!H30, '2020'!H30, '2019'!H30)</f>
        <v>175.53333333333333</v>
      </c>
      <c r="I30" s="11">
        <f>AVERAGE('2012'!I30, '2013'!I30, '2014'!I30, '2015'!I30, '2020'!I30, '2019'!I30)</f>
        <v>145.88333333333335</v>
      </c>
      <c r="J30" s="11">
        <f>AVERAGE('2012'!J30, '2013'!J30, '2014'!J30, '2015'!J30, '2020'!J30, '2019'!J30)</f>
        <v>105.16666666666667</v>
      </c>
      <c r="K30" s="11">
        <f>AVERAGE('2012'!K30, '2013'!K30, '2014'!K30, '2015'!K30, '2020'!K30, '2019'!K30)</f>
        <v>38.833333333333336</v>
      </c>
      <c r="L30" s="11">
        <f>AVERAGE('2012'!L30, '2013'!L30, '2014'!L30, '2015'!L30, '2020'!L30, '2019'!L30)</f>
        <v>9.65</v>
      </c>
      <c r="M30" s="11">
        <f>AVERAGE('2012'!M30, '2013'!M30, '2014'!M30, '2015'!M30, '2020'!M30, '2019'!M30)</f>
        <v>1.6666666666666663</v>
      </c>
      <c r="N30" s="11">
        <f>AVERAGE('2012'!N30, '2013'!N30, '2014'!N30, '2015'!N30, '2020'!N30, '2019'!N30)</f>
        <v>710.54</v>
      </c>
    </row>
    <row r="31" spans="1:14">
      <c r="A31" s="7" t="s">
        <v>75</v>
      </c>
      <c r="B31" s="11">
        <f>AVERAGE('2012'!B31, '2013'!B31, '2014'!B31, '2015'!B31, '2020'!B31, '2019'!B31)</f>
        <v>77.900000000000006</v>
      </c>
      <c r="C31" s="11">
        <f>AVERAGE('2012'!C31, '2013'!C31, '2014'!C31, '2015'!C31, '2020'!C31, '2019'!C31)</f>
        <v>40.783333333333324</v>
      </c>
      <c r="D31" s="11">
        <f>AVERAGE('2012'!D31, '2013'!D31, '2014'!D31, '2015'!D31, '2020'!D31, '2019'!D31)</f>
        <v>21.950000000000003</v>
      </c>
      <c r="E31" s="11">
        <f>AVERAGE('2012'!E31, '2013'!E31, '2014'!E31, '2015'!E31, '2020'!E31, '2019'!E31)</f>
        <v>46.983333333333327</v>
      </c>
      <c r="F31" s="11">
        <f>AVERAGE('2012'!F31, '2013'!F31, '2014'!F31, '2015'!F31, '2020'!F31, '2019'!F31)</f>
        <v>68.25</v>
      </c>
      <c r="G31" s="11">
        <f>AVERAGE('2012'!G31, '2013'!G31, '2014'!G31, '2015'!G31, '2020'!G31, '2019'!G31)</f>
        <v>195.81666666666669</v>
      </c>
      <c r="H31" s="11">
        <f>AVERAGE('2012'!H31, '2013'!H31, '2014'!H31, '2015'!H31, '2020'!H31, '2019'!H31)</f>
        <v>241.13333333333333</v>
      </c>
      <c r="I31" s="11">
        <f>AVERAGE('2012'!I31, '2013'!I31, '2014'!I31, '2015'!I31, '2020'!I31, '2019'!I31)</f>
        <v>298.41666666666669</v>
      </c>
      <c r="J31" s="11">
        <f>AVERAGE('2012'!J31, '2013'!J31, '2014'!J31, '2015'!J31, '2020'!J31, '2019'!J31)</f>
        <v>271.33333333333331</v>
      </c>
      <c r="K31" s="11">
        <f>AVERAGE('2012'!K31, '2013'!K31, '2014'!K31, '2015'!K31, '2020'!K31, '2019'!K31)</f>
        <v>160.06666666666666</v>
      </c>
      <c r="L31" s="11">
        <f>AVERAGE('2012'!L31, '2013'!L31, '2014'!L31, '2015'!L31, '2020'!L31, '2019'!L31)</f>
        <v>107</v>
      </c>
      <c r="M31" s="11">
        <f>AVERAGE('2012'!M31, '2013'!M31, '2014'!M31, '2015'!M31, '2020'!M31, '2019'!M31)</f>
        <v>35.800000000000004</v>
      </c>
      <c r="N31" s="11">
        <f>AVERAGE('2012'!N31, '2013'!N31, '2014'!N31, '2015'!N31, '2020'!N31, '2019'!N31)</f>
        <v>1542.4866666666669</v>
      </c>
    </row>
    <row r="32" spans="1:14">
      <c r="A32" s="7" t="s">
        <v>76</v>
      </c>
      <c r="B32" s="11">
        <f>AVERAGE('2012'!B32, '2013'!B32, '2014'!B32, '2015'!B32, '2020'!B32, '2019'!B32)</f>
        <v>47.316666666666663</v>
      </c>
      <c r="C32" s="11">
        <f>AVERAGE('2012'!C32, '2013'!C32, '2014'!C32, '2015'!C32, '2020'!C32, '2019'!C32)</f>
        <v>21.766666666666669</v>
      </c>
      <c r="D32" s="11">
        <f>AVERAGE('2012'!D32, '2013'!D32, '2014'!D32, '2015'!D32, '2020'!D32, '2019'!D32)</f>
        <v>12.083333333333334</v>
      </c>
      <c r="E32" s="11">
        <f>AVERAGE('2012'!E32, '2013'!E32, '2014'!E32, '2015'!E32, '2020'!E32, '2019'!E32)</f>
        <v>54.716666666666661</v>
      </c>
      <c r="F32" s="11">
        <f>AVERAGE('2012'!F32, '2013'!F32, '2014'!F32, '2015'!F32, '2020'!F32, '2019'!F32)</f>
        <v>85.366666666666674</v>
      </c>
      <c r="G32" s="11">
        <f>AVERAGE('2012'!G32, '2013'!G32, '2014'!G32, '2015'!G32, '2020'!G32, '2019'!G32)</f>
        <v>240.35000000000002</v>
      </c>
      <c r="H32" s="11">
        <f>AVERAGE('2012'!H32, '2013'!H32, '2014'!H32, '2015'!H32, '2020'!H32, '2019'!H32)</f>
        <v>143.81666666666666</v>
      </c>
      <c r="I32" s="11">
        <f>AVERAGE('2012'!I32, '2013'!I32, '2014'!I32, '2015'!I32, '2020'!I32, '2019'!I32)</f>
        <v>138.38333333333333</v>
      </c>
      <c r="J32" s="11">
        <f>AVERAGE('2012'!J32, '2013'!J32, '2014'!J32, '2015'!J32, '2020'!J32, '2019'!J32)</f>
        <v>162.51666666666668</v>
      </c>
      <c r="K32" s="11">
        <f>AVERAGE('2012'!K32, '2013'!K32, '2014'!K32, '2015'!K32, '2020'!K32, '2019'!K32)</f>
        <v>147.6</v>
      </c>
      <c r="L32" s="11">
        <f>AVERAGE('2012'!L32, '2013'!L32, '2014'!L32, '2015'!L32, '2020'!L32, '2019'!L32)</f>
        <v>47.833333333333336</v>
      </c>
      <c r="M32" s="11">
        <f>AVERAGE('2012'!M32, '2013'!M32, '2014'!M32, '2015'!M32, '2020'!M32, '2019'!M32)</f>
        <v>27.833333333333332</v>
      </c>
      <c r="N32" s="11">
        <f>AVERAGE('2012'!N32, '2013'!N32, '2014'!N32, '2015'!N32, '2020'!N32, '2019'!N32)</f>
        <v>1155.9333333333332</v>
      </c>
    </row>
    <row r="33" spans="1:14">
      <c r="A33" s="7" t="s">
        <v>77</v>
      </c>
      <c r="B33" s="11">
        <f>AVERAGE('2012'!B33, '2013'!B33, '2014'!B33, '2015'!B33, '2020'!B33, '2019'!B33)</f>
        <v>12.15</v>
      </c>
      <c r="C33" s="11">
        <f>AVERAGE('2012'!C33, '2013'!C33, '2014'!C33, '2015'!C33, '2020'!C33, '2019'!C33)</f>
        <v>30.033333333333335</v>
      </c>
      <c r="D33" s="11">
        <f>AVERAGE('2012'!D33, '2013'!D33, '2014'!D33, '2015'!D33, '2020'!D33, '2019'!D33)</f>
        <v>1.8833333333333335</v>
      </c>
      <c r="E33" s="11">
        <f>AVERAGE('2012'!E33, '2013'!E33, '2014'!E33, '2015'!E33, '2020'!E33, '2019'!E33)</f>
        <v>1.3833333333333335</v>
      </c>
      <c r="F33" s="11">
        <f>AVERAGE('2012'!F33, '2013'!F33, '2014'!F33, '2015'!F33, '2020'!F33, '2019'!F33)</f>
        <v>8.6166666666666671</v>
      </c>
      <c r="G33" s="11">
        <f>AVERAGE('2012'!G33, '2013'!G33, '2014'!G33, '2015'!G33, '2020'!G33, '2019'!G33)</f>
        <v>41.233333333333341</v>
      </c>
      <c r="H33" s="11">
        <f>AVERAGE('2012'!H33, '2013'!H33, '2014'!H33, '2015'!H33, '2020'!H33, '2019'!H33)</f>
        <v>120.60000000000001</v>
      </c>
      <c r="I33" s="11">
        <f>AVERAGE('2012'!I33, '2013'!I33, '2014'!I33, '2015'!I33, '2020'!I33, '2019'!I33)</f>
        <v>86.466666666666654</v>
      </c>
      <c r="J33" s="11">
        <f>AVERAGE('2012'!J33, '2013'!J33, '2014'!J33, '2015'!J33, '2020'!J33, '2019'!J33)</f>
        <v>84.933333333333337</v>
      </c>
      <c r="K33" s="11">
        <f>AVERAGE('2012'!K33, '2013'!K33, '2014'!K33, '2015'!K33, '2020'!K33, '2019'!K33)</f>
        <v>14.066666666666668</v>
      </c>
      <c r="L33" s="11">
        <f>AVERAGE('2012'!L33, '2013'!L33, '2014'!L33, '2015'!L33, '2020'!L33, '2019'!L33)</f>
        <v>10.283333333333333</v>
      </c>
      <c r="M33" s="11">
        <f>AVERAGE('2012'!M33, '2013'!M33, '2014'!M33, '2015'!M33, '2020'!M33, '2019'!M33)</f>
        <v>6.1333333333333329</v>
      </c>
      <c r="N33" s="11">
        <f>AVERAGE('2012'!N33, '2013'!N33, '2014'!N33, '2015'!N33, '2020'!N33, '2019'!N33)</f>
        <v>417.71999999999997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RowHeight="14.5"/>
  <sheetData>
    <row r="1" spans="1:14" ht="17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23">
      <c r="A2" s="7" t="s">
        <v>46</v>
      </c>
      <c r="B2" s="11">
        <f>AVERAGE('2012'!B2, '2013'!B2, '2014'!B2, '2015'!B2, '2020'!B2, '2019'!B2)</f>
        <v>17.533333333333335</v>
      </c>
      <c r="C2" s="11">
        <f>AVERAGE('2012'!C2, '2013'!C2, '2014'!C2, '2015'!C2, '2020'!C2, '2019'!C2)</f>
        <v>40.200000000000003</v>
      </c>
      <c r="D2" s="11">
        <f>AVERAGE('2012'!D2, '2013'!D2, '2014'!D2, '2015'!D2, '2020'!D2, '2019'!D2)</f>
        <v>0.68333333333333346</v>
      </c>
      <c r="E2" s="11">
        <f>AVERAGE('2012'!E2, '2013'!E2, '2014'!E2, '2015'!E2, '2020'!E2, '2019'!E2)</f>
        <v>0.93333333333333324</v>
      </c>
      <c r="F2" s="11">
        <f>AVERAGE('2012'!F2, '2013'!F2, '2014'!F2, '2015'!F2, '2020'!F2, '2019'!F2)</f>
        <v>6.0666666666666664</v>
      </c>
      <c r="G2" s="11">
        <f>AVERAGE('2012'!G2, '2013'!G2, '2014'!G2, '2015'!G2, '2020'!G2, '2019'!G2)</f>
        <v>57.133333333333333</v>
      </c>
      <c r="H2" s="11">
        <f>AVERAGE('2012'!H2, '2013'!H2, '2014'!H2, '2015'!H2, '2020'!H2, '2019'!H2)</f>
        <v>120.69999999999999</v>
      </c>
      <c r="I2" s="11">
        <f>AVERAGE('2012'!I2, '2013'!I2, '2014'!I2, '2015'!I2, '2020'!I2, '2019'!I2)</f>
        <v>84.783333333333346</v>
      </c>
      <c r="J2" s="11">
        <f>AVERAGE('2012'!J2, '2013'!J2, '2014'!J2, '2015'!J2, '2020'!J2, '2019'!J2)</f>
        <v>76.233333333333334</v>
      </c>
      <c r="K2" s="11">
        <f>AVERAGE('2012'!K2, '2013'!K2, '2014'!K2, '2015'!K2, '2020'!K2, '2019'!K2)</f>
        <v>14.266666666666666</v>
      </c>
      <c r="L2" s="11">
        <f>AVERAGE('2012'!L2, '2013'!L2, '2014'!L2, '2015'!L2, '2020'!L2, '2019'!L2)</f>
        <v>7.2</v>
      </c>
      <c r="M2" s="11">
        <f>AVERAGE('2012'!M2, '2013'!M2, '2014'!M2, '2015'!M2, '2020'!M2, '2019'!M2)</f>
        <v>7.2166666666666659</v>
      </c>
      <c r="N2" s="11">
        <f>AVERAGE('2012'!N2, '2013'!N2, '2014'!N2, '2015'!N2, '2020'!N2, '2019'!N2)</f>
        <v>439.59333333333336</v>
      </c>
    </row>
    <row r="3" spans="1:14" ht="23">
      <c r="A3" s="7" t="s">
        <v>47</v>
      </c>
      <c r="B3" s="11">
        <f>AVERAGE('2012'!B3, '2013'!B3, '2014'!B3, '2015'!B3, '2020'!B3, '2019'!B3, '2018'!B3)</f>
        <v>19.116666666666667</v>
      </c>
      <c r="C3" s="11">
        <f>AVERAGE('2012'!C3, '2013'!C3, '2014'!C3, '2015'!C3, '2020'!C3, '2019'!C3, '2018'!C3)</f>
        <v>41.199999999999996</v>
      </c>
      <c r="D3" s="11">
        <f>AVERAGE('2012'!D3, '2013'!D3, '2014'!D3, '2015'!D3, '2020'!D3, '2019'!D3, '2018'!D3)</f>
        <v>33.983333333333334</v>
      </c>
      <c r="E3" s="11">
        <f>AVERAGE('2012'!E3, '2013'!E3, '2014'!E3, '2015'!E3, '2020'!E3, '2019'!E3, '2018'!E3)</f>
        <v>14.833333333333332</v>
      </c>
      <c r="F3" s="11">
        <f>AVERAGE('2012'!F3, '2013'!F3, '2014'!F3, '2015'!F3, '2020'!F3, '2019'!F3, '2018'!F3)</f>
        <v>2.2166666666666663</v>
      </c>
      <c r="G3" s="11">
        <f>AVERAGE('2012'!G3, '2013'!G3, '2014'!G3, '2015'!G3, '2020'!G3, '2019'!G3, '2018'!G3)</f>
        <v>3.3333333333333333E-2</v>
      </c>
      <c r="H3" s="11">
        <f>AVERAGE('2012'!H3, '2013'!H3, '2014'!H3, '2015'!H3, '2020'!H3, '2019'!H3, '2018'!H3)</f>
        <v>4.1499999999999995</v>
      </c>
      <c r="I3" s="11">
        <f>AVERAGE('2012'!I3, '2013'!I3, '2014'!I3, '2015'!I3, '2020'!I3, '2019'!I3, '2018'!I3)</f>
        <v>4.1166666666666663</v>
      </c>
      <c r="J3" s="11">
        <f>AVERAGE('2012'!J3, '2013'!J3, '2014'!J3, '2015'!J3, '2020'!J3, '2019'!J3, '2018'!J3)</f>
        <v>7.4500000000000011</v>
      </c>
      <c r="K3" s="11">
        <f>AVERAGE('2012'!K3, '2013'!K3, '2014'!K3, '2015'!K3, '2020'!K3, '2019'!K3, '2018'!K3)</f>
        <v>6.6833333333333318</v>
      </c>
      <c r="L3" s="11">
        <f>AVERAGE('2012'!L3, '2013'!L3, '2014'!L3, '2015'!L3, '2020'!L3, '2019'!L3, '2018'!L3)</f>
        <v>19.383333333333333</v>
      </c>
      <c r="M3" s="11">
        <f>AVERAGE('2012'!M3, '2013'!M3, '2014'!M3, '2015'!M3, '2020'!M3, '2019'!M3, '2018'!M3)</f>
        <v>32.6</v>
      </c>
      <c r="N3" s="11">
        <f>AVERAGE('2012'!N3, '2013'!N3, '2014'!N3, '2015'!N3, '2020'!N3, '2019'!N3, '2018'!N3)</f>
        <v>179.24666666666667</v>
      </c>
    </row>
    <row r="4" spans="1:14" ht="34.5">
      <c r="A4" s="7" t="s">
        <v>48</v>
      </c>
      <c r="B4" s="11">
        <f>AVERAGE('2012'!B4, '2013'!B4, '2014'!B4, '2015'!B4, '2020'!B4, '2019'!B4, '2018'!B4)</f>
        <v>3.25</v>
      </c>
      <c r="C4" s="11">
        <f>AVERAGE('2012'!C4, '2013'!C4, '2014'!C4, '2015'!C4, '2020'!C4, '2019'!C4, '2018'!C4)</f>
        <v>8.0500000000000007</v>
      </c>
      <c r="D4" s="11">
        <f>AVERAGE('2012'!D4, '2013'!D4, '2014'!D4, '2015'!D4, '2020'!D4, '2019'!D4, '2018'!D4)</f>
        <v>8.0499999999999989</v>
      </c>
      <c r="E4" s="11">
        <f>AVERAGE('2012'!E4, '2013'!E4, '2014'!E4, '2015'!E4, '2020'!E4, '2019'!E4, '2018'!E4)</f>
        <v>0.16666666666666671</v>
      </c>
      <c r="F4" s="11">
        <f>AVERAGE('2012'!F4, '2013'!F4, '2014'!F4, '2015'!F4, '2020'!F4, '2019'!F4, '2018'!F4)</f>
        <v>0.18333333333333335</v>
      </c>
      <c r="G4" s="11">
        <f>AVERAGE('2012'!G4, '2013'!G4, '2014'!G4, '2015'!G4, '2020'!G4, '2019'!G4, '2018'!G4)</f>
        <v>0.13333333333333333</v>
      </c>
      <c r="H4" s="11">
        <f>AVERAGE('2012'!H4, '2013'!H4, '2014'!H4, '2015'!H4, '2020'!H4, '2019'!H4, '2018'!H4)</f>
        <v>4.2833333333333323</v>
      </c>
      <c r="I4" s="11">
        <f>AVERAGE('2012'!I4, '2013'!I4, '2014'!I4, '2015'!I4, '2020'!I4, '2019'!I4, '2018'!I4)</f>
        <v>47.75</v>
      </c>
      <c r="J4" s="11">
        <f>AVERAGE('2012'!J4, '2013'!J4, '2014'!J4, '2015'!J4, '2020'!J4, '2019'!J4, '2018'!J4)</f>
        <v>64.61666666666666</v>
      </c>
      <c r="K4" s="11">
        <f>AVERAGE('2012'!K4, '2013'!K4, '2014'!K4, '2015'!K4, '2020'!K4, '2019'!K4, '2018'!K4)</f>
        <v>30.666666666666664</v>
      </c>
      <c r="L4" s="11">
        <f>AVERAGE('2012'!L4, '2013'!L4, '2014'!L4, '2015'!L4, '2020'!L4, '2019'!L4, '2018'!L4)</f>
        <v>19.05</v>
      </c>
      <c r="M4" s="11">
        <f>AVERAGE('2012'!M4, '2013'!M4, '2014'!M4, '2015'!M4, '2020'!M4, '2019'!M4, '2018'!M4)</f>
        <v>7.8333333333333339</v>
      </c>
      <c r="N4" s="11">
        <f>AVERAGE('2012'!N4, '2013'!N4, '2014'!N4, '2015'!N4, '2020'!N4, '2019'!N4, '2018'!N4)</f>
        <v>200.51333333333332</v>
      </c>
    </row>
    <row r="5" spans="1:14">
      <c r="A5" s="7" t="s">
        <v>49</v>
      </c>
      <c r="B5" s="11">
        <f>AVERAGE('2012'!B5, '2013'!B5, '2014'!B5, '2015'!B5, '2020'!B5, '2019'!B5, '2018'!B5)</f>
        <v>37.149999999999991</v>
      </c>
      <c r="C5" s="11">
        <f>AVERAGE('2012'!C5, '2013'!C5, '2014'!C5, '2015'!C5, '2020'!C5, '2019'!C5, '2018'!C5)</f>
        <v>15.55</v>
      </c>
      <c r="D5" s="11">
        <f>AVERAGE('2012'!D5, '2013'!D5, '2014'!D5, '2015'!D5, '2020'!D5, '2019'!D5, '2018'!D5)</f>
        <v>19.716666666666665</v>
      </c>
      <c r="E5" s="11">
        <f>AVERAGE('2012'!E5, '2013'!E5, '2014'!E5, '2015'!E5, '2020'!E5, '2019'!E5, '2018'!E5)</f>
        <v>26.866666666666667</v>
      </c>
      <c r="F5" s="11">
        <f>AVERAGE('2012'!F5, '2013'!F5, '2014'!F5, '2015'!F5, '2020'!F5, '2019'!F5, '2018'!F5)</f>
        <v>105.83333333333336</v>
      </c>
      <c r="G5" s="11">
        <f>AVERAGE('2012'!G5, '2013'!G5, '2014'!G5, '2015'!G5, '2020'!G5, '2019'!G5, '2018'!G5)</f>
        <v>302.86666666666673</v>
      </c>
      <c r="H5" s="11">
        <f>AVERAGE('2012'!H5, '2013'!H5, '2014'!H5, '2015'!H5, '2020'!H5, '2019'!H5, '2018'!H5)</f>
        <v>183.38333333333335</v>
      </c>
      <c r="I5" s="11">
        <f>AVERAGE('2012'!I5, '2013'!I5, '2014'!I5, '2015'!I5, '2020'!I5, '2019'!I5, '2018'!I5)</f>
        <v>197.15000000000003</v>
      </c>
      <c r="J5" s="11">
        <f>AVERAGE('2012'!J5, '2013'!J5, '2014'!J5, '2015'!J5, '2020'!J5, '2019'!J5, '2018'!J5)</f>
        <v>199.14999999999995</v>
      </c>
      <c r="K5" s="11">
        <f>AVERAGE('2012'!K5, '2013'!K5, '2014'!K5, '2015'!K5, '2020'!K5, '2019'!K5, '2018'!K5)</f>
        <v>153.93333333333337</v>
      </c>
      <c r="L5" s="11">
        <f>AVERAGE('2012'!L5, '2013'!L5, '2014'!L5, '2015'!L5, '2020'!L5, '2019'!L5, '2018'!L5)</f>
        <v>50.433333333333337</v>
      </c>
      <c r="M5" s="11">
        <f>AVERAGE('2012'!M5, '2013'!M5, '2014'!M5, '2015'!M5, '2020'!M5, '2019'!M5, '2018'!M5)</f>
        <v>36.483333333333334</v>
      </c>
      <c r="N5" s="11">
        <f>AVERAGE('2012'!N5, '2013'!N5, '2014'!N5, '2015'!N5, '2020'!N5, '2019'!N5, '2018'!N5)</f>
        <v>1344.38</v>
      </c>
    </row>
    <row r="6" spans="1:14">
      <c r="A6" s="7" t="s">
        <v>50</v>
      </c>
      <c r="B6" s="11">
        <f>AVERAGE('2012'!B6, '2013'!B6, '2014'!B6, '2015'!B6, '2020'!B6, '2019'!B6, '2018'!B6)</f>
        <v>12.966666666666669</v>
      </c>
      <c r="C6" s="11">
        <f>AVERAGE('2012'!C6, '2013'!C6, '2014'!C6, '2015'!C6, '2020'!C6, '2019'!C6, '2018'!C6)</f>
        <v>12.316666666666665</v>
      </c>
      <c r="D6" s="11">
        <f>AVERAGE('2012'!D6, '2013'!D6, '2014'!D6, '2015'!D6, '2020'!D6, '2019'!D6, '2018'!D6)</f>
        <v>15.133333333333335</v>
      </c>
      <c r="E6" s="11">
        <f>AVERAGE('2012'!E6, '2013'!E6, '2014'!E6, '2015'!E6, '2020'!E6, '2019'!E6, '2018'!E6)</f>
        <v>23.81666666666667</v>
      </c>
      <c r="F6" s="11">
        <f>AVERAGE('2012'!F6, '2013'!F6, '2014'!F6, '2015'!F6, '2020'!F6, '2019'!F6, '2018'!F6)</f>
        <v>33.533333333333331</v>
      </c>
      <c r="G6" s="11">
        <f>AVERAGE('2012'!G6, '2013'!G6, '2014'!G6, '2015'!G6, '2020'!G6, '2019'!G6, '2018'!G6)</f>
        <v>32.300000000000004</v>
      </c>
      <c r="H6" s="11">
        <f>AVERAGE('2012'!H6, '2013'!H6, '2014'!H6, '2015'!H6, '2020'!H6, '2019'!H6, '2018'!H6)</f>
        <v>62.116666666666667</v>
      </c>
      <c r="I6" s="11">
        <f>AVERAGE('2012'!I6, '2013'!I6, '2014'!I6, '2015'!I6, '2020'!I6, '2019'!I6, '2018'!I6)</f>
        <v>24.533333333333331</v>
      </c>
      <c r="J6" s="11">
        <f>AVERAGE('2012'!J6, '2013'!J6, '2014'!J6, '2015'!J6, '2020'!J6, '2019'!J6, '2018'!J6)</f>
        <v>65.233333333333334</v>
      </c>
      <c r="K6" s="11">
        <f>AVERAGE('2012'!K6, '2013'!K6, '2014'!K6, '2015'!K6, '2020'!K6, '2019'!K6, '2018'!K6)</f>
        <v>14.700000000000003</v>
      </c>
      <c r="L6" s="11">
        <f>AVERAGE('2012'!L6, '2013'!L6, '2014'!L6, '2015'!L6, '2020'!L6, '2019'!L6, '2018'!L6)</f>
        <v>14.049999999999997</v>
      </c>
      <c r="M6" s="11">
        <f>AVERAGE('2012'!M6, '2013'!M6, '2014'!M6, '2015'!M6, '2020'!M6, '2019'!M6, '2018'!M6)</f>
        <v>6.6166666666666671</v>
      </c>
      <c r="N6" s="11">
        <f>AVERAGE('2012'!N6, '2013'!N6, '2014'!N6, '2015'!N6, '2020'!N6, '2019'!N6, '2018'!N6)</f>
        <v>308.00666666666666</v>
      </c>
    </row>
    <row r="7" spans="1:14">
      <c r="A7" s="7" t="s">
        <v>51</v>
      </c>
      <c r="B7" s="11">
        <f>AVERAGE('2012'!B7, '2013'!B7, '2014'!B7, '2015'!B7, '2020'!B7, '2019'!B7, '2018'!B7)</f>
        <v>18.75</v>
      </c>
      <c r="C7" s="11">
        <f>AVERAGE('2012'!C7, '2013'!C7, '2014'!C7, '2015'!C7, '2020'!C7, '2019'!C7, '2018'!C7)</f>
        <v>76.016666666666666</v>
      </c>
      <c r="D7" s="11">
        <f>AVERAGE('2012'!D7, '2013'!D7, '2014'!D7, '2015'!D7, '2020'!D7, '2019'!D7, '2018'!D7)</f>
        <v>1.6666666666666666E-2</v>
      </c>
      <c r="E7" s="11">
        <f>AVERAGE('2012'!E7, '2013'!E7, '2014'!E7, '2015'!E7, '2020'!E7, '2019'!E7, '2018'!E7)</f>
        <v>4.9999999999999996E-2</v>
      </c>
      <c r="F7" s="11">
        <f>AVERAGE('2012'!F7, '2013'!F7, '2014'!F7, '2015'!F7, '2020'!F7, '2019'!F7, '2018'!F7)</f>
        <v>14.666666666666666</v>
      </c>
      <c r="G7" s="11">
        <f>AVERAGE('2012'!G7, '2013'!G7, '2014'!G7, '2015'!G7, '2020'!G7, '2019'!G7, '2018'!G7)</f>
        <v>160.7166666666667</v>
      </c>
      <c r="H7" s="11">
        <f>AVERAGE('2012'!H7, '2013'!H7, '2014'!H7, '2015'!H7, '2020'!H7, '2019'!H7, '2018'!H7)</f>
        <v>255.7166666666667</v>
      </c>
      <c r="I7" s="11">
        <f>AVERAGE('2012'!I7, '2013'!I7, '2014'!I7, '2015'!I7, '2020'!I7, '2019'!I7, '2018'!I7)</f>
        <v>313.23333333333329</v>
      </c>
      <c r="J7" s="11">
        <f>AVERAGE('2012'!J7, '2013'!J7, '2014'!J7, '2015'!J7, '2020'!J7, '2019'!J7, '2018'!J7)</f>
        <v>337.93333333333334</v>
      </c>
      <c r="K7" s="11">
        <f>AVERAGE('2012'!K7, '2013'!K7, '2014'!K7, '2015'!K7, '2020'!K7, '2019'!K7, '2018'!K7)</f>
        <v>132.88333333333333</v>
      </c>
      <c r="L7" s="11">
        <f>AVERAGE('2012'!L7, '2013'!L7, '2014'!L7, '2015'!L7, '2020'!L7, '2019'!L7, '2018'!L7)</f>
        <v>19.833333333333336</v>
      </c>
      <c r="M7" s="11">
        <f>AVERAGE('2012'!M7, '2013'!M7, '2014'!M7, '2015'!M7, '2020'!M7, '2019'!M7, '2018'!M7)</f>
        <v>8.5333333333333332</v>
      </c>
      <c r="N7" s="11">
        <f>AVERAGE('2012'!N7, '2013'!N7, '2014'!N7, '2015'!N7, '2020'!N7, '2019'!N7, '2018'!N7)</f>
        <v>1368.8133333333333</v>
      </c>
    </row>
    <row r="8" spans="1:14">
      <c r="A8" s="7" t="s">
        <v>52</v>
      </c>
      <c r="B8" s="11">
        <f>AVERAGE('2012'!B8, '2013'!B8, '2014'!B8, '2015'!B8, '2020'!B8, '2019'!B8, '2018'!B8)</f>
        <v>44.316666666666663</v>
      </c>
      <c r="C8" s="11">
        <f>AVERAGE('2012'!C8, '2013'!C8, '2014'!C8, '2015'!C8, '2020'!C8, '2019'!C8, '2018'!C8)</f>
        <v>34.583333333333336</v>
      </c>
      <c r="D8" s="11">
        <f>AVERAGE('2012'!D8, '2013'!D8, '2014'!D8, '2015'!D8, '2020'!D8, '2019'!D8, '2018'!D8)</f>
        <v>45.183333333333337</v>
      </c>
      <c r="E8" s="11">
        <f>AVERAGE('2012'!E8, '2013'!E8, '2014'!E8, '2015'!E8, '2020'!E8, '2019'!E8, '2018'!E8)</f>
        <v>51.100000000000009</v>
      </c>
      <c r="F8" s="11">
        <f>AVERAGE('2012'!F8, '2013'!F8, '2014'!F8, '2015'!F8, '2020'!F8, '2019'!F8, '2018'!F8)</f>
        <v>189.65000000000003</v>
      </c>
      <c r="G8" s="11">
        <f>AVERAGE('2012'!G8, '2013'!G8, '2014'!G8, '2015'!G8, '2020'!G8, '2019'!G8, '2018'!G8)</f>
        <v>337.0333333333333</v>
      </c>
      <c r="H8" s="11">
        <f>AVERAGE('2012'!H8, '2013'!H8, '2014'!H8, '2015'!H8, '2020'!H8, '2019'!H8, '2018'!H8)</f>
        <v>267.05</v>
      </c>
      <c r="I8" s="11">
        <f>AVERAGE('2012'!I8, '2013'!I8, '2014'!I8, '2015'!I8, '2020'!I8, '2019'!I8, '2018'!I8)</f>
        <v>434.83333333333337</v>
      </c>
      <c r="J8" s="11">
        <f>AVERAGE('2012'!J8, '2013'!J8, '2014'!J8, '2015'!J8, '2020'!J8, '2019'!J8, '2018'!J8)</f>
        <v>384.2833333333333</v>
      </c>
      <c r="K8" s="11">
        <f>AVERAGE('2012'!K8, '2013'!K8, '2014'!K8, '2015'!K8, '2020'!K8, '2019'!K8, '2018'!K8)</f>
        <v>222.06666666666666</v>
      </c>
      <c r="L8" s="11">
        <f>AVERAGE('2012'!L8, '2013'!L8, '2014'!L8, '2015'!L8, '2020'!L8, '2019'!L8, '2018'!L8)</f>
        <v>78.716666666666669</v>
      </c>
      <c r="M8" s="11">
        <f>AVERAGE('2012'!M8, '2013'!M8, '2014'!M8, '2015'!M8, '2020'!M8, '2019'!M8, '2018'!M8)</f>
        <v>47.5</v>
      </c>
      <c r="N8" s="11">
        <f>AVERAGE('2012'!N8, '2013'!N8, '2014'!N8, '2015'!N8, '2020'!N8, '2019'!N8, '2018'!N8)</f>
        <v>2097.08</v>
      </c>
    </row>
    <row r="9" spans="1:14">
      <c r="A9" s="7" t="s">
        <v>53</v>
      </c>
      <c r="B9" s="11">
        <f>AVERAGE('2012'!B9, '2013'!B9, '2014'!B9, '2015'!B9, '2020'!B9, '2019'!B9, '2018'!B9)</f>
        <v>10.316666666666665</v>
      </c>
      <c r="C9" s="11">
        <f>AVERAGE('2012'!C9, '2013'!C9, '2014'!C9, '2015'!C9, '2020'!C9, '2019'!C9, '2018'!C9)</f>
        <v>11.700000000000001</v>
      </c>
      <c r="D9" s="11">
        <f>AVERAGE('2012'!D9, '2013'!D9, '2014'!D9, '2015'!D9, '2020'!D9, '2019'!D9, '2018'!D9)</f>
        <v>7.8999999999999995</v>
      </c>
      <c r="E9" s="11">
        <f>AVERAGE('2012'!E9, '2013'!E9, '2014'!E9, '2015'!E9, '2020'!E9, '2019'!E9, '2018'!E9)</f>
        <v>5.05</v>
      </c>
      <c r="F9" s="11">
        <f>AVERAGE('2012'!F9, '2013'!F9, '2014'!F9, '2015'!F9, '2020'!F9, '2019'!F9, '2018'!F9)</f>
        <v>4.2833333333333332</v>
      </c>
      <c r="G9" s="11">
        <f>AVERAGE('2012'!G9, '2013'!G9, '2014'!G9, '2015'!G9, '2020'!G9, '2019'!G9, '2018'!G9)</f>
        <v>19.733333333333331</v>
      </c>
      <c r="H9" s="11">
        <f>AVERAGE('2012'!H9, '2013'!H9, '2014'!H9, '2015'!H9, '2020'!H9, '2019'!H9, '2018'!H9)</f>
        <v>117.89999999999999</v>
      </c>
      <c r="I9" s="11">
        <f>AVERAGE('2012'!I9, '2013'!I9, '2014'!I9, '2015'!I9, '2020'!I9, '2019'!I9, '2018'!I9)</f>
        <v>87.633333333333326</v>
      </c>
      <c r="J9" s="11">
        <f>AVERAGE('2012'!J9, '2013'!J9, '2014'!J9, '2015'!J9, '2020'!J9, '2019'!J9, '2018'!J9)</f>
        <v>79.983333333333334</v>
      </c>
      <c r="K9" s="11">
        <f>AVERAGE('2012'!K9, '2013'!K9, '2014'!K9, '2015'!K9, '2020'!K9, '2019'!K9, '2018'!K9)</f>
        <v>20.183333333333334</v>
      </c>
      <c r="L9" s="11">
        <f>AVERAGE('2012'!L9, '2013'!L9, '2014'!L9, '2015'!L9, '2020'!L9, '2019'!L9, '2018'!L9)</f>
        <v>22.316666666666666</v>
      </c>
      <c r="M9" s="11">
        <f>AVERAGE('2012'!M9, '2013'!M9, '2014'!M9, '2015'!M9, '2020'!M9, '2019'!M9, '2018'!M9)</f>
        <v>13.783333333333333</v>
      </c>
      <c r="N9" s="11">
        <f>AVERAGE('2012'!N9, '2013'!N9, '2014'!N9, '2015'!N9, '2020'!N9, '2019'!N9, '2018'!N9)</f>
        <v>400.78666666666669</v>
      </c>
    </row>
    <row r="10" spans="1:14" ht="23">
      <c r="A10" s="7" t="s">
        <v>54</v>
      </c>
      <c r="B10" s="11">
        <f>AVERAGE('2012'!B10, '2013'!B10, '2014'!B10, '2015'!B10, '2020'!B10, '2019'!B10, '2018'!B10)</f>
        <v>9.3833333333333364</v>
      </c>
      <c r="C10" s="11">
        <f>AVERAGE('2012'!C10, '2013'!C10, '2014'!C10, '2015'!C10, '2020'!C10, '2019'!C10, '2018'!C10)</f>
        <v>20.900000000000002</v>
      </c>
      <c r="D10" s="11">
        <f>AVERAGE('2012'!D10, '2013'!D10, '2014'!D10, '2015'!D10, '2020'!D10, '2019'!D10, '2018'!D10)</f>
        <v>13.000000000000002</v>
      </c>
      <c r="E10" s="11">
        <f>AVERAGE('2012'!E10, '2013'!E10, '2014'!E10, '2015'!E10, '2020'!E10, '2019'!E10, '2018'!E10)</f>
        <v>18.516666666666669</v>
      </c>
      <c r="F10" s="11">
        <f>AVERAGE('2012'!F10, '2013'!F10, '2014'!F10, '2015'!F10, '2020'!F10, '2019'!F10, '2018'!F10)</f>
        <v>23.716666666666665</v>
      </c>
      <c r="G10" s="11">
        <f>AVERAGE('2012'!G10, '2013'!G10, '2014'!G10, '2015'!G10, '2020'!G10, '2019'!G10, '2018'!G10)</f>
        <v>97.316666666666677</v>
      </c>
      <c r="H10" s="11">
        <f>AVERAGE('2012'!H10, '2013'!H10, '2014'!H10, '2015'!H10, '2020'!H10, '2019'!H10, '2018'!H10)</f>
        <v>167.35</v>
      </c>
      <c r="I10" s="11">
        <f>AVERAGE('2012'!I10, '2013'!I10, '2014'!I10, '2015'!I10, '2020'!I10, '2019'!I10, '2018'!I10)</f>
        <v>124.19999999999997</v>
      </c>
      <c r="J10" s="11">
        <f>AVERAGE('2012'!J10, '2013'!J10, '2014'!J10, '2015'!J10, '2020'!J10, '2019'!J10, '2018'!J10)</f>
        <v>89.25</v>
      </c>
      <c r="K10" s="11">
        <f>AVERAGE('2012'!K10, '2013'!K10, '2014'!K10, '2015'!K10, '2020'!K10, '2019'!K10, '2018'!K10)</f>
        <v>33.733333333333327</v>
      </c>
      <c r="L10" s="11">
        <f>AVERAGE('2012'!L10, '2013'!L10, '2014'!L10, '2015'!L10, '2020'!L10, '2019'!L10, '2018'!L10)</f>
        <v>11.3</v>
      </c>
      <c r="M10" s="11">
        <f>AVERAGE('2012'!M10, '2013'!M10, '2014'!M10, '2015'!M10, '2020'!M10, '2019'!M10, '2018'!M10)</f>
        <v>0.26666666666666666</v>
      </c>
      <c r="N10" s="11">
        <f>AVERAGE('2012'!N10, '2013'!N10, '2014'!N10, '2015'!N10, '2020'!N10, '2019'!N10, '2018'!N10)</f>
        <v>594.03333333333319</v>
      </c>
    </row>
    <row r="11" spans="1:14">
      <c r="A11" s="7" t="s">
        <v>55</v>
      </c>
      <c r="B11" s="11">
        <f>AVERAGE('2012'!B11, '2013'!B11, '2014'!B11, '2015'!B11, '2020'!B11, '2019'!B11, '2018'!B11)</f>
        <v>6.6166666666666671</v>
      </c>
      <c r="C11" s="11">
        <f>AVERAGE('2012'!C11, '2013'!C11, '2014'!C11, '2015'!C11, '2020'!C11, '2019'!C11, '2018'!C11)</f>
        <v>12.883333333333336</v>
      </c>
      <c r="D11" s="11">
        <f>AVERAGE('2012'!D11, '2013'!D11, '2014'!D11, '2015'!D11, '2020'!D11, '2019'!D11, '2018'!D11)</f>
        <v>1.8666666666666667</v>
      </c>
      <c r="E11" s="11">
        <f>AVERAGE('2012'!E11, '2013'!E11, '2014'!E11, '2015'!E11, '2020'!E11, '2019'!E11, '2018'!E11)</f>
        <v>2.2666666666666671</v>
      </c>
      <c r="F11" s="11">
        <f>AVERAGE('2012'!F11, '2013'!F11, '2014'!F11, '2015'!F11, '2020'!F11, '2019'!F11, '2018'!F11)</f>
        <v>5.2666666666666666</v>
      </c>
      <c r="G11" s="11">
        <f>AVERAGE('2012'!G11, '2013'!G11, '2014'!G11, '2015'!G11, '2020'!G11, '2019'!G11, '2018'!G11)</f>
        <v>26.549999999999994</v>
      </c>
      <c r="H11" s="11">
        <f>AVERAGE('2012'!H11, '2013'!H11, '2014'!H11, '2015'!H11, '2020'!H11, '2019'!H11, '2018'!H11)</f>
        <v>132.24999999999997</v>
      </c>
      <c r="I11" s="11">
        <f>AVERAGE('2012'!I11, '2013'!I11, '2014'!I11, '2015'!I11, '2020'!I11, '2019'!I11, '2018'!I11)</f>
        <v>79.249999999999986</v>
      </c>
      <c r="J11" s="11">
        <f>AVERAGE('2012'!J11, '2013'!J11, '2014'!J11, '2015'!J11, '2020'!J11, '2019'!J11, '2018'!J11)</f>
        <v>101.11666666666667</v>
      </c>
      <c r="K11" s="11">
        <f>AVERAGE('2012'!K11, '2013'!K11, '2014'!K11, '2015'!K11, '2020'!K11, '2019'!K11, '2018'!K11)</f>
        <v>15.5</v>
      </c>
      <c r="L11" s="11">
        <f>AVERAGE('2012'!L11, '2013'!L11, '2014'!L11, '2015'!L11, '2020'!L11, '2019'!L11, '2018'!L11)</f>
        <v>16.433333333333334</v>
      </c>
      <c r="M11" s="11">
        <f>AVERAGE('2012'!M11, '2013'!M11, '2014'!M11, '2015'!M11, '2020'!M11, '2019'!M11, '2018'!M11)</f>
        <v>6.0499999999999989</v>
      </c>
      <c r="N11" s="11">
        <f>AVERAGE('2012'!N11, '2013'!N11, '2014'!N11, '2015'!N11, '2020'!N11, '2019'!N11, '2018'!N11)</f>
        <v>406.59333333333331</v>
      </c>
    </row>
    <row r="12" spans="1:14" ht="23">
      <c r="A12" s="7" t="s">
        <v>56</v>
      </c>
      <c r="B12" s="11">
        <f>AVERAGE('2012'!B12, '2013'!B12, '2014'!B12, '2015'!B12, '2020'!B12, '2019'!B12, '2018'!B12)</f>
        <v>12.783333333333331</v>
      </c>
      <c r="C12" s="11">
        <f>AVERAGE('2012'!C12, '2013'!C12, '2014'!C12, '2015'!C12, '2020'!C12, '2019'!C12, '2018'!C12)</f>
        <v>48.650000000000013</v>
      </c>
      <c r="D12" s="11">
        <f>AVERAGE('2012'!D12, '2013'!D12, '2014'!D12, '2015'!D12, '2020'!D12, '2019'!D12, '2018'!D12)</f>
        <v>4.6499999999999995</v>
      </c>
      <c r="E12" s="11">
        <f>AVERAGE('2012'!E12, '2013'!E12, '2014'!E12, '2015'!E12, '2020'!E12, '2019'!E12, '2018'!E12)</f>
        <v>3.8833333333333333</v>
      </c>
      <c r="F12" s="11">
        <f>AVERAGE('2012'!F12, '2013'!F12, '2014'!F12, '2015'!F12, '2020'!F12, '2019'!F12, '2018'!F12)</f>
        <v>12.049999999999999</v>
      </c>
      <c r="G12" s="11">
        <f>AVERAGE('2012'!G12, '2013'!G12, '2014'!G12, '2015'!G12, '2020'!G12, '2019'!G12, '2018'!G12)</f>
        <v>87.233333333333334</v>
      </c>
      <c r="H12" s="11">
        <f>AVERAGE('2012'!H12, '2013'!H12, '2014'!H12, '2015'!H12, '2020'!H12, '2019'!H12, '2018'!H12)</f>
        <v>160.13333333333335</v>
      </c>
      <c r="I12" s="11">
        <f>AVERAGE('2012'!I12, '2013'!I12, '2014'!I12, '2015'!I12, '2020'!I12, '2019'!I12, '2018'!I12)</f>
        <v>108.51666666666667</v>
      </c>
      <c r="J12" s="11">
        <f>AVERAGE('2012'!J12, '2013'!J12, '2014'!J12, '2015'!J12, '2020'!J12, '2019'!J12, '2018'!J12)</f>
        <v>92.01666666666668</v>
      </c>
      <c r="K12" s="11">
        <f>AVERAGE('2012'!K12, '2013'!K12, '2014'!K12, '2015'!K12, '2020'!K12, '2019'!K12, '2018'!K12)</f>
        <v>19.450000000000006</v>
      </c>
      <c r="L12" s="11">
        <f>AVERAGE('2012'!L12, '2013'!L12, '2014'!L12, '2015'!L12, '2020'!L12, '2019'!L12, '2018'!L12)</f>
        <v>6.7833333333333332</v>
      </c>
      <c r="M12" s="11">
        <f>AVERAGE('2012'!M12, '2013'!M12, '2014'!M12, '2015'!M12, '2020'!M12, '2019'!M12, '2018'!M12)</f>
        <v>2.5666666666666664</v>
      </c>
      <c r="N12" s="11">
        <f>AVERAGE('2012'!N12, '2013'!N12, '2014'!N12, '2015'!N12, '2020'!N12, '2019'!N12, '2018'!N12)</f>
        <v>553.79333333333318</v>
      </c>
    </row>
    <row r="13" spans="1:14">
      <c r="A13" s="7" t="s">
        <v>57</v>
      </c>
      <c r="B13" s="11">
        <f>AVERAGE('2012'!B13, '2013'!B13, '2014'!B13, '2015'!B13, '2020'!B13, '2019'!B13, '2018'!B13)</f>
        <v>7.6666666666666661</v>
      </c>
      <c r="C13" s="11">
        <f>AVERAGE('2012'!C13, '2013'!C13, '2014'!C13, '2015'!C13, '2020'!C13, '2019'!C13, '2018'!C13)</f>
        <v>21.900000000000002</v>
      </c>
      <c r="D13" s="11">
        <f>AVERAGE('2012'!D13, '2013'!D13, '2014'!D13, '2015'!D13, '2020'!D13, '2019'!D13, '2018'!D13)</f>
        <v>1.5499999999999996</v>
      </c>
      <c r="E13" s="11">
        <f>AVERAGE('2012'!E13, '2013'!E13, '2014'!E13, '2015'!E13, '2020'!E13, '2019'!E13, '2018'!E13)</f>
        <v>4.5999999999999996</v>
      </c>
      <c r="F13" s="11">
        <f>AVERAGE('2012'!F13, '2013'!F13, '2014'!F13, '2015'!F13, '2020'!F13, '2019'!F13, '2018'!F13)</f>
        <v>29.066666666666666</v>
      </c>
      <c r="G13" s="11">
        <f>AVERAGE('2012'!G13, '2013'!G13, '2014'!G13, '2015'!G13, '2020'!G13, '2019'!G13, '2018'!G13)</f>
        <v>200.51666666666668</v>
      </c>
      <c r="H13" s="11">
        <f>AVERAGE('2012'!H13, '2013'!H13, '2014'!H13, '2015'!H13, '2020'!H13, '2019'!H13, '2018'!H13)</f>
        <v>215.64999999999995</v>
      </c>
      <c r="I13" s="11">
        <f>AVERAGE('2012'!I13, '2013'!I13, '2014'!I13, '2015'!I13, '2020'!I13, '2019'!I13, '2018'!I13)</f>
        <v>300.71666666666664</v>
      </c>
      <c r="J13" s="11">
        <f>AVERAGE('2012'!J13, '2013'!J13, '2014'!J13, '2015'!J13, '2020'!J13, '2019'!J13, '2018'!J13)</f>
        <v>227.65000000000003</v>
      </c>
      <c r="K13" s="11">
        <f>AVERAGE('2012'!K13, '2013'!K13, '2014'!K13, '2015'!K13, '2020'!K13, '2019'!K13, '2018'!K13)</f>
        <v>89.816666666666677</v>
      </c>
      <c r="L13" s="11">
        <f>AVERAGE('2012'!L13, '2013'!L13, '2014'!L13, '2015'!L13, '2020'!L13, '2019'!L13, '2018'!L13)</f>
        <v>11.466666666666665</v>
      </c>
      <c r="M13" s="11">
        <f>AVERAGE('2012'!M13, '2013'!M13, '2014'!M13, '2015'!M13, '2020'!M13, '2019'!M13, '2018'!M13)</f>
        <v>0.81666666666666665</v>
      </c>
      <c r="N13" s="11">
        <f>AVERAGE('2012'!N13, '2013'!N13, '2014'!N13, '2015'!N13, '2020'!N13, '2019'!N13, '2018'!N13)</f>
        <v>1088.5733333333335</v>
      </c>
    </row>
    <row r="14" spans="1:14">
      <c r="A14" s="7" t="s">
        <v>58</v>
      </c>
      <c r="B14" s="11">
        <f>AVERAGE('2012'!B14, '2013'!B14, '2014'!B14, '2015'!B14, '2020'!B14, '2019'!B14, '2018'!B14)</f>
        <v>24.366666666666671</v>
      </c>
      <c r="C14" s="11">
        <f>AVERAGE('2012'!C14, '2013'!C14, '2014'!C14, '2015'!C14, '2020'!C14, '2019'!C14, '2018'!C14)</f>
        <v>34.416666666666671</v>
      </c>
      <c r="D14" s="11">
        <f>AVERAGE('2012'!D14, '2013'!D14, '2014'!D14, '2015'!D14, '2020'!D14, '2019'!D14, '2018'!D14)</f>
        <v>12.616666666666664</v>
      </c>
      <c r="E14" s="11">
        <f>AVERAGE('2012'!E14, '2013'!E14, '2014'!E14, '2015'!E14, '2020'!E14, '2019'!E14, '2018'!E14)</f>
        <v>31.35</v>
      </c>
      <c r="F14" s="11">
        <f>AVERAGE('2012'!F14, '2013'!F14, '2014'!F14, '2015'!F14, '2020'!F14, '2019'!F14, '2018'!F14)</f>
        <v>26.866666666666667</v>
      </c>
      <c r="G14" s="11">
        <f>AVERAGE('2012'!G14, '2013'!G14, '2014'!G14, '2015'!G14, '2020'!G14, '2019'!G14, '2018'!G14)</f>
        <v>107.10000000000001</v>
      </c>
      <c r="H14" s="11">
        <f>AVERAGE('2012'!H14, '2013'!H14, '2014'!H14, '2015'!H14, '2020'!H14, '2019'!H14, '2018'!H14)</f>
        <v>147.99999999999997</v>
      </c>
      <c r="I14" s="11">
        <f>AVERAGE('2012'!I14, '2013'!I14, '2014'!I14, '2015'!I14, '2020'!I14, '2019'!I14, '2018'!I14)</f>
        <v>113.08333333333333</v>
      </c>
      <c r="J14" s="11">
        <f>AVERAGE('2012'!J14, '2013'!J14, '2014'!J14, '2015'!J14, '2020'!J14, '2019'!J14, '2018'!J14)</f>
        <v>93.88333333333334</v>
      </c>
      <c r="K14" s="11">
        <f>AVERAGE('2012'!K14, '2013'!K14, '2014'!K14, '2015'!K14, '2020'!K14, '2019'!K14, '2018'!K14)</f>
        <v>29.666666666666664</v>
      </c>
      <c r="L14" s="11">
        <f>AVERAGE('2012'!L14, '2013'!L14, '2014'!L14, '2015'!L14, '2020'!L14, '2019'!L14, '2018'!L14)</f>
        <v>21.900000000000002</v>
      </c>
      <c r="M14" s="11">
        <f>AVERAGE('2012'!M14, '2013'!M14, '2014'!M14, '2015'!M14, '2020'!M14, '2019'!M14, '2018'!M14)</f>
        <v>4.9000000000000004</v>
      </c>
      <c r="N14" s="11">
        <f>AVERAGE('2012'!N14, '2013'!N14, '2014'!N14, '2015'!N14, '2020'!N14, '2019'!N14, '2018'!N14)</f>
        <v>624.70000000000016</v>
      </c>
    </row>
    <row r="15" spans="1:14">
      <c r="A15" s="7" t="s">
        <v>59</v>
      </c>
      <c r="B15" s="11">
        <f>AVERAGE('2012'!B15, '2013'!B15, '2014'!B15, '2015'!B15, '2020'!B15, '2019'!B15, '2018'!B15)</f>
        <v>14.833333333333332</v>
      </c>
      <c r="C15" s="11">
        <f>AVERAGE('2012'!C15, '2013'!C15, '2014'!C15, '2015'!C15, '2020'!C15, '2019'!C15, '2018'!C15)</f>
        <v>51.06666666666667</v>
      </c>
      <c r="D15" s="11">
        <f>AVERAGE('2012'!D15, '2013'!D15, '2014'!D15, '2015'!D15, '2020'!D15, '2019'!D15, '2018'!D15)</f>
        <v>0.7</v>
      </c>
      <c r="E15" s="11">
        <f>AVERAGE('2012'!E15, '2013'!E15, '2014'!E15, '2015'!E15, '2020'!E15, '2019'!E15, '2018'!E15)</f>
        <v>0.86666666666666647</v>
      </c>
      <c r="F15" s="11">
        <f>AVERAGE('2012'!F15, '2013'!F15, '2014'!F15, '2015'!F15, '2020'!F15, '2019'!F15, '2018'!F15)</f>
        <v>8.3999999999999986</v>
      </c>
      <c r="G15" s="11">
        <f>AVERAGE('2012'!G15, '2013'!G15, '2014'!G15, '2015'!G15, '2020'!G15, '2019'!G15, '2018'!G15)</f>
        <v>108.13333333333333</v>
      </c>
      <c r="H15" s="11">
        <f>AVERAGE('2012'!H15, '2013'!H15, '2014'!H15, '2015'!H15, '2020'!H15, '2019'!H15, '2018'!H15)</f>
        <v>219.66666666666669</v>
      </c>
      <c r="I15" s="11">
        <f>AVERAGE('2012'!I15, '2013'!I15, '2014'!I15, '2015'!I15, '2020'!I15, '2019'!I15, '2018'!I15)</f>
        <v>182.96666666666667</v>
      </c>
      <c r="J15" s="11">
        <f>AVERAGE('2012'!J15, '2013'!J15, '2014'!J15, '2015'!J15, '2020'!J15, '2019'!J15, '2018'!J15)</f>
        <v>129.78333333333333</v>
      </c>
      <c r="K15" s="11">
        <f>AVERAGE('2012'!K15, '2013'!K15, '2014'!K15, '2015'!K15, '2020'!K15, '2019'!K15, '2018'!K15)</f>
        <v>46.083333333333329</v>
      </c>
      <c r="L15" s="11">
        <f>AVERAGE('2012'!L15, '2013'!L15, '2014'!L15, '2015'!L15, '2020'!L15, '2019'!L15, '2018'!L15)</f>
        <v>10.5</v>
      </c>
      <c r="M15" s="11">
        <f>AVERAGE('2012'!M15, '2013'!M15, '2014'!M15, '2015'!M15, '2020'!M15, '2019'!M15, '2018'!M15)</f>
        <v>7.2333333333333334</v>
      </c>
      <c r="N15" s="11">
        <f>AVERAGE('2012'!N15, '2013'!N15, '2014'!N15, '2015'!N15, '2020'!N15, '2019'!N15, '2018'!N15)</f>
        <v>788.83333333333337</v>
      </c>
    </row>
    <row r="16" spans="1:14" ht="23">
      <c r="A16" s="7" t="s">
        <v>60</v>
      </c>
      <c r="B16" s="11">
        <f>AVERAGE('2012'!B16, '2013'!B16, '2014'!B16, '2015'!B16, '2020'!B16, '2019'!B16, '2018'!B16)</f>
        <v>9.15</v>
      </c>
      <c r="C16" s="11">
        <f>AVERAGE('2012'!C16, '2013'!C16, '2014'!C16, '2015'!C16, '2020'!C16, '2019'!C16, '2018'!C16)</f>
        <v>34.266666666666666</v>
      </c>
      <c r="D16" s="11">
        <f>AVERAGE('2012'!D16, '2013'!D16, '2014'!D16, '2015'!D16, '2020'!D16, '2019'!D16, '2018'!D16)</f>
        <v>9.0500000000000007</v>
      </c>
      <c r="E16" s="11">
        <f>AVERAGE('2012'!E16, '2013'!E16, '2014'!E16, '2015'!E16, '2020'!E16, '2019'!E16, '2018'!E16)</f>
        <v>14.616666666666664</v>
      </c>
      <c r="F16" s="11">
        <f>AVERAGE('2012'!F16, '2013'!F16, '2014'!F16, '2015'!F16, '2020'!F16, '2019'!F16, '2018'!F16)</f>
        <v>24.599999999999994</v>
      </c>
      <c r="G16" s="11">
        <f>AVERAGE('2012'!G16, '2013'!G16, '2014'!G16, '2015'!G16, '2020'!G16, '2019'!G16, '2018'!G16)</f>
        <v>124.9</v>
      </c>
      <c r="H16" s="11">
        <f>AVERAGE('2012'!H16, '2013'!H16, '2014'!H16, '2015'!H16, '2020'!H16, '2019'!H16, '2018'!H16)</f>
        <v>198.70000000000002</v>
      </c>
      <c r="I16" s="11">
        <f>AVERAGE('2012'!I16, '2013'!I16, '2014'!I16, '2015'!I16, '2020'!I16, '2019'!I16, '2018'!I16)</f>
        <v>143.86666666666665</v>
      </c>
      <c r="J16" s="11">
        <f>AVERAGE('2012'!J16, '2013'!J16, '2014'!J16, '2015'!J16, '2020'!J16, '2019'!J16, '2018'!J16)</f>
        <v>104.14999999999999</v>
      </c>
      <c r="K16" s="11">
        <f>AVERAGE('2012'!K16, '2013'!K16, '2014'!K16, '2015'!K16, '2020'!K16, '2019'!K16, '2018'!K16)</f>
        <v>42.516666666666666</v>
      </c>
      <c r="L16" s="11">
        <f>AVERAGE('2012'!L16, '2013'!L16, '2014'!L16, '2015'!L16, '2020'!L16, '2019'!L16, '2018'!L16)</f>
        <v>13.333333333333332</v>
      </c>
      <c r="M16" s="11">
        <f>AVERAGE('2012'!M16, '2013'!M16, '2014'!M16, '2015'!M16, '2020'!M16, '2019'!M16, '2018'!M16)</f>
        <v>0.96666666666666667</v>
      </c>
      <c r="N16" s="11">
        <f>AVERAGE('2012'!N16, '2013'!N16, '2014'!N16, '2015'!N16, '2020'!N16, '2019'!N16, '2018'!N16)</f>
        <v>724.43999999999994</v>
      </c>
    </row>
    <row r="17" spans="1:14">
      <c r="A17" s="7" t="s">
        <v>61</v>
      </c>
      <c r="B17" s="11">
        <f>AVERAGE('2012'!B17, '2013'!B17, '2014'!B17, '2015'!B17, '2020'!B17, '2019'!B17, '2018'!B17)</f>
        <v>10.4</v>
      </c>
      <c r="C17" s="11">
        <f>AVERAGE('2012'!C17, '2013'!C17, '2014'!C17, '2015'!C17, '2020'!C17, '2019'!C17, '2018'!C17)</f>
        <v>54.81666666666667</v>
      </c>
      <c r="D17" s="11">
        <f>AVERAGE('2012'!D17, '2013'!D17, '2014'!D17, '2015'!D17, '2020'!D17, '2019'!D17, '2018'!D17)</f>
        <v>5.3666666666666671</v>
      </c>
      <c r="E17" s="11">
        <f>AVERAGE('2012'!E17, '2013'!E17, '2014'!E17, '2015'!E17, '2020'!E17, '2019'!E17, '2018'!E17)</f>
        <v>2.65</v>
      </c>
      <c r="F17" s="11">
        <f>AVERAGE('2012'!F17, '2013'!F17, '2014'!F17, '2015'!F17, '2020'!F17, '2019'!F17, '2018'!F17)</f>
        <v>15.616666666666664</v>
      </c>
      <c r="G17" s="11">
        <f>AVERAGE('2012'!G17, '2013'!G17, '2014'!G17, '2015'!G17, '2020'!G17, '2019'!G17, '2018'!G17)</f>
        <v>124.14999999999999</v>
      </c>
      <c r="H17" s="11">
        <f>AVERAGE('2012'!H17, '2013'!H17, '2014'!H17, '2015'!H17, '2020'!H17, '2019'!H17, '2018'!H17)</f>
        <v>218.06666666666666</v>
      </c>
      <c r="I17" s="11">
        <f>AVERAGE('2012'!I17, '2013'!I17, '2014'!I17, '2015'!I17, '2020'!I17, '2019'!I17, '2018'!I17)</f>
        <v>186.34999999999997</v>
      </c>
      <c r="J17" s="11">
        <f>AVERAGE('2012'!J17, '2013'!J17, '2014'!J17, '2015'!J17, '2020'!J17, '2019'!J17, '2018'!J17)</f>
        <v>125.55000000000003</v>
      </c>
      <c r="K17" s="11">
        <f>AVERAGE('2012'!K17, '2013'!K17, '2014'!K17, '2015'!K17, '2020'!K17, '2019'!K17, '2018'!K17)</f>
        <v>41.100000000000009</v>
      </c>
      <c r="L17" s="11">
        <f>AVERAGE('2012'!L17, '2013'!L17, '2014'!L17, '2015'!L17, '2020'!L17, '2019'!L17, '2018'!L17)</f>
        <v>16.216666666666665</v>
      </c>
      <c r="M17" s="11">
        <f>AVERAGE('2012'!M17, '2013'!M17, '2014'!M17, '2015'!M17, '2020'!M17, '2019'!M17, '2018'!M17)</f>
        <v>2.7833333333333337</v>
      </c>
      <c r="N17" s="11">
        <f>AVERAGE('2012'!N17, '2013'!N17, '2014'!N17, '2015'!N17, '2020'!N17, '2019'!N17, '2018'!N17)</f>
        <v>794.95333333333326</v>
      </c>
    </row>
    <row r="18" spans="1:14">
      <c r="A18" s="7" t="s">
        <v>62</v>
      </c>
      <c r="B18" s="11">
        <f>AVERAGE('2012'!B18, '2013'!B18, '2014'!B18, '2015'!B18, '2020'!B18, '2019'!B18, '2018'!B18)</f>
        <v>6.4499999999999984</v>
      </c>
      <c r="C18" s="11">
        <f>AVERAGE('2012'!C18, '2013'!C18, '2014'!C18, '2015'!C18, '2020'!C18, '2019'!C18, '2018'!C18)</f>
        <v>25</v>
      </c>
      <c r="D18" s="11">
        <f>AVERAGE('2012'!D18, '2013'!D18, '2014'!D18, '2015'!D18, '2020'!D18, '2019'!D18, '2018'!D18)</f>
        <v>4.3166666666666673</v>
      </c>
      <c r="E18" s="11">
        <f>AVERAGE('2012'!E18, '2013'!E18, '2014'!E18, '2015'!E18, '2020'!E18, '2019'!E18, '2018'!E18)</f>
        <v>6.6166666666666671</v>
      </c>
      <c r="F18" s="11">
        <f>AVERAGE('2012'!F18, '2013'!F18, '2014'!F18, '2015'!F18, '2020'!F18, '2019'!F18, '2018'!F18)</f>
        <v>50.966666666666661</v>
      </c>
      <c r="G18" s="11">
        <f>AVERAGE('2012'!G18, '2013'!G18, '2014'!G18, '2015'!G18, '2020'!G18, '2019'!G18, '2018'!G18)</f>
        <v>217.83333333333331</v>
      </c>
      <c r="H18" s="11">
        <f>AVERAGE('2012'!H18, '2013'!H18, '2014'!H18, '2015'!H18, '2020'!H18, '2019'!H18, '2018'!H18)</f>
        <v>266</v>
      </c>
      <c r="I18" s="11">
        <f>AVERAGE('2012'!I18, '2013'!I18, '2014'!I18, '2015'!I18, '2020'!I18, '2019'!I18, '2018'!I18)</f>
        <v>266.56666666666666</v>
      </c>
      <c r="J18" s="11">
        <f>AVERAGE('2012'!J18, '2013'!J18, '2014'!J18, '2015'!J18, '2020'!J18, '2019'!J18, '2018'!J18)</f>
        <v>239.75</v>
      </c>
      <c r="K18" s="11">
        <f>AVERAGE('2012'!K18, '2013'!K18, '2014'!K18, '2015'!K18, '2020'!K18, '2019'!K18, '2018'!K18)</f>
        <v>81.61666666666666</v>
      </c>
      <c r="L18" s="11">
        <f>AVERAGE('2012'!L18, '2013'!L18, '2014'!L18, '2015'!L18, '2020'!L18, '2019'!L18, '2018'!L18)</f>
        <v>10.483333333333333</v>
      </c>
      <c r="M18" s="11">
        <f>AVERAGE('2012'!M18, '2013'!M18, '2014'!M18, '2015'!M18, '2020'!M18, '2019'!M18, '2018'!M18)</f>
        <v>0.14999999999999997</v>
      </c>
      <c r="N18" s="11">
        <f>AVERAGE('2012'!N18, '2013'!N18, '2014'!N18, '2015'!N18, '2020'!N18, '2019'!N18, '2018'!N18)</f>
        <v>1209.8266666666668</v>
      </c>
    </row>
    <row r="19" spans="1:14">
      <c r="A19" s="7" t="s">
        <v>63</v>
      </c>
      <c r="B19" s="11">
        <f>AVERAGE('2012'!B19, '2013'!B19, '2014'!B19, '2015'!B19, '2020'!B19, '2019'!B19, '2018'!B19)</f>
        <v>13.850000000000003</v>
      </c>
      <c r="C19" s="11">
        <f>AVERAGE('2012'!C19, '2013'!C19, '2014'!C19, '2015'!C19, '2020'!C19, '2019'!C19, '2018'!C19)</f>
        <v>41.166666666666671</v>
      </c>
      <c r="D19" s="11">
        <f>AVERAGE('2012'!D19, '2013'!D19, '2014'!D19, '2015'!D19, '2020'!D19, '2019'!D19, '2018'!D19)</f>
        <v>6.6666666666666666E-2</v>
      </c>
      <c r="E19" s="11">
        <f>AVERAGE('2012'!E19, '2013'!E19, '2014'!E19, '2015'!E19, '2020'!E19, '2019'!E19, '2018'!E19)</f>
        <v>0.21666666666666673</v>
      </c>
      <c r="F19" s="11">
        <f>AVERAGE('2012'!F19, '2013'!F19, '2014'!F19, '2015'!F19, '2020'!F19, '2019'!F19, '2018'!F19)</f>
        <v>2.6166666666666667</v>
      </c>
      <c r="G19" s="11">
        <f>AVERAGE('2012'!G19, '2013'!G19, '2014'!G19, '2015'!G19, '2020'!G19, '2019'!G19, '2018'!G19)</f>
        <v>109.28333333333332</v>
      </c>
      <c r="H19" s="11">
        <f>AVERAGE('2012'!H19, '2013'!H19, '2014'!H19, '2015'!H19, '2020'!H19, '2019'!H19, '2018'!H19)</f>
        <v>322.56666666666666</v>
      </c>
      <c r="I19" s="11">
        <f>AVERAGE('2012'!I19, '2013'!I19, '2014'!I19, '2015'!I19, '2020'!I19, '2019'!I19, '2018'!I19)</f>
        <v>385.06666666666661</v>
      </c>
      <c r="J19" s="11">
        <f>AVERAGE('2012'!J19, '2013'!J19, '2014'!J19, '2015'!J19, '2020'!J19, '2019'!J19, '2018'!J19)</f>
        <v>263.66666666666669</v>
      </c>
      <c r="K19" s="11">
        <f>AVERAGE('2012'!K19, '2013'!K19, '2014'!K19, '2015'!K19, '2020'!K19, '2019'!K19, '2018'!K19)</f>
        <v>55.7</v>
      </c>
      <c r="L19" s="11">
        <f>AVERAGE('2012'!L19, '2013'!L19, '2014'!L19, '2015'!L19, '2020'!L19, '2019'!L19, '2018'!L19)</f>
        <v>9.1166666666666671</v>
      </c>
      <c r="M19" s="11">
        <f>AVERAGE('2012'!M19, '2013'!M19, '2014'!M19, '2015'!M19, '2020'!M19, '2019'!M19, '2018'!M19)</f>
        <v>7.5666666666666673</v>
      </c>
      <c r="N19" s="11">
        <f>AVERAGE('2012'!N19, '2013'!N19, '2014'!N19, '2015'!N19, '2020'!N19, '2019'!N19, '2018'!N19)</f>
        <v>1197.0600000000002</v>
      </c>
    </row>
    <row r="20" spans="1:14" ht="23">
      <c r="A20" s="7" t="s">
        <v>64</v>
      </c>
      <c r="B20" s="11">
        <f>AVERAGE('2012'!B20, '2013'!B20, '2014'!B20, '2015'!B20, '2020'!B20, '2019'!B20, '2018'!B20)</f>
        <v>16.366666666666667</v>
      </c>
      <c r="C20" s="11">
        <f>AVERAGE('2012'!C20, '2013'!C20, '2014'!C20, '2015'!C20, '2020'!C20, '2019'!C20, '2018'!C20)</f>
        <v>30.800000000000008</v>
      </c>
      <c r="D20" s="11">
        <f>AVERAGE('2012'!D20, '2013'!D20, '2014'!D20, '2015'!D20, '2020'!D20, '2019'!D20, '2018'!D20)</f>
        <v>21.3</v>
      </c>
      <c r="E20" s="11">
        <f>AVERAGE('2012'!E20, '2013'!E20, '2014'!E20, '2015'!E20, '2020'!E20, '2019'!E20, '2018'!E20)</f>
        <v>44.06666666666667</v>
      </c>
      <c r="F20" s="11">
        <f>AVERAGE('2012'!F20, '2013'!F20, '2014'!F20, '2015'!F20, '2020'!F20, '2019'!F20, '2018'!F20)</f>
        <v>49.199999999999996</v>
      </c>
      <c r="G20" s="11">
        <f>AVERAGE('2012'!G20, '2013'!G20, '2014'!G20, '2015'!G20, '2020'!G20, '2019'!G20, '2018'!G20)</f>
        <v>93.683333333333323</v>
      </c>
      <c r="H20" s="11">
        <f>AVERAGE('2012'!H20, '2013'!H20, '2014'!H20, '2015'!H20, '2020'!H20, '2019'!H20, '2018'!H20)</f>
        <v>114.11666666666666</v>
      </c>
      <c r="I20" s="11">
        <f>AVERAGE('2012'!I20, '2013'!I20, '2014'!I20, '2015'!I20, '2020'!I20, '2019'!I20, '2018'!I20)</f>
        <v>47.966666666666661</v>
      </c>
      <c r="J20" s="11">
        <f>AVERAGE('2012'!J20, '2013'!J20, '2014'!J20, '2015'!J20, '2020'!J20, '2019'!J20, '2018'!J20)</f>
        <v>139.79999999999998</v>
      </c>
      <c r="K20" s="11">
        <f>AVERAGE('2012'!K20, '2013'!K20, '2014'!K20, '2015'!K20, '2020'!K20, '2019'!K20, '2018'!K20)</f>
        <v>29.800000000000004</v>
      </c>
      <c r="L20" s="11">
        <f>AVERAGE('2012'!L20, '2013'!L20, '2014'!L20, '2015'!L20, '2020'!L20, '2019'!L20, '2018'!L20)</f>
        <v>30.699999999999996</v>
      </c>
      <c r="M20" s="11">
        <f>AVERAGE('2012'!M20, '2013'!M20, '2014'!M20, '2015'!M20, '2020'!M20, '2019'!M20, '2018'!M20)</f>
        <v>7.4</v>
      </c>
      <c r="N20" s="11">
        <f>AVERAGE('2012'!N20, '2013'!N20, '2014'!N20, '2015'!N20, '2020'!N20, '2019'!N20, '2018'!N20)</f>
        <v>606.00666666666666</v>
      </c>
    </row>
    <row r="21" spans="1:14">
      <c r="A21" s="7" t="s">
        <v>65</v>
      </c>
      <c r="B21" s="11">
        <f>AVERAGE('2012'!B21, '2013'!B21, '2014'!B21, '2015'!B21, '2020'!B21, '2019'!B21, '2018'!B21)</f>
        <v>34.033333333333339</v>
      </c>
      <c r="C21" s="11">
        <f>AVERAGE('2012'!C21, '2013'!C21, '2014'!C21, '2015'!C21, '2020'!C21, '2019'!C21, '2018'!C21)</f>
        <v>16.666666666666668</v>
      </c>
      <c r="D21" s="11">
        <f>AVERAGE('2012'!D21, '2013'!D21, '2014'!D21, '2015'!D21, '2020'!D21, '2019'!D21, '2018'!D21)</f>
        <v>13.249999999999998</v>
      </c>
      <c r="E21" s="11">
        <f>AVERAGE('2012'!E21, '2013'!E21, '2014'!E21, '2015'!E21, '2020'!E21, '2019'!E21, '2018'!E21)</f>
        <v>30.783333333333335</v>
      </c>
      <c r="F21" s="11">
        <f>AVERAGE('2012'!F21, '2013'!F21, '2014'!F21, '2015'!F21, '2020'!F21, '2019'!F21, '2018'!F21)</f>
        <v>54.949999999999996</v>
      </c>
      <c r="G21" s="11">
        <f>AVERAGE('2012'!G21, '2013'!G21, '2014'!G21, '2015'!G21, '2020'!G21, '2019'!G21, '2018'!G21)</f>
        <v>248.7</v>
      </c>
      <c r="H21" s="11">
        <f>AVERAGE('2012'!H21, '2013'!H21, '2014'!H21, '2015'!H21, '2020'!H21, '2019'!H21, '2018'!H21)</f>
        <v>236.45000000000002</v>
      </c>
      <c r="I21" s="11">
        <f>AVERAGE('2012'!I21, '2013'!I21, '2014'!I21, '2015'!I21, '2020'!I21, '2019'!I21, '2018'!I21)</f>
        <v>344.75</v>
      </c>
      <c r="J21" s="11">
        <f>AVERAGE('2012'!J21, '2013'!J21, '2014'!J21, '2015'!J21, '2020'!J21, '2019'!J21, '2018'!J21)</f>
        <v>258.58333333333331</v>
      </c>
      <c r="K21" s="11">
        <f>AVERAGE('2012'!K21, '2013'!K21, '2014'!K21, '2015'!K21, '2020'!K21, '2019'!K21, '2018'!K21)</f>
        <v>91.066666666666677</v>
      </c>
      <c r="L21" s="11">
        <f>AVERAGE('2012'!L21, '2013'!L21, '2014'!L21, '2015'!L21, '2020'!L21, '2019'!L21, '2018'!L21)</f>
        <v>36.116666666666667</v>
      </c>
      <c r="M21" s="11">
        <f>AVERAGE('2012'!M21, '2013'!M21, '2014'!M21, '2015'!M21, '2020'!M21, '2019'!M21, '2018'!M21)</f>
        <v>11.950000000000001</v>
      </c>
      <c r="N21" s="11">
        <f>AVERAGE('2012'!N21, '2013'!N21, '2014'!N21, '2015'!N21, '2020'!N21, '2019'!N21, '2018'!N21)</f>
        <v>1340.1599999999999</v>
      </c>
    </row>
    <row r="22" spans="1:14">
      <c r="A22" s="7" t="s">
        <v>66</v>
      </c>
      <c r="B22" s="11">
        <f>AVERAGE('2012'!B22, '2013'!B22, '2014'!B22, '2015'!B22, '2020'!B22, '2019'!B22, '2018'!B22)</f>
        <v>32.950000000000003</v>
      </c>
      <c r="C22" s="11">
        <f>AVERAGE('2012'!C22, '2013'!C22, '2014'!C22, '2015'!C22, '2020'!C22, '2019'!C22, '2018'!C22)</f>
        <v>34.233333333333334</v>
      </c>
      <c r="D22" s="11">
        <f>AVERAGE('2012'!D22, '2013'!D22, '2014'!D22, '2015'!D22, '2020'!D22, '2019'!D22, '2018'!D22)</f>
        <v>20.266666666666669</v>
      </c>
      <c r="E22" s="11">
        <f>AVERAGE('2012'!E22, '2013'!E22, '2014'!E22, '2015'!E22, '2020'!E22, '2019'!E22, '2018'!E22)</f>
        <v>37.949999999999996</v>
      </c>
      <c r="F22" s="11">
        <f>AVERAGE('2012'!F22, '2013'!F22, '2014'!F22, '2015'!F22, '2020'!F22, '2019'!F22, '2018'!F22)</f>
        <v>58.283333333333339</v>
      </c>
      <c r="G22" s="11">
        <f>AVERAGE('2012'!G22, '2013'!G22, '2014'!G22, '2015'!G22, '2020'!G22, '2019'!G22, '2018'!G22)</f>
        <v>200.03333333333333</v>
      </c>
      <c r="H22" s="11">
        <f>AVERAGE('2012'!H22, '2013'!H22, '2014'!H22, '2015'!H22, '2020'!H22, '2019'!H22, '2018'!H22)</f>
        <v>254.83333333333331</v>
      </c>
      <c r="I22" s="11">
        <f>AVERAGE('2012'!I22, '2013'!I22, '2014'!I22, '2015'!I22, '2020'!I22, '2019'!I22, '2018'!I22)</f>
        <v>266.08333333333331</v>
      </c>
      <c r="J22" s="11">
        <f>AVERAGE('2012'!J22, '2013'!J22, '2014'!J22, '2015'!J22, '2020'!J22, '2019'!J22, '2018'!J22)</f>
        <v>218.78333333333333</v>
      </c>
      <c r="K22" s="11">
        <f>AVERAGE('2012'!K22, '2013'!K22, '2014'!K22, '2015'!K22, '2020'!K22, '2019'!K22, '2018'!K22)</f>
        <v>84.9</v>
      </c>
      <c r="L22" s="11">
        <f>AVERAGE('2012'!L22, '2013'!L22, '2014'!L22, '2015'!L22, '2020'!L22, '2019'!L22, '2018'!L22)</f>
        <v>40.983333333333334</v>
      </c>
      <c r="M22" s="11">
        <f>AVERAGE('2012'!M22, '2013'!M22, '2014'!M22, '2015'!M22, '2020'!M22, '2019'!M22, '2018'!M22)</f>
        <v>12.533333333333335</v>
      </c>
      <c r="N22" s="11">
        <f>AVERAGE('2012'!N22, '2013'!N22, '2014'!N22, '2015'!N22, '2020'!N22, '2019'!N22, '2018'!N22)</f>
        <v>1245.22</v>
      </c>
    </row>
    <row r="23" spans="1:14" ht="23">
      <c r="A23" s="7" t="s">
        <v>67</v>
      </c>
      <c r="B23" s="11">
        <f>AVERAGE('2012'!B23, '2013'!B23, '2014'!B23, '2015'!B23, '2020'!B23, '2019'!B23, '2018'!B23)</f>
        <v>14.033333333333333</v>
      </c>
      <c r="C23" s="11">
        <f>AVERAGE('2012'!C23, '2013'!C23, '2014'!C23, '2015'!C23, '2020'!C23, '2019'!C23, '2018'!C23)</f>
        <v>43.733333333333341</v>
      </c>
      <c r="D23" s="11">
        <f>AVERAGE('2012'!D23, '2013'!D23, '2014'!D23, '2015'!D23, '2020'!D23, '2019'!D23, '2018'!D23)</f>
        <v>8.8666666666666671</v>
      </c>
      <c r="E23" s="11">
        <f>AVERAGE('2012'!E23, '2013'!E23, '2014'!E23, '2015'!E23, '2020'!E23, '2019'!E23, '2018'!E23)</f>
        <v>9.25</v>
      </c>
      <c r="F23" s="11">
        <f>AVERAGE('2012'!F23, '2013'!F23, '2014'!F23, '2015'!F23, '2020'!F23, '2019'!F23, '2018'!F23)</f>
        <v>17.599999999999998</v>
      </c>
      <c r="G23" s="11">
        <f>AVERAGE('2012'!G23, '2013'!G23, '2014'!G23, '2015'!G23, '2020'!G23, '2019'!G23, '2018'!G23)</f>
        <v>101.56666666666668</v>
      </c>
      <c r="H23" s="11">
        <f>AVERAGE('2012'!H23, '2013'!H23, '2014'!H23, '2015'!H23, '2020'!H23, '2019'!H23, '2018'!H23)</f>
        <v>113.88333333333331</v>
      </c>
      <c r="I23" s="11">
        <f>AVERAGE('2012'!I23, '2013'!I23, '2014'!I23, '2015'!I23, '2020'!I23, '2019'!I23, '2018'!I23)</f>
        <v>82.88333333333334</v>
      </c>
      <c r="J23" s="11">
        <f>AVERAGE('2012'!J23, '2013'!J23, '2014'!J23, '2015'!J23, '2020'!J23, '2019'!J23, '2018'!J23)</f>
        <v>85.416666666666657</v>
      </c>
      <c r="K23" s="11">
        <f>AVERAGE('2012'!K23, '2013'!K23, '2014'!K23, '2015'!K23, '2020'!K23, '2019'!K23, '2018'!K23)</f>
        <v>22.133333333333329</v>
      </c>
      <c r="L23" s="11">
        <f>AVERAGE('2012'!L23, '2013'!L23, '2014'!L23, '2015'!L23, '2020'!L23, '2019'!L23, '2018'!L23)</f>
        <v>12.483333333333334</v>
      </c>
      <c r="M23" s="11">
        <f>AVERAGE('2012'!M23, '2013'!M23, '2014'!M23, '2015'!M23, '2020'!M23, '2019'!M23, '2018'!M23)</f>
        <v>2.7666666666666666</v>
      </c>
      <c r="N23" s="11">
        <f>AVERAGE('2012'!N23, '2013'!N23, '2014'!N23, '2015'!N23, '2020'!N23, '2019'!N23, '2018'!N23)</f>
        <v>505.54666666666668</v>
      </c>
    </row>
    <row r="24" spans="1:14" ht="23">
      <c r="A24" s="7" t="s">
        <v>68</v>
      </c>
      <c r="B24" s="11">
        <f>AVERAGE('2012'!B24, '2013'!B24, '2014'!B24, '2015'!B24, '2020'!B24, '2019'!B24, '2018'!B24)</f>
        <v>58.383333333333326</v>
      </c>
      <c r="C24" s="11">
        <f>AVERAGE('2012'!C24, '2013'!C24, '2014'!C24, '2015'!C24, '2020'!C24, '2019'!C24, '2018'!C24)</f>
        <v>55.350000000000009</v>
      </c>
      <c r="D24" s="11">
        <f>AVERAGE('2012'!D24, '2013'!D24, '2014'!D24, '2015'!D24, '2020'!D24, '2019'!D24, '2018'!D24)</f>
        <v>31.9</v>
      </c>
      <c r="E24" s="11">
        <f>AVERAGE('2012'!E24, '2013'!E24, '2014'!E24, '2015'!E24, '2020'!E24, '2019'!E24, '2018'!E24)</f>
        <v>81.383333333333326</v>
      </c>
      <c r="F24" s="11">
        <f>AVERAGE('2012'!F24, '2013'!F24, '2014'!F24, '2015'!F24, '2020'!F24, '2019'!F24, '2018'!F24)</f>
        <v>151.53333333333333</v>
      </c>
      <c r="G24" s="11">
        <f>AVERAGE('2012'!G24, '2013'!G24, '2014'!G24, '2015'!G24, '2020'!G24, '2019'!G24, '2018'!G24)</f>
        <v>220.93333333333334</v>
      </c>
      <c r="H24" s="11">
        <f>AVERAGE('2012'!H24, '2013'!H24, '2014'!H24, '2015'!H24, '2020'!H24, '2019'!H24, '2018'!H24)</f>
        <v>141.86666666666667</v>
      </c>
      <c r="I24" s="11">
        <f>AVERAGE('2012'!I24, '2013'!I24, '2014'!I24, '2015'!I24, '2020'!I24, '2019'!I24, '2018'!I24)</f>
        <v>149.38333333333335</v>
      </c>
      <c r="J24" s="11">
        <f>AVERAGE('2012'!J24, '2013'!J24, '2014'!J24, '2015'!J24, '2020'!J24, '2019'!J24, '2018'!J24)</f>
        <v>142.41666666666666</v>
      </c>
      <c r="K24" s="11">
        <f>AVERAGE('2012'!K24, '2013'!K24, '2014'!K24, '2015'!K24, '2020'!K24, '2019'!K24, '2018'!K24)</f>
        <v>224.43333333333337</v>
      </c>
      <c r="L24" s="11">
        <f>AVERAGE('2012'!L24, '2013'!L24, '2014'!L24, '2015'!L24, '2020'!L24, '2019'!L24, '2018'!L24)</f>
        <v>117.69999999999997</v>
      </c>
      <c r="M24" s="11">
        <f>AVERAGE('2012'!M24, '2013'!M24, '2014'!M24, '2015'!M24, '2020'!M24, '2019'!M24, '2018'!M24)</f>
        <v>51.916666666666671</v>
      </c>
      <c r="N24" s="11">
        <f>AVERAGE('2012'!N24, '2013'!N24, '2014'!N24, '2015'!N24, '2020'!N24, '2019'!N24, '2018'!N24)</f>
        <v>1424.7399999999998</v>
      </c>
    </row>
    <row r="25" spans="1:14" ht="23">
      <c r="A25" s="7" t="s">
        <v>69</v>
      </c>
      <c r="B25" s="11">
        <f>AVERAGE('2012'!B25, '2013'!B25, '2014'!B25, '2015'!B25, '2020'!B25, '2019'!B25, '2018'!B25)</f>
        <v>25.316666666666663</v>
      </c>
      <c r="C25" s="11">
        <f>AVERAGE('2012'!C25, '2013'!C25, '2014'!C25, '2015'!C25, '2020'!C25, '2019'!C25, '2018'!C25)</f>
        <v>33.250000000000007</v>
      </c>
      <c r="D25" s="11">
        <f>AVERAGE('2012'!D25, '2013'!D25, '2014'!D25, '2015'!D25, '2020'!D25, '2019'!D25, '2018'!D25)</f>
        <v>12.599999999999998</v>
      </c>
      <c r="E25" s="11">
        <f>AVERAGE('2012'!E25, '2013'!E25, '2014'!E25, '2015'!E25, '2020'!E25, '2019'!E25, '2018'!E25)</f>
        <v>42.716666666666661</v>
      </c>
      <c r="F25" s="11">
        <f>AVERAGE('2012'!F25, '2013'!F25, '2014'!F25, '2015'!F25, '2020'!F25, '2019'!F25, '2018'!F25)</f>
        <v>46.616666666666667</v>
      </c>
      <c r="G25" s="11">
        <f>AVERAGE('2012'!G25, '2013'!G25, '2014'!G25, '2015'!G25, '2020'!G25, '2019'!G25, '2018'!G25)</f>
        <v>139.76666666666665</v>
      </c>
      <c r="H25" s="11">
        <f>AVERAGE('2012'!H25, '2013'!H25, '2014'!H25, '2015'!H25, '2020'!H25, '2019'!H25, '2018'!H25)</f>
        <v>230.11666666666665</v>
      </c>
      <c r="I25" s="11">
        <f>AVERAGE('2012'!I25, '2013'!I25, '2014'!I25, '2015'!I25, '2020'!I25, '2019'!I25, '2018'!I25)</f>
        <v>112.98333333333332</v>
      </c>
      <c r="J25" s="11">
        <f>AVERAGE('2012'!J25, '2013'!J25, '2014'!J25, '2015'!J25, '2020'!J25, '2019'!J25, '2018'!J25)</f>
        <v>144.58333333333334</v>
      </c>
      <c r="K25" s="11">
        <f>AVERAGE('2012'!K25, '2013'!K25, '2014'!K25, '2015'!K25, '2020'!K25, '2019'!K25, '2018'!K25)</f>
        <v>36.449999999999996</v>
      </c>
      <c r="L25" s="11">
        <f>AVERAGE('2012'!L25, '2013'!L25, '2014'!L25, '2015'!L25, '2020'!L25, '2019'!L25, '2018'!L25)</f>
        <v>29.116666666666667</v>
      </c>
      <c r="M25" s="11">
        <f>AVERAGE('2012'!M25, '2013'!M25, '2014'!M25, '2015'!M25, '2020'!M25, '2019'!M25, '2018'!M25)</f>
        <v>6.25</v>
      </c>
      <c r="N25" s="11">
        <f>AVERAGE('2012'!N25, '2013'!N25, '2014'!N25, '2015'!N25, '2020'!N25, '2019'!N25, '2018'!N25)</f>
        <v>814.56000000000029</v>
      </c>
    </row>
    <row r="26" spans="1:14">
      <c r="A26" s="7" t="s">
        <v>70</v>
      </c>
      <c r="B26" s="11">
        <f>AVERAGE('2012'!B26, '2013'!B26, '2014'!B26, '2015'!B26, '2020'!B26, '2019'!B26, '2018'!B26)</f>
        <v>8.3166666666666682</v>
      </c>
      <c r="C26" s="11">
        <f>AVERAGE('2012'!C26, '2013'!C26, '2014'!C26, '2015'!C26, '2020'!C26, '2019'!C26, '2018'!C26)</f>
        <v>19.083333333333332</v>
      </c>
      <c r="D26" s="11">
        <f>AVERAGE('2012'!D26, '2013'!D26, '2014'!D26, '2015'!D26, '2020'!D26, '2019'!D26, '2018'!D26)</f>
        <v>1.65</v>
      </c>
      <c r="E26" s="11">
        <f>AVERAGE('2012'!E26, '2013'!E26, '2014'!E26, '2015'!E26, '2020'!E26, '2019'!E26, '2018'!E26)</f>
        <v>0.54999999999999993</v>
      </c>
      <c r="F26" s="11">
        <f>AVERAGE('2012'!F26, '2013'!F26, '2014'!F26, '2015'!F26, '2020'!F26, '2019'!F26, '2018'!F26)</f>
        <v>0.63333333333333341</v>
      </c>
      <c r="G26" s="11">
        <f>AVERAGE('2012'!G26, '2013'!G26, '2014'!G26, '2015'!G26, '2020'!G26, '2019'!G26, '2018'!G26)</f>
        <v>24.800000000000004</v>
      </c>
      <c r="H26" s="11">
        <f>AVERAGE('2012'!H26, '2013'!H26, '2014'!H26, '2015'!H26, '2020'!H26, '2019'!H26, '2018'!H26)</f>
        <v>189.96666666666667</v>
      </c>
      <c r="I26" s="11">
        <f>AVERAGE('2012'!I26, '2013'!I26, '2014'!I26, '2015'!I26, '2020'!I26, '2019'!I26, '2018'!I26)</f>
        <v>232.40000000000003</v>
      </c>
      <c r="J26" s="11">
        <f>AVERAGE('2012'!J26, '2013'!J26, '2014'!J26, '2015'!J26, '2020'!J26, '2019'!J26, '2018'!J26)</f>
        <v>139.21666666666667</v>
      </c>
      <c r="K26" s="11">
        <f>AVERAGE('2012'!K26, '2013'!K26, '2014'!K26, '2015'!K26, '2020'!K26, '2019'!K26, '2018'!K26)</f>
        <v>24.483333333333331</v>
      </c>
      <c r="L26" s="11">
        <f>AVERAGE('2012'!L26, '2013'!L26, '2014'!L26, '2015'!L26, '2020'!L26, '2019'!L26, '2018'!L26)</f>
        <v>35.43333333333333</v>
      </c>
      <c r="M26" s="11">
        <f>AVERAGE('2012'!M26, '2013'!M26, '2014'!M26, '2015'!M26, '2020'!M26, '2019'!M26, '2018'!M26)</f>
        <v>18.116666666666664</v>
      </c>
      <c r="N26" s="11">
        <f>AVERAGE('2012'!N26, '2013'!N26, '2014'!N26, '2015'!N26, '2020'!N26, '2019'!N26, '2018'!N26)</f>
        <v>707.61333333333334</v>
      </c>
    </row>
    <row r="27" spans="1:14">
      <c r="A27" s="7" t="s">
        <v>71</v>
      </c>
      <c r="B27" s="11">
        <f>AVERAGE('2012'!B27, '2013'!B27, '2014'!B27, '2015'!B27, '2020'!B27, '2019'!B27, '2018'!B27)</f>
        <v>16.55</v>
      </c>
      <c r="C27" s="11">
        <f>AVERAGE('2012'!C27, '2013'!C27, '2014'!C27, '2015'!C27, '2020'!C27, '2019'!C27, '2018'!C27)</f>
        <v>18.633333333333333</v>
      </c>
      <c r="D27" s="11">
        <f>AVERAGE('2012'!D27, '2013'!D27, '2014'!D27, '2015'!D27, '2020'!D27, '2019'!D27, '2018'!D27)</f>
        <v>21.516666666666669</v>
      </c>
      <c r="E27" s="11">
        <f>AVERAGE('2012'!E27, '2013'!E27, '2014'!E27, '2015'!E27, '2020'!E27, '2019'!E27, '2018'!E27)</f>
        <v>2.0166666666666671</v>
      </c>
      <c r="F27" s="11">
        <f>AVERAGE('2012'!F27, '2013'!F27, '2014'!F27, '2015'!F27, '2020'!F27, '2019'!F27, '2018'!F27)</f>
        <v>2.3833333333333333</v>
      </c>
      <c r="G27" s="11">
        <f>AVERAGE('2012'!G27, '2013'!G27, '2014'!G27, '2015'!G27, '2020'!G27, '2019'!G27, '2018'!G27)</f>
        <v>10.900000000000002</v>
      </c>
      <c r="H27" s="11">
        <f>AVERAGE('2012'!H27, '2013'!H27, '2014'!H27, '2015'!H27, '2020'!H27, '2019'!H27, '2018'!H27)</f>
        <v>113.96666666666667</v>
      </c>
      <c r="I27" s="11">
        <f>AVERAGE('2012'!I27, '2013'!I27, '2014'!I27, '2015'!I27, '2020'!I27, '2019'!I27, '2018'!I27)</f>
        <v>109.14999999999998</v>
      </c>
      <c r="J27" s="11">
        <f>AVERAGE('2012'!J27, '2013'!J27, '2014'!J27, '2015'!J27, '2020'!J27, '2019'!J27, '2018'!J27)</f>
        <v>68.36666666666666</v>
      </c>
      <c r="K27" s="11">
        <f>AVERAGE('2012'!K27, '2013'!K27, '2014'!K27, '2015'!K27, '2020'!K27, '2019'!K27, '2018'!K27)</f>
        <v>6.6333333333333329</v>
      </c>
      <c r="L27" s="11">
        <f>AVERAGE('2012'!L27, '2013'!L27, '2014'!L27, '2015'!L27, '2020'!L27, '2019'!L27, '2018'!L27)</f>
        <v>33.65</v>
      </c>
      <c r="M27" s="11">
        <f>AVERAGE('2012'!M27, '2013'!M27, '2014'!M27, '2015'!M27, '2020'!M27, '2019'!M27, '2018'!M27)</f>
        <v>24.433333333333334</v>
      </c>
      <c r="N27" s="11">
        <f>AVERAGE('2012'!N27, '2013'!N27, '2014'!N27, '2015'!N27, '2020'!N27, '2019'!N27, '2018'!N27)</f>
        <v>434.12000000000006</v>
      </c>
    </row>
    <row r="28" spans="1:14">
      <c r="A28" s="7" t="s">
        <v>72</v>
      </c>
      <c r="B28" s="11">
        <f>AVERAGE('2012'!B28, '2013'!B28, '2014'!B28, '2015'!B28, '2020'!B28, '2019'!B28, '2018'!B28)</f>
        <v>159.41666666666669</v>
      </c>
      <c r="C28" s="11">
        <f>AVERAGE('2012'!C28, '2013'!C28, '2014'!C28, '2015'!C28, '2020'!C28, '2019'!C28, '2018'!C28)</f>
        <v>115.28333333333332</v>
      </c>
      <c r="D28" s="11">
        <f>AVERAGE('2012'!D28, '2013'!D28, '2014'!D28, '2015'!D28, '2020'!D28, '2019'!D28, '2018'!D28)</f>
        <v>53.833333333333329</v>
      </c>
      <c r="E28" s="11">
        <f>AVERAGE('2012'!E28, '2013'!E28, '2014'!E28, '2015'!E28, '2020'!E28, '2019'!E28, '2018'!E28)</f>
        <v>37.166666666666671</v>
      </c>
      <c r="F28" s="11">
        <f>AVERAGE('2012'!F28, '2013'!F28, '2014'!F28, '2015'!F28, '2020'!F28, '2019'!F28, '2018'!F28)</f>
        <v>138.48333333333335</v>
      </c>
      <c r="G28" s="11">
        <f>AVERAGE('2012'!G28, '2013'!G28, '2014'!G28, '2015'!G28, '2020'!G28, '2019'!G28, '2018'!G28)</f>
        <v>280.15000000000003</v>
      </c>
      <c r="H28" s="11">
        <f>AVERAGE('2012'!H28, '2013'!H28, '2014'!H28, '2015'!H28, '2020'!H28, '2019'!H28, '2018'!H28)</f>
        <v>224.25000000000006</v>
      </c>
      <c r="I28" s="11">
        <f>AVERAGE('2012'!I28, '2013'!I28, '2014'!I28, '2015'!I28, '2020'!I28, '2019'!I28, '2018'!I28)</f>
        <v>346.91666666666663</v>
      </c>
      <c r="J28" s="11">
        <f>AVERAGE('2012'!J28, '2013'!J28, '2014'!J28, '2015'!J28, '2020'!J28, '2019'!J28, '2018'!J28)</f>
        <v>379.75</v>
      </c>
      <c r="K28" s="11">
        <f>AVERAGE('2012'!K28, '2013'!K28, '2014'!K28, '2015'!K28, '2020'!K28, '2019'!K28, '2018'!K28)</f>
        <v>307.36666666666667</v>
      </c>
      <c r="L28" s="11">
        <f>AVERAGE('2012'!L28, '2013'!L28, '2014'!L28, '2015'!L28, '2020'!L28, '2019'!L28, '2018'!L28)</f>
        <v>192.31666666666666</v>
      </c>
      <c r="M28" s="11">
        <f>AVERAGE('2012'!M28, '2013'!M28, '2014'!M28, '2015'!M28, '2020'!M28, '2019'!M28, '2018'!M28)</f>
        <v>120.39999999999999</v>
      </c>
      <c r="N28" s="11">
        <f>AVERAGE('2012'!N28, '2013'!N28, '2014'!N28, '2015'!N28, '2020'!N28, '2019'!N28, '2018'!N28)</f>
        <v>2351.1333333333332</v>
      </c>
    </row>
    <row r="29" spans="1:14">
      <c r="A29" s="7" t="s">
        <v>73</v>
      </c>
      <c r="B29" s="11">
        <f>AVERAGE('2012'!B29, '2013'!B29, '2014'!B29, '2015'!B29, '2020'!B29, '2019'!B29, '2018'!B29)</f>
        <v>24.749999999999996</v>
      </c>
      <c r="C29" s="11">
        <f>AVERAGE('2012'!C29, '2013'!C29, '2014'!C29, '2015'!C29, '2020'!C29, '2019'!C29, '2018'!C29)</f>
        <v>40.433333333333344</v>
      </c>
      <c r="D29" s="11">
        <f>AVERAGE('2012'!D29, '2013'!D29, '2014'!D29, '2015'!D29, '2020'!D29, '2019'!D29, '2018'!D29)</f>
        <v>16.766666666666669</v>
      </c>
      <c r="E29" s="11">
        <f>AVERAGE('2012'!E29, '2013'!E29, '2014'!E29, '2015'!E29, '2020'!E29, '2019'!E29, '2018'!E29)</f>
        <v>43.5</v>
      </c>
      <c r="F29" s="11">
        <f>AVERAGE('2012'!F29, '2013'!F29, '2014'!F29, '2015'!F29, '2020'!F29, '2019'!F29, '2018'!F29)</f>
        <v>59.983333333333334</v>
      </c>
      <c r="G29" s="11">
        <f>AVERAGE('2012'!G29, '2013'!G29, '2014'!G29, '2015'!G29, '2020'!G29, '2019'!G29, '2018'!G29)</f>
        <v>143.78333333333333</v>
      </c>
      <c r="H29" s="11">
        <f>AVERAGE('2012'!H29, '2013'!H29, '2014'!H29, '2015'!H29, '2020'!H29, '2019'!H29, '2018'!H29)</f>
        <v>126.60000000000001</v>
      </c>
      <c r="I29" s="11">
        <f>AVERAGE('2012'!I29, '2013'!I29, '2014'!I29, '2015'!I29, '2020'!I29, '2019'!I29, '2018'!I29)</f>
        <v>56.5</v>
      </c>
      <c r="J29" s="11">
        <f>AVERAGE('2012'!J29, '2013'!J29, '2014'!J29, '2015'!J29, '2020'!J29, '2019'!J29, '2018'!J29)</f>
        <v>134.48333333333335</v>
      </c>
      <c r="K29" s="11">
        <f>AVERAGE('2012'!K29, '2013'!K29, '2014'!K29, '2015'!K29, '2020'!K29, '2019'!K29, '2018'!K29)</f>
        <v>34.550000000000004</v>
      </c>
      <c r="L29" s="11">
        <f>AVERAGE('2012'!L29, '2013'!L29, '2014'!L29, '2015'!L29, '2020'!L29, '2019'!L29, '2018'!L29)</f>
        <v>24.099999999999998</v>
      </c>
      <c r="M29" s="11">
        <f>AVERAGE('2012'!M29, '2013'!M29, '2014'!M29, '2015'!M29, '2020'!M29, '2019'!M29, '2018'!M29)</f>
        <v>7.7833333333333332</v>
      </c>
      <c r="N29" s="11">
        <f>AVERAGE('2012'!N29, '2013'!N29, '2014'!N29, '2015'!N29, '2020'!N29, '2019'!N29, '2018'!N29)</f>
        <v>699.7399999999999</v>
      </c>
    </row>
    <row r="30" spans="1:14">
      <c r="A30" s="7" t="s">
        <v>74</v>
      </c>
      <c r="B30" s="11">
        <f>AVERAGE('2012'!B30, '2013'!B30, '2014'!B30, '2015'!B30, '2020'!B30, '2019'!B30, '2018'!B30)</f>
        <v>10.383333333333335</v>
      </c>
      <c r="C30" s="11">
        <f>AVERAGE('2012'!C30, '2013'!C30, '2014'!C30, '2015'!C30, '2020'!C30, '2019'!C30, '2018'!C30)</f>
        <v>22.499999999999996</v>
      </c>
      <c r="D30" s="11">
        <f>AVERAGE('2012'!D30, '2013'!D30, '2014'!D30, '2015'!D30, '2020'!D30, '2019'!D30, '2018'!D30)</f>
        <v>12.266666666666666</v>
      </c>
      <c r="E30" s="11">
        <f>AVERAGE('2012'!E30, '2013'!E30, '2014'!E30, '2015'!E30, '2020'!E30, '2019'!E30, '2018'!E30)</f>
        <v>29.416666666666664</v>
      </c>
      <c r="F30" s="11">
        <f>AVERAGE('2012'!F30, '2013'!F30, '2014'!F30, '2015'!F30, '2020'!F30, '2019'!F30, '2018'!F30)</f>
        <v>38.883333333333333</v>
      </c>
      <c r="G30" s="11">
        <f>AVERAGE('2012'!G30, '2013'!G30, '2014'!G30, '2015'!G30, '2020'!G30, '2019'!G30, '2018'!G30)</f>
        <v>135.35</v>
      </c>
      <c r="H30" s="11">
        <f>AVERAGE('2012'!H30, '2013'!H30, '2014'!H30, '2015'!H30, '2020'!H30, '2019'!H30, '2018'!H30)</f>
        <v>175.53333333333333</v>
      </c>
      <c r="I30" s="11">
        <f>AVERAGE('2012'!I30, '2013'!I30, '2014'!I30, '2015'!I30, '2020'!I30, '2019'!I30, '2018'!I30)</f>
        <v>145.88333333333335</v>
      </c>
      <c r="J30" s="11">
        <f>AVERAGE('2012'!J30, '2013'!J30, '2014'!J30, '2015'!J30, '2020'!J30, '2019'!J30, '2018'!J30)</f>
        <v>105.16666666666666</v>
      </c>
      <c r="K30" s="11">
        <f>AVERAGE('2012'!K30, '2013'!K30, '2014'!K30, '2015'!K30, '2020'!K30, '2019'!K30, '2018'!K30)</f>
        <v>38.833333333333336</v>
      </c>
      <c r="L30" s="11">
        <f>AVERAGE('2012'!L30, '2013'!L30, '2014'!L30, '2015'!L30, '2020'!L30, '2019'!L30, '2018'!L30)</f>
        <v>9.65</v>
      </c>
      <c r="M30" s="11">
        <f>AVERAGE('2012'!M30, '2013'!M30, '2014'!M30, '2015'!M30, '2020'!M30, '2019'!M30, '2018'!M30)</f>
        <v>1.6666666666666663</v>
      </c>
      <c r="N30" s="11">
        <f>AVERAGE('2012'!N30, '2013'!N30, '2014'!N30, '2015'!N30, '2020'!N30, '2019'!N30, '2018'!N30)</f>
        <v>710.54</v>
      </c>
    </row>
    <row r="31" spans="1:14">
      <c r="A31" s="7" t="s">
        <v>75</v>
      </c>
      <c r="B31" s="11">
        <f>AVERAGE('2012'!B31, '2013'!B31, '2014'!B31, '2015'!B31, '2020'!B31, '2019'!B31, '2018'!B31)</f>
        <v>77.900000000000006</v>
      </c>
      <c r="C31" s="11">
        <f>AVERAGE('2012'!C31, '2013'!C31, '2014'!C31, '2015'!C31, '2020'!C31, '2019'!C31, '2018'!C31)</f>
        <v>40.783333333333324</v>
      </c>
      <c r="D31" s="11">
        <f>AVERAGE('2012'!D31, '2013'!D31, '2014'!D31, '2015'!D31, '2020'!D31, '2019'!D31, '2018'!D31)</f>
        <v>21.950000000000006</v>
      </c>
      <c r="E31" s="11">
        <f>AVERAGE('2012'!E31, '2013'!E31, '2014'!E31, '2015'!E31, '2020'!E31, '2019'!E31, '2018'!E31)</f>
        <v>46.983333333333334</v>
      </c>
      <c r="F31" s="11">
        <f>AVERAGE('2012'!F31, '2013'!F31, '2014'!F31, '2015'!F31, '2020'!F31, '2019'!F31, '2018'!F31)</f>
        <v>68.25</v>
      </c>
      <c r="G31" s="11">
        <f>AVERAGE('2012'!G31, '2013'!G31, '2014'!G31, '2015'!G31, '2020'!G31, '2019'!G31, '2018'!G31)</f>
        <v>195.81666666666666</v>
      </c>
      <c r="H31" s="11">
        <f>AVERAGE('2012'!H31, '2013'!H31, '2014'!H31, '2015'!H31, '2020'!H31, '2019'!H31, '2018'!H31)</f>
        <v>241.13333333333335</v>
      </c>
      <c r="I31" s="11">
        <f>AVERAGE('2012'!I31, '2013'!I31, '2014'!I31, '2015'!I31, '2020'!I31, '2019'!I31, '2018'!I31)</f>
        <v>298.41666666666663</v>
      </c>
      <c r="J31" s="11">
        <f>AVERAGE('2012'!J31, '2013'!J31, '2014'!J31, '2015'!J31, '2020'!J31, '2019'!J31, '2018'!J31)</f>
        <v>271.33333333333331</v>
      </c>
      <c r="K31" s="11">
        <f>AVERAGE('2012'!K31, '2013'!K31, '2014'!K31, '2015'!K31, '2020'!K31, '2019'!K31, '2018'!K31)</f>
        <v>160.06666666666666</v>
      </c>
      <c r="L31" s="11">
        <f>AVERAGE('2012'!L31, '2013'!L31, '2014'!L31, '2015'!L31, '2020'!L31, '2019'!L31, '2018'!L31)</f>
        <v>107</v>
      </c>
      <c r="M31" s="11">
        <f>AVERAGE('2012'!M31, '2013'!M31, '2014'!M31, '2015'!M31, '2020'!M31, '2019'!M31, '2018'!M31)</f>
        <v>35.800000000000004</v>
      </c>
      <c r="N31" s="11">
        <f>AVERAGE('2012'!N31, '2013'!N31, '2014'!N31, '2015'!N31, '2020'!N31, '2019'!N31, '2018'!N31)</f>
        <v>1542.4866666666669</v>
      </c>
    </row>
    <row r="32" spans="1:14">
      <c r="A32" s="7" t="s">
        <v>76</v>
      </c>
      <c r="B32" s="11">
        <f>AVERAGE('2012'!B32, '2013'!B32, '2014'!B32, '2015'!B32, '2020'!B32, '2019'!B32, '2018'!B32)</f>
        <v>47.316666666666663</v>
      </c>
      <c r="C32" s="11">
        <f>AVERAGE('2012'!C32, '2013'!C32, '2014'!C32, '2015'!C32, '2020'!C32, '2019'!C32, '2018'!C32)</f>
        <v>21.766666666666673</v>
      </c>
      <c r="D32" s="11">
        <f>AVERAGE('2012'!D32, '2013'!D32, '2014'!D32, '2015'!D32, '2020'!D32, '2019'!D32, '2018'!D32)</f>
        <v>12.083333333333332</v>
      </c>
      <c r="E32" s="11">
        <f>AVERAGE('2012'!E32, '2013'!E32, '2014'!E32, '2015'!E32, '2020'!E32, '2019'!E32, '2018'!E32)</f>
        <v>54.716666666666654</v>
      </c>
      <c r="F32" s="11">
        <f>AVERAGE('2012'!F32, '2013'!F32, '2014'!F32, '2015'!F32, '2020'!F32, '2019'!F32, '2018'!F32)</f>
        <v>85.366666666666674</v>
      </c>
      <c r="G32" s="11">
        <f>AVERAGE('2012'!G32, '2013'!G32, '2014'!G32, '2015'!G32, '2020'!G32, '2019'!G32, '2018'!G32)</f>
        <v>240.35000000000005</v>
      </c>
      <c r="H32" s="11">
        <f>AVERAGE('2012'!H32, '2013'!H32, '2014'!H32, '2015'!H32, '2020'!H32, '2019'!H32, '2018'!H32)</f>
        <v>143.81666666666666</v>
      </c>
      <c r="I32" s="11">
        <f>AVERAGE('2012'!I32, '2013'!I32, '2014'!I32, '2015'!I32, '2020'!I32, '2019'!I32, '2018'!I32)</f>
        <v>138.38333333333333</v>
      </c>
      <c r="J32" s="11">
        <f>AVERAGE('2012'!J32, '2013'!J32, '2014'!J32, '2015'!J32, '2020'!J32, '2019'!J32, '2018'!J32)</f>
        <v>162.51666666666668</v>
      </c>
      <c r="K32" s="11">
        <f>AVERAGE('2012'!K32, '2013'!K32, '2014'!K32, '2015'!K32, '2020'!K32, '2019'!K32, '2018'!K32)</f>
        <v>147.59999999999997</v>
      </c>
      <c r="L32" s="11">
        <f>AVERAGE('2012'!L32, '2013'!L32, '2014'!L32, '2015'!L32, '2020'!L32, '2019'!L32, '2018'!L32)</f>
        <v>47.833333333333329</v>
      </c>
      <c r="M32" s="11">
        <f>AVERAGE('2012'!M32, '2013'!M32, '2014'!M32, '2015'!M32, '2020'!M32, '2019'!M32, '2018'!M32)</f>
        <v>27.833333333333336</v>
      </c>
      <c r="N32" s="11">
        <f>AVERAGE('2012'!N32, '2013'!N32, '2014'!N32, '2015'!N32, '2020'!N32, '2019'!N32, '2018'!N32)</f>
        <v>1155.9333333333332</v>
      </c>
    </row>
    <row r="33" spans="1:14">
      <c r="A33" s="7" t="s">
        <v>77</v>
      </c>
      <c r="B33" s="11">
        <f>AVERAGE('2012'!B33, '2013'!B33, '2014'!B33, '2015'!B33, '2020'!B33, '2019'!B33, '2018'!B33)</f>
        <v>12.150000000000002</v>
      </c>
      <c r="C33" s="11">
        <f>AVERAGE('2012'!C33, '2013'!C33, '2014'!C33, '2015'!C33, '2020'!C33, '2019'!C33, '2018'!C33)</f>
        <v>30.033333333333335</v>
      </c>
      <c r="D33" s="11">
        <f>AVERAGE('2012'!D33, '2013'!D33, '2014'!D33, '2015'!D33, '2020'!D33, '2019'!D33, '2018'!D33)</f>
        <v>1.8833333333333333</v>
      </c>
      <c r="E33" s="11">
        <f>AVERAGE('2012'!E33, '2013'!E33, '2014'!E33, '2015'!E33, '2020'!E33, '2019'!E33, '2018'!E33)</f>
        <v>1.3833333333333333</v>
      </c>
      <c r="F33" s="11">
        <f>AVERAGE('2012'!F33, '2013'!F33, '2014'!F33, '2015'!F33, '2020'!F33, '2019'!F33, '2018'!F33)</f>
        <v>8.6166666666666671</v>
      </c>
      <c r="G33" s="11">
        <f>AVERAGE('2012'!G33, '2013'!G33, '2014'!G33, '2015'!G33, '2020'!G33, '2019'!G33, '2018'!G33)</f>
        <v>41.233333333333341</v>
      </c>
      <c r="H33" s="11">
        <f>AVERAGE('2012'!H33, '2013'!H33, '2014'!H33, '2015'!H33, '2020'!H33, '2019'!H33, '2018'!H33)</f>
        <v>120.60000000000001</v>
      </c>
      <c r="I33" s="11">
        <f>AVERAGE('2012'!I33, '2013'!I33, '2014'!I33, '2015'!I33, '2020'!I33, '2019'!I33, '2018'!I33)</f>
        <v>86.466666666666669</v>
      </c>
      <c r="J33" s="11">
        <f>AVERAGE('2012'!J33, '2013'!J33, '2014'!J33, '2015'!J33, '2020'!J33, '2019'!J33, '2018'!J33)</f>
        <v>84.933333333333323</v>
      </c>
      <c r="K33" s="11">
        <f>AVERAGE('2012'!K33, '2013'!K33, '2014'!K33, '2015'!K33, '2020'!K33, '2019'!K33, '2018'!K33)</f>
        <v>14.066666666666666</v>
      </c>
      <c r="L33" s="11">
        <f>AVERAGE('2012'!L33, '2013'!L33, '2014'!L33, '2015'!L33, '2020'!L33, '2019'!L33, '2018'!L33)</f>
        <v>10.283333333333333</v>
      </c>
      <c r="M33" s="11">
        <f>AVERAGE('2012'!M33, '2013'!M33, '2014'!M33, '2015'!M33, '2020'!M33, '2019'!M33, '2018'!M33)</f>
        <v>6.1333333333333329</v>
      </c>
      <c r="N33" s="11">
        <f>AVERAGE('2012'!N33, '2013'!N33, '2014'!N33, '2015'!N33, '2020'!N33, '2019'!N33, '2018'!N33)</f>
        <v>417.71999999999997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RowHeight="14.5"/>
  <sheetData>
    <row r="1" spans="1:14" ht="17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23">
      <c r="A2" s="7" t="s">
        <v>46</v>
      </c>
      <c r="B2" s="11">
        <f>AVERAGE('2010'!B2, '2011'!B2, '2012'!B2, '2013'!B2, '2014'!B2, '2015'!B2, '2020'!B2, '2019'!B2)</f>
        <v>17.3</v>
      </c>
      <c r="C2" s="11">
        <f>AVERAGE('2010'!C2, '2011'!C2, '2012'!C2, '2013'!C2, '2014'!C2, '2015'!C2, '2020'!C2, '2019'!C2)</f>
        <v>43.774999999999999</v>
      </c>
      <c r="D2" s="11">
        <f>AVERAGE('2010'!D2, '2011'!D2, '2012'!D2, '2013'!D2, '2014'!D2, '2015'!D2, '2020'!D2, '2019'!D2)</f>
        <v>0.51250000000000007</v>
      </c>
      <c r="E2" s="11">
        <f>AVERAGE('2010'!E2, '2011'!E2, '2012'!E2, '2013'!E2, '2014'!E2, '2015'!E2, '2020'!E2, '2019'!E2)</f>
        <v>0.82499999999999996</v>
      </c>
      <c r="F2" s="11">
        <f>AVERAGE('2010'!F2, '2011'!F2, '2012'!F2, '2013'!F2, '2014'!F2, '2015'!F2, '2020'!F2, '2019'!F2)</f>
        <v>5.2750000000000004</v>
      </c>
      <c r="G2" s="11">
        <f>AVERAGE('2010'!G2, '2011'!G2, '2012'!G2, '2013'!G2, '2014'!G2, '2015'!G2, '2020'!G2, '2019'!G2)</f>
        <v>55.912500000000001</v>
      </c>
      <c r="H2" s="11">
        <f>AVERAGE('2010'!H2, '2011'!H2, '2012'!H2, '2013'!H2, '2014'!H2, '2015'!H2, '2020'!H2, '2019'!H2)</f>
        <v>111.91249999999999</v>
      </c>
      <c r="I2" s="11">
        <f>AVERAGE('2010'!I2, '2011'!I2, '2012'!I2, '2013'!I2, '2014'!I2, '2015'!I2, '2020'!I2, '2019'!I2)</f>
        <v>79.737499999999997</v>
      </c>
      <c r="J2" s="11">
        <f>AVERAGE('2010'!J2, '2011'!J2, '2012'!J2, '2013'!J2, '2014'!J2, '2015'!J2, '2020'!J2, '2019'!J2)</f>
        <v>78.2</v>
      </c>
      <c r="K2" s="11">
        <f>AVERAGE('2010'!K2, '2011'!K2, '2012'!K2, '2013'!K2, '2014'!K2, '2015'!K2, '2020'!K2, '2019'!K2)</f>
        <v>14.175000000000001</v>
      </c>
      <c r="L2" s="11">
        <f>AVERAGE('2010'!L2, '2011'!L2, '2012'!L2, '2013'!L2, '2014'!L2, '2015'!L2, '2020'!L2, '2019'!L2)</f>
        <v>5.5375000000000005</v>
      </c>
      <c r="M2" s="11">
        <f>AVERAGE('2010'!M2, '2011'!M2, '2012'!M2, '2013'!M2, '2014'!M2, '2015'!M2, '2020'!M2, '2019'!M2)</f>
        <v>5.4124999999999996</v>
      </c>
      <c r="N2" s="11">
        <f>AVERAGE('2010'!N2, '2011'!N2, '2012'!N2, '2013'!N2, '2014'!N2, '2015'!N2, '2020'!N2, '2019'!N2)</f>
        <v>421.26666666666671</v>
      </c>
    </row>
    <row r="3" spans="1:14" ht="23">
      <c r="A3" s="7" t="s">
        <v>47</v>
      </c>
      <c r="B3" s="11">
        <f>AVERAGE('2010'!B3, '2011'!B3, '2012'!B3, '2013'!B3, '2014'!B3, '2015'!B3, '2020'!B3, '2019'!B3)</f>
        <v>24.912500000000001</v>
      </c>
      <c r="C3" s="11">
        <f>AVERAGE('2010'!C3, '2011'!C3, '2012'!C3, '2013'!C3, '2014'!C3, '2015'!C3, '2020'!C3, '2019'!C3)</f>
        <v>47.424999999999997</v>
      </c>
      <c r="D3" s="11">
        <f>AVERAGE('2010'!D3, '2011'!D3, '2012'!D3, '2013'!D3, '2014'!D3, '2015'!D3, '2020'!D3, '2019'!D3)</f>
        <v>32.1</v>
      </c>
      <c r="E3" s="11">
        <f>AVERAGE('2010'!E3, '2011'!E3, '2012'!E3, '2013'!E3, '2014'!E3, '2015'!E3, '2020'!E3, '2019'!E3)</f>
        <v>16.224999999999998</v>
      </c>
      <c r="F3" s="11">
        <f>AVERAGE('2010'!F3, '2011'!F3, '2012'!F3, '2013'!F3, '2014'!F3, '2015'!F3, '2020'!F3, '2019'!F3)</f>
        <v>2.5499999999999998</v>
      </c>
      <c r="G3" s="11">
        <f>AVERAGE('2010'!G3, '2011'!G3, '2012'!G3, '2013'!G3, '2014'!G3, '2015'!G3, '2020'!G3, '2019'!G3)</f>
        <v>2.4999999999999998E-2</v>
      </c>
      <c r="H3" s="11">
        <f>AVERAGE('2010'!H3, '2011'!H3, '2012'!H3, '2013'!H3, '2014'!H3, '2015'!H3, '2020'!H3, '2019'!H3)</f>
        <v>4.375</v>
      </c>
      <c r="I3" s="11">
        <f>AVERAGE('2010'!I3, '2011'!I3, '2012'!I3, '2013'!I3, '2014'!I3, '2015'!I3, '2020'!I3, '2019'!I3)</f>
        <v>3.7874999999999992</v>
      </c>
      <c r="J3" s="11">
        <f>AVERAGE('2010'!J3, '2011'!J3, '2012'!J3, '2013'!J3, '2014'!J3, '2015'!J3, '2020'!J3, '2019'!J3)</f>
        <v>6.5125000000000002</v>
      </c>
      <c r="K3" s="11">
        <f>AVERAGE('2010'!K3, '2011'!K3, '2012'!K3, '2013'!K3, '2014'!K3, '2015'!K3, '2020'!K3, '2019'!K3)</f>
        <v>9.25</v>
      </c>
      <c r="L3" s="11">
        <f>AVERAGE('2010'!L3, '2011'!L3, '2012'!L3, '2013'!L3, '2014'!L3, '2015'!L3, '2020'!L3, '2019'!L3)</f>
        <v>20.550000000000004</v>
      </c>
      <c r="M3" s="11">
        <f>AVERAGE('2010'!M3, '2011'!M3, '2012'!M3, '2013'!M3, '2014'!M3, '2015'!M3, '2020'!M3, '2019'!M3)</f>
        <v>34.637500000000003</v>
      </c>
      <c r="N3" s="11">
        <f>AVERAGE('2010'!N3, '2011'!N3, '2012'!N3, '2013'!N3, '2014'!N3, '2015'!N3, '2020'!N3, '2019'!N3)</f>
        <v>200.06190476190474</v>
      </c>
    </row>
    <row r="4" spans="1:14" ht="34.5">
      <c r="A4" s="7" t="s">
        <v>48</v>
      </c>
      <c r="B4" s="11">
        <f>AVERAGE('2010'!B4, '2011'!B4, '2012'!B4, '2013'!B4, '2014'!B4, '2015'!B4, '2020'!B4, '2019'!B4)</f>
        <v>3.25</v>
      </c>
      <c r="C4" s="11">
        <f>AVERAGE('2010'!C4, '2011'!C4, '2012'!C4, '2013'!C4, '2014'!C4, '2015'!C4, '2020'!C4, '2019'!C4)</f>
        <v>8.2374999999999989</v>
      </c>
      <c r="D4" s="11">
        <f>AVERAGE('2010'!D4, '2011'!D4, '2012'!D4, '2013'!D4, '2014'!D4, '2015'!D4, '2020'!D4, '2019'!D4)</f>
        <v>6.35</v>
      </c>
      <c r="E4" s="11">
        <f>AVERAGE('2010'!E4, '2011'!E4, '2012'!E4, '2013'!E4, '2014'!E4, '2015'!E4, '2020'!E4, '2019'!E4)</f>
        <v>0.17500000000000002</v>
      </c>
      <c r="F4" s="11">
        <f>AVERAGE('2010'!F4, '2011'!F4, '2012'!F4, '2013'!F4, '2014'!F4, '2015'!F4, '2020'!F4, '2019'!F4)</f>
        <v>0.19999999999999998</v>
      </c>
      <c r="G4" s="11">
        <f>AVERAGE('2010'!G4, '2011'!G4, '2012'!G4, '2013'!G4, '2014'!G4, '2015'!G4, '2020'!G4, '2019'!G4)</f>
        <v>0.1</v>
      </c>
      <c r="H4" s="11">
        <f>AVERAGE('2010'!H4, '2011'!H4, '2012'!H4, '2013'!H4, '2014'!H4, '2015'!H4, '2020'!H4, '2019'!H4)</f>
        <v>4.1624999999999996</v>
      </c>
      <c r="I4" s="11">
        <f>AVERAGE('2010'!I4, '2011'!I4, '2012'!I4, '2013'!I4, '2014'!I4, '2015'!I4, '2020'!I4, '2019'!I4)</f>
        <v>38.712499999999999</v>
      </c>
      <c r="J4" s="11">
        <f>AVERAGE('2010'!J4, '2011'!J4, '2012'!J4, '2013'!J4, '2014'!J4, '2015'!J4, '2020'!J4, '2019'!J4)</f>
        <v>60.32500000000001</v>
      </c>
      <c r="K4" s="11">
        <f>AVERAGE('2010'!K4, '2011'!K4, '2012'!K4, '2013'!K4, '2014'!K4, '2015'!K4, '2020'!K4, '2019'!K4)</f>
        <v>23.462499999999999</v>
      </c>
      <c r="L4" s="11">
        <f>AVERAGE('2010'!L4, '2011'!L4, '2012'!L4, '2013'!L4, '2014'!L4, '2015'!L4, '2020'!L4, '2019'!L4)</f>
        <v>16.637499999999999</v>
      </c>
      <c r="M4" s="11">
        <f>AVERAGE('2010'!M4, '2011'!M4, '2012'!M4, '2013'!M4, '2014'!M4, '2015'!M4, '2020'!M4, '2019'!M4)</f>
        <v>6.25</v>
      </c>
      <c r="N4" s="11">
        <f>AVERAGE('2010'!N4, '2011'!N4, '2012'!N4, '2013'!N4, '2014'!N4, '2015'!N4, '2020'!N4, '2019'!N4)</f>
        <v>168.75238095238095</v>
      </c>
    </row>
    <row r="5" spans="1:14">
      <c r="A5" s="7" t="s">
        <v>49</v>
      </c>
      <c r="B5" s="11">
        <f>AVERAGE('2010'!B5, '2011'!B5, '2012'!B5, '2013'!B5, '2014'!B5, '2015'!B5, '2020'!B5, '2019'!B5)</f>
        <v>42.5</v>
      </c>
      <c r="C5" s="11">
        <f>AVERAGE('2010'!C5, '2011'!C5, '2012'!C5, '2013'!C5, '2014'!C5, '2015'!C5, '2020'!C5, '2019'!C5)</f>
        <v>14.200000000000001</v>
      </c>
      <c r="D5" s="11">
        <f>AVERAGE('2010'!D5, '2011'!D5, '2012'!D5, '2013'!D5, '2014'!D5, '2015'!D5, '2020'!D5, '2019'!D5)</f>
        <v>17.287499999999998</v>
      </c>
      <c r="E5" s="11">
        <f>AVERAGE('2010'!E5, '2011'!E5, '2012'!E5, '2013'!E5, '2014'!E5, '2015'!E5, '2020'!E5, '2019'!E5)</f>
        <v>25.925000000000004</v>
      </c>
      <c r="F5" s="11">
        <f>AVERAGE('2010'!F5, '2011'!F5, '2012'!F5, '2013'!F5, '2014'!F5, '2015'!F5, '2020'!F5, '2019'!F5)</f>
        <v>97.187500000000014</v>
      </c>
      <c r="G5" s="11">
        <f>AVERAGE('2010'!G5, '2011'!G5, '2012'!G5, '2013'!G5, '2014'!G5, '2015'!G5, '2020'!G5, '2019'!G5)</f>
        <v>293.35000000000008</v>
      </c>
      <c r="H5" s="11">
        <f>AVERAGE('2010'!H5, '2011'!H5, '2012'!H5, '2013'!H5, '2014'!H5, '2015'!H5, '2020'!H5, '2019'!H5)</f>
        <v>194.27499999999998</v>
      </c>
      <c r="I5" s="11">
        <f>AVERAGE('2010'!I5, '2011'!I5, '2012'!I5, '2013'!I5, '2014'!I5, '2015'!I5, '2020'!I5, '2019'!I5)</f>
        <v>207.11250000000001</v>
      </c>
      <c r="J5" s="11">
        <f>AVERAGE('2010'!J5, '2011'!J5, '2012'!J5, '2013'!J5, '2014'!J5, '2015'!J5, '2020'!J5, '2019'!J5)</f>
        <v>202.95</v>
      </c>
      <c r="K5" s="11">
        <f>AVERAGE('2010'!K5, '2011'!K5, '2012'!K5, '2013'!K5, '2014'!K5, '2015'!K5, '2020'!K5, '2019'!K5)</f>
        <v>144.6</v>
      </c>
      <c r="L5" s="11">
        <f>AVERAGE('2010'!L5, '2011'!L5, '2012'!L5, '2013'!L5, '2014'!L5, '2015'!L5, '2020'!L5, '2019'!L5)</f>
        <v>50.849999999999994</v>
      </c>
      <c r="M5" s="11">
        <f>AVERAGE('2010'!M5, '2011'!M5, '2012'!M5, '2013'!M5, '2014'!M5, '2015'!M5, '2020'!M5, '2019'!M5)</f>
        <v>31.912499999999998</v>
      </c>
      <c r="N5" s="11">
        <f>AVERAGE('2010'!N5, '2011'!N5, '2012'!N5, '2013'!N5, '2014'!N5, '2015'!N5, '2020'!N5, '2019'!N5)</f>
        <v>1332.5714285714289</v>
      </c>
    </row>
    <row r="6" spans="1:14">
      <c r="A6" s="7" t="s">
        <v>50</v>
      </c>
      <c r="B6" s="11">
        <f>AVERAGE('2010'!B6, '2011'!B6, '2012'!B6, '2013'!B6, '2014'!B6, '2015'!B6, '2020'!B6, '2019'!B6)</f>
        <v>15.375000000000002</v>
      </c>
      <c r="C6" s="11">
        <f>AVERAGE('2010'!C6, '2011'!C6, '2012'!C6, '2013'!C6, '2014'!C6, '2015'!C6, '2020'!C6, '2019'!C6)</f>
        <v>13.224999999999998</v>
      </c>
      <c r="D6" s="11">
        <f>AVERAGE('2010'!D6, '2011'!D6, '2012'!D6, '2013'!D6, '2014'!D6, '2015'!D6, '2020'!D6, '2019'!D6)</f>
        <v>12.512500000000001</v>
      </c>
      <c r="E6" s="11">
        <f>AVERAGE('2010'!E6, '2011'!E6, '2012'!E6, '2013'!E6, '2014'!E6, '2015'!E6, '2020'!E6, '2019'!E6)</f>
        <v>28.475000000000001</v>
      </c>
      <c r="F6" s="11">
        <f>AVERAGE('2010'!F6, '2011'!F6, '2012'!F6, '2013'!F6, '2014'!F6, '2015'!F6, '2020'!F6, '2019'!F6)</f>
        <v>36.687499999999993</v>
      </c>
      <c r="G6" s="11">
        <f>AVERAGE('2010'!G6, '2011'!G6, '2012'!G6, '2013'!G6, '2014'!G6, '2015'!G6, '2020'!G6, '2019'!G6)</f>
        <v>35.862499999999997</v>
      </c>
      <c r="H6" s="11">
        <f>AVERAGE('2010'!H6, '2011'!H6, '2012'!H6, '2013'!H6, '2014'!H6, '2015'!H6, '2020'!H6, '2019'!H6)</f>
        <v>72.899999999999991</v>
      </c>
      <c r="I6" s="11">
        <f>AVERAGE('2010'!I6, '2011'!I6, '2012'!I6, '2013'!I6, '2014'!I6, '2015'!I6, '2020'!I6, '2019'!I6)</f>
        <v>23.587499999999999</v>
      </c>
      <c r="J6" s="11">
        <f>AVERAGE('2010'!J6, '2011'!J6, '2012'!J6, '2013'!J6, '2014'!J6, '2015'!J6, '2020'!J6, '2019'!J6)</f>
        <v>61.6</v>
      </c>
      <c r="K6" s="11">
        <f>AVERAGE('2010'!K6, '2011'!K6, '2012'!K6, '2013'!K6, '2014'!K6, '2015'!K6, '2020'!K6, '2019'!K6)</f>
        <v>14.475000000000001</v>
      </c>
      <c r="L6" s="11">
        <f>AVERAGE('2010'!L6, '2011'!L6, '2012'!L6, '2013'!L6, '2014'!L6, '2015'!L6, '2020'!L6, '2019'!L6)</f>
        <v>12.237500000000001</v>
      </c>
      <c r="M6" s="11">
        <f>AVERAGE('2010'!M6, '2011'!M6, '2012'!M6, '2013'!M6, '2014'!M6, '2015'!M6, '2020'!M6, '2019'!M6)</f>
        <v>7.05</v>
      </c>
      <c r="N6" s="11">
        <f>AVERAGE('2010'!N6, '2011'!N6, '2012'!N6, '2013'!N6, '2014'!N6, '2015'!N6, '2020'!N6, '2019'!N6)</f>
        <v>329.71904761904756</v>
      </c>
    </row>
    <row r="7" spans="1:14">
      <c r="A7" s="7" t="s">
        <v>51</v>
      </c>
      <c r="B7" s="11">
        <f>AVERAGE('2010'!B7, '2011'!B7, '2012'!B7, '2013'!B7, '2014'!B7, '2015'!B7, '2020'!B7, '2019'!B7)</f>
        <v>17.399999999999999</v>
      </c>
      <c r="C7" s="11">
        <f>AVERAGE('2010'!C7, '2011'!C7, '2012'!C7, '2013'!C7, '2014'!C7, '2015'!C7, '2020'!C7, '2019'!C7)</f>
        <v>80.974999999999994</v>
      </c>
      <c r="D7" s="11">
        <f>AVERAGE('2010'!D7, '2011'!D7, '2012'!D7, '2013'!D7, '2014'!D7, '2015'!D7, '2020'!D7, '2019'!D7)</f>
        <v>1.2500000000000001E-2</v>
      </c>
      <c r="E7" s="11">
        <f>AVERAGE('2010'!E7, '2011'!E7, '2012'!E7, '2013'!E7, '2014'!E7, '2015'!E7, '2020'!E7, '2019'!E7)</f>
        <v>4.9999999999999996E-2</v>
      </c>
      <c r="F7" s="11">
        <f>AVERAGE('2010'!F7, '2011'!F7, '2012'!F7, '2013'!F7, '2014'!F7, '2015'!F7, '2020'!F7, '2019'!F7)</f>
        <v>11.474999999999998</v>
      </c>
      <c r="G7" s="11">
        <f>AVERAGE('2010'!G7, '2011'!G7, '2012'!G7, '2013'!G7, '2014'!G7, '2015'!G7, '2020'!G7, '2019'!G7)</f>
        <v>152.78750000000002</v>
      </c>
      <c r="H7" s="11">
        <f>AVERAGE('2010'!H7, '2011'!H7, '2012'!H7, '2013'!H7, '2014'!H7, '2015'!H7, '2020'!H7, '2019'!H7)</f>
        <v>270.72500000000002</v>
      </c>
      <c r="I7" s="11">
        <f>AVERAGE('2010'!I7, '2011'!I7, '2012'!I7, '2013'!I7, '2014'!I7, '2015'!I7, '2020'!I7, '2019'!I7)</f>
        <v>306.32499999999999</v>
      </c>
      <c r="J7" s="11">
        <f>AVERAGE('2010'!J7, '2011'!J7, '2012'!J7, '2013'!J7, '2014'!J7, '2015'!J7, '2020'!J7, '2019'!J7)</f>
        <v>315.8</v>
      </c>
      <c r="K7" s="11">
        <f>AVERAGE('2010'!K7, '2011'!K7, '2012'!K7, '2013'!K7, '2014'!K7, '2015'!K7, '2020'!K7, '2019'!K7)</f>
        <v>147.80000000000001</v>
      </c>
      <c r="L7" s="11">
        <f>AVERAGE('2010'!L7, '2011'!L7, '2012'!L7, '2013'!L7, '2014'!L7, '2015'!L7, '2020'!L7, '2019'!L7)</f>
        <v>14.875</v>
      </c>
      <c r="M7" s="11">
        <f>AVERAGE('2010'!M7, '2011'!M7, '2012'!M7, '2013'!M7, '2014'!M7, '2015'!M7, '2020'!M7, '2019'!M7)</f>
        <v>6.3999999999999995</v>
      </c>
      <c r="N7" s="11">
        <f>AVERAGE('2010'!N7, '2011'!N7, '2012'!N7, '2013'!N7, '2014'!N7, '2015'!N7, '2020'!N7, '2019'!N7)</f>
        <v>1344.4238095238095</v>
      </c>
    </row>
    <row r="8" spans="1:14">
      <c r="A8" s="7" t="s">
        <v>52</v>
      </c>
      <c r="B8" s="11">
        <f>AVERAGE('2010'!B8, '2011'!B8, '2012'!B8, '2013'!B8, '2014'!B8, '2015'!B8, '2020'!B8, '2019'!B8)</f>
        <v>44.624999999999993</v>
      </c>
      <c r="C8" s="11">
        <f>AVERAGE('2010'!C8, '2011'!C8, '2012'!C8, '2013'!C8, '2014'!C8, '2015'!C8, '2020'!C8, '2019'!C8)</f>
        <v>32.799999999999997</v>
      </c>
      <c r="D8" s="11">
        <f>AVERAGE('2010'!D8, '2011'!D8, '2012'!D8, '2013'!D8, '2014'!D8, '2015'!D8, '2020'!D8, '2019'!D8)</f>
        <v>46.275000000000006</v>
      </c>
      <c r="E8" s="11">
        <f>AVERAGE('2010'!E8, '2011'!E8, '2012'!E8, '2013'!E8, '2014'!E8, '2015'!E8, '2020'!E8, '2019'!E8)</f>
        <v>56.400000000000013</v>
      </c>
      <c r="F8" s="11">
        <f>AVERAGE('2010'!F8, '2011'!F8, '2012'!F8, '2013'!F8, '2014'!F8, '2015'!F8, '2020'!F8, '2019'!F8)</f>
        <v>184.22500000000002</v>
      </c>
      <c r="G8" s="11">
        <f>AVERAGE('2010'!G8, '2011'!G8, '2012'!G8, '2013'!G8, '2014'!G8, '2015'!G8, '2020'!G8, '2019'!G8)</f>
        <v>353.78749999999997</v>
      </c>
      <c r="H8" s="11">
        <f>AVERAGE('2010'!H8, '2011'!H8, '2012'!H8, '2013'!H8, '2014'!H8, '2015'!H8, '2020'!H8, '2019'!H8)</f>
        <v>306.98750000000001</v>
      </c>
      <c r="I8" s="11">
        <f>AVERAGE('2010'!I8, '2011'!I8, '2012'!I8, '2013'!I8, '2014'!I8, '2015'!I8, '2020'!I8, '2019'!I8)</f>
        <v>474.92499999999995</v>
      </c>
      <c r="J8" s="11">
        <f>AVERAGE('2010'!J8, '2011'!J8, '2012'!J8, '2013'!J8, '2014'!J8, '2015'!J8, '2020'!J8, '2019'!J8)</f>
        <v>410.93749999999994</v>
      </c>
      <c r="K8" s="11">
        <f>AVERAGE('2010'!K8, '2011'!K8, '2012'!K8, '2013'!K8, '2014'!K8, '2015'!K8, '2020'!K8, '2019'!K8)</f>
        <v>208.0625</v>
      </c>
      <c r="L8" s="11">
        <f>AVERAGE('2010'!L8, '2011'!L8, '2012'!L8, '2013'!L8, '2014'!L8, '2015'!L8, '2020'!L8, '2019'!L8)</f>
        <v>77.625</v>
      </c>
      <c r="M8" s="11">
        <f>AVERAGE('2010'!M8, '2011'!M8, '2012'!M8, '2013'!M8, '2014'!M8, '2015'!M8, '2020'!M8, '2019'!M8)</f>
        <v>44.575000000000003</v>
      </c>
      <c r="N8" s="11">
        <f>AVERAGE('2010'!N8, '2011'!N8, '2012'!N8, '2013'!N8, '2014'!N8, '2015'!N8, '2020'!N8, '2019'!N8)</f>
        <v>2228.1857142857143</v>
      </c>
    </row>
    <row r="9" spans="1:14">
      <c r="A9" s="7" t="s">
        <v>53</v>
      </c>
      <c r="B9" s="11">
        <f>AVERAGE('2010'!B9, '2011'!B9, '2012'!B9, '2013'!B9, '2014'!B9, '2015'!B9, '2020'!B9, '2019'!B9)</f>
        <v>12.2</v>
      </c>
      <c r="C9" s="11">
        <f>AVERAGE('2010'!C9, '2011'!C9, '2012'!C9, '2013'!C9, '2014'!C9, '2015'!C9, '2020'!C9, '2019'!C9)</f>
        <v>11.450000000000001</v>
      </c>
      <c r="D9" s="11">
        <f>AVERAGE('2010'!D9, '2011'!D9, '2012'!D9, '2013'!D9, '2014'!D9, '2015'!D9, '2020'!D9, '2019'!D9)</f>
        <v>6.1</v>
      </c>
      <c r="E9" s="11">
        <f>AVERAGE('2010'!E9, '2011'!E9, '2012'!E9, '2013'!E9, '2014'!E9, '2015'!E9, '2020'!E9, '2019'!E9)</f>
        <v>5.4124999999999996</v>
      </c>
      <c r="F9" s="11">
        <f>AVERAGE('2010'!F9, '2011'!F9, '2012'!F9, '2013'!F9, '2014'!F9, '2015'!F9, '2020'!F9, '2019'!F9)</f>
        <v>3.8624999999999994</v>
      </c>
      <c r="G9" s="11">
        <f>AVERAGE('2010'!G9, '2011'!G9, '2012'!G9, '2013'!G9, '2014'!G9, '2015'!G9, '2020'!G9, '2019'!G9)</f>
        <v>20.862500000000001</v>
      </c>
      <c r="H9" s="11">
        <f>AVERAGE('2010'!H9, '2011'!H9, '2012'!H9, '2013'!H9, '2014'!H9, '2015'!H9, '2020'!H9, '2019'!H9)</f>
        <v>123.5625</v>
      </c>
      <c r="I9" s="11">
        <f>AVERAGE('2010'!I9, '2011'!I9, '2012'!I9, '2013'!I9, '2014'!I9, '2015'!I9, '2020'!I9, '2019'!I9)</f>
        <v>84.812499999999986</v>
      </c>
      <c r="J9" s="11">
        <f>AVERAGE('2010'!J9, '2011'!J9, '2012'!J9, '2013'!J9, '2014'!J9, '2015'!J9, '2020'!J9, '2019'!J9)</f>
        <v>75.5</v>
      </c>
      <c r="K9" s="11">
        <f>AVERAGE('2010'!K9, '2011'!K9, '2012'!K9, '2013'!K9, '2014'!K9, '2015'!K9, '2020'!K9, '2019'!K9)</f>
        <v>16.75</v>
      </c>
      <c r="L9" s="11">
        <f>AVERAGE('2010'!L9, '2011'!L9, '2012'!L9, '2013'!L9, '2014'!L9, '2015'!L9, '2020'!L9, '2019'!L9)</f>
        <v>19.512499999999999</v>
      </c>
      <c r="M9" s="11">
        <f>AVERAGE('2010'!M9, '2011'!M9, '2012'!M9, '2013'!M9, '2014'!M9, '2015'!M9, '2020'!M9, '2019'!M9)</f>
        <v>11.875</v>
      </c>
      <c r="N9" s="11">
        <f>AVERAGE('2010'!N9, '2011'!N9, '2012'!N9, '2013'!N9, '2014'!N9, '2015'!N9, '2020'!N9, '2019'!N9)</f>
        <v>390.63333333333338</v>
      </c>
    </row>
    <row r="10" spans="1:14" ht="23">
      <c r="A10" s="7" t="s">
        <v>54</v>
      </c>
      <c r="B10" s="11">
        <f>AVERAGE('2010'!B10, '2011'!B10, '2012'!B10, '2013'!B10, '2014'!B10, '2015'!B10, '2020'!B10, '2019'!B10)</f>
        <v>10.275</v>
      </c>
      <c r="C10" s="11">
        <f>AVERAGE('2010'!C10, '2011'!C10, '2012'!C10, '2013'!C10, '2014'!C10, '2015'!C10, '2020'!C10, '2019'!C10)</f>
        <v>22.925000000000004</v>
      </c>
      <c r="D10" s="11">
        <f>AVERAGE('2010'!D10, '2011'!D10, '2012'!D10, '2013'!D10, '2014'!D10, '2015'!D10, '2020'!D10, '2019'!D10)</f>
        <v>10.9625</v>
      </c>
      <c r="E10" s="11">
        <f>AVERAGE('2010'!E10, '2011'!E10, '2012'!E10, '2013'!E10, '2014'!E10, '2015'!E10, '2020'!E10, '2019'!E10)</f>
        <v>20.725000000000001</v>
      </c>
      <c r="F10" s="11">
        <f>AVERAGE('2010'!F10, '2011'!F10, '2012'!F10, '2013'!F10, '2014'!F10, '2015'!F10, '2020'!F10, '2019'!F10)</f>
        <v>24.7</v>
      </c>
      <c r="G10" s="11">
        <f>AVERAGE('2010'!G10, '2011'!G10, '2012'!G10, '2013'!G10, '2014'!G10, '2015'!G10, '2020'!G10, '2019'!G10)</f>
        <v>101.00000000000001</v>
      </c>
      <c r="H10" s="11">
        <f>AVERAGE('2010'!H10, '2011'!H10, '2012'!H10, '2013'!H10, '2014'!H10, '2015'!H10, '2020'!H10, '2019'!H10)</f>
        <v>179.73749999999998</v>
      </c>
      <c r="I10" s="11">
        <f>AVERAGE('2010'!I10, '2011'!I10, '2012'!I10, '2013'!I10, '2014'!I10, '2015'!I10, '2020'!I10, '2019'!I10)</f>
        <v>134.82499999999999</v>
      </c>
      <c r="J10" s="11">
        <f>AVERAGE('2010'!J10, '2011'!J10, '2012'!J10, '2013'!J10, '2014'!J10, '2015'!J10, '2020'!J10, '2019'!J10)</f>
        <v>91.387500000000003</v>
      </c>
      <c r="K10" s="11">
        <f>AVERAGE('2010'!K10, '2011'!K10, '2012'!K10, '2013'!K10, '2014'!K10, '2015'!K10, '2020'!K10, '2019'!K10)</f>
        <v>33.512500000000003</v>
      </c>
      <c r="L10" s="11">
        <f>AVERAGE('2010'!L10, '2011'!L10, '2012'!L10, '2013'!L10, '2014'!L10, '2015'!L10, '2020'!L10, '2019'!L10)</f>
        <v>11.387499999999999</v>
      </c>
      <c r="M10" s="11">
        <f>AVERAGE('2010'!M10, '2011'!M10, '2012'!M10, '2013'!M10, '2014'!M10, '2015'!M10, '2020'!M10, '2019'!M10)</f>
        <v>0.32500000000000001</v>
      </c>
      <c r="N10" s="11">
        <f>AVERAGE('2010'!N10, '2011'!N10, '2012'!N10, '2013'!N10, '2014'!N10, '2015'!N10, '2020'!N10, '2019'!N10)</f>
        <v>635.80952380952374</v>
      </c>
    </row>
    <row r="11" spans="1:14">
      <c r="A11" s="7" t="s">
        <v>55</v>
      </c>
      <c r="B11" s="11">
        <f>AVERAGE('2010'!B11, '2011'!B11, '2012'!B11, '2013'!B11, '2014'!B11, '2015'!B11, '2020'!B11, '2019'!B11)</f>
        <v>6.3875000000000002</v>
      </c>
      <c r="C11" s="11">
        <f>AVERAGE('2010'!C11, '2011'!C11, '2012'!C11, '2013'!C11, '2014'!C11, '2015'!C11, '2020'!C11, '2019'!C11)</f>
        <v>14.5</v>
      </c>
      <c r="D11" s="11">
        <f>AVERAGE('2010'!D11, '2011'!D11, '2012'!D11, '2013'!D11, '2014'!D11, '2015'!D11, '2020'!D11, '2019'!D11)</f>
        <v>2.3249999999999997</v>
      </c>
      <c r="E11" s="11">
        <f>AVERAGE('2010'!E11, '2011'!E11, '2012'!E11, '2013'!E11, '2014'!E11, '2015'!E11, '2020'!E11, '2019'!E11)</f>
        <v>2.2000000000000002</v>
      </c>
      <c r="F11" s="11">
        <f>AVERAGE('2010'!F11, '2011'!F11, '2012'!F11, '2013'!F11, '2014'!F11, '2015'!F11, '2020'!F11, '2019'!F11)</f>
        <v>5.0125000000000002</v>
      </c>
      <c r="G11" s="11">
        <f>AVERAGE('2010'!G11, '2011'!G11, '2012'!G11, '2013'!G11, '2014'!G11, '2015'!G11, '2020'!G11, '2019'!G11)</f>
        <v>27.724999999999998</v>
      </c>
      <c r="H11" s="11">
        <f>AVERAGE('2010'!H11, '2011'!H11, '2012'!H11, '2013'!H11, '2014'!H11, '2015'!H11, '2020'!H11, '2019'!H11)</f>
        <v>137.41249999999999</v>
      </c>
      <c r="I11" s="11">
        <f>AVERAGE('2010'!I11, '2011'!I11, '2012'!I11, '2013'!I11, '2014'!I11, '2015'!I11, '2020'!I11, '2019'!I11)</f>
        <v>77.2</v>
      </c>
      <c r="J11" s="11">
        <f>AVERAGE('2010'!J11, '2011'!J11, '2012'!J11, '2013'!J11, '2014'!J11, '2015'!J11, '2020'!J11, '2019'!J11)</f>
        <v>102.27500000000001</v>
      </c>
      <c r="K11" s="11">
        <f>AVERAGE('2010'!K11, '2011'!K11, '2012'!K11, '2013'!K11, '2014'!K11, '2015'!K11, '2020'!K11, '2019'!K11)</f>
        <v>12.6</v>
      </c>
      <c r="L11" s="11">
        <f>AVERAGE('2010'!L11, '2011'!L11, '2012'!L11, '2013'!L11, '2014'!L11, '2015'!L11, '2020'!L11, '2019'!L11)</f>
        <v>12.900000000000002</v>
      </c>
      <c r="M11" s="11">
        <f>AVERAGE('2010'!M11, '2011'!M11, '2012'!M11, '2013'!M11, '2014'!M11, '2015'!M11, '2020'!M11, '2019'!M11)</f>
        <v>4.6124999999999998</v>
      </c>
      <c r="N11" s="11">
        <f>AVERAGE('2010'!N11, '2011'!N11, '2012'!N11, '2013'!N11, '2014'!N11, '2015'!N11, '2020'!N11, '2019'!N11)</f>
        <v>405.40952380952382</v>
      </c>
    </row>
    <row r="12" spans="1:14" ht="23">
      <c r="A12" s="7" t="s">
        <v>56</v>
      </c>
      <c r="B12" s="11">
        <f>AVERAGE('2010'!B12, '2011'!B12, '2012'!B12, '2013'!B12, '2014'!B12, '2015'!B12, '2020'!B12, '2019'!B12)</f>
        <v>16.462500000000002</v>
      </c>
      <c r="C12" s="11">
        <f>AVERAGE('2010'!C12, '2011'!C12, '2012'!C12, '2013'!C12, '2014'!C12, '2015'!C12, '2020'!C12, '2019'!C12)</f>
        <v>55.4375</v>
      </c>
      <c r="D12" s="11">
        <f>AVERAGE('2010'!D12, '2011'!D12, '2012'!D12, '2013'!D12, '2014'!D12, '2015'!D12, '2020'!D12, '2019'!D12)</f>
        <v>3.5749999999999997</v>
      </c>
      <c r="E12" s="11">
        <f>AVERAGE('2010'!E12, '2011'!E12, '2012'!E12, '2013'!E12, '2014'!E12, '2015'!E12, '2020'!E12, '2019'!E12)</f>
        <v>4.5249999999999995</v>
      </c>
      <c r="F12" s="11">
        <f>AVERAGE('2010'!F12, '2011'!F12, '2012'!F12, '2013'!F12, '2014'!F12, '2015'!F12, '2020'!F12, '2019'!F12)</f>
        <v>10.425000000000001</v>
      </c>
      <c r="G12" s="11">
        <f>AVERAGE('2010'!G12, '2011'!G12, '2012'!G12, '2013'!G12, '2014'!G12, '2015'!G12, '2020'!G12, '2019'!G12)</f>
        <v>84.362500000000011</v>
      </c>
      <c r="H12" s="11">
        <f>AVERAGE('2010'!H12, '2011'!H12, '2012'!H12, '2013'!H12, '2014'!H12, '2015'!H12, '2020'!H12, '2019'!H12)</f>
        <v>161.63749999999999</v>
      </c>
      <c r="I12" s="11">
        <f>AVERAGE('2010'!I12, '2011'!I12, '2012'!I12, '2013'!I12, '2014'!I12, '2015'!I12, '2020'!I12, '2019'!I12)</f>
        <v>106.97499999999999</v>
      </c>
      <c r="J12" s="11">
        <f>AVERAGE('2010'!J12, '2011'!J12, '2012'!J12, '2013'!J12, '2014'!J12, '2015'!J12, '2020'!J12, '2019'!J12)</f>
        <v>96.337500000000006</v>
      </c>
      <c r="K12" s="11">
        <f>AVERAGE('2010'!K12, '2011'!K12, '2012'!K12, '2013'!K12, '2014'!K12, '2015'!K12, '2020'!K12, '2019'!K12)</f>
        <v>19.262500000000003</v>
      </c>
      <c r="L12" s="11">
        <f>AVERAGE('2010'!L12, '2011'!L12, '2012'!L12, '2013'!L12, '2014'!L12, '2015'!L12, '2020'!L12, '2019'!L12)</f>
        <v>5.125</v>
      </c>
      <c r="M12" s="11">
        <f>AVERAGE('2010'!M12, '2011'!M12, '2012'!M12, '2013'!M12, '2014'!M12, '2015'!M12, '2020'!M12, '2019'!M12)</f>
        <v>1.9624999999999999</v>
      </c>
      <c r="N12" s="11">
        <f>AVERAGE('2010'!N12, '2011'!N12, '2012'!N12, '2013'!N12, '2014'!N12, '2015'!N12, '2020'!N12, '2019'!N12)</f>
        <v>563.62380952380954</v>
      </c>
    </row>
    <row r="13" spans="1:14">
      <c r="A13" s="7" t="s">
        <v>57</v>
      </c>
      <c r="B13" s="11">
        <f>AVERAGE('2010'!B13, '2011'!B13, '2012'!B13, '2013'!B13, '2014'!B13, '2015'!B13, '2020'!B13, '2019'!B13)</f>
        <v>10.3</v>
      </c>
      <c r="C13" s="11">
        <f>AVERAGE('2010'!C13, '2011'!C13, '2012'!C13, '2013'!C13, '2014'!C13, '2015'!C13, '2020'!C13, '2019'!C13)</f>
        <v>30.662500000000001</v>
      </c>
      <c r="D13" s="11">
        <f>AVERAGE('2010'!D13, '2011'!D13, '2012'!D13, '2013'!D13, '2014'!D13, '2015'!D13, '2020'!D13, '2019'!D13)</f>
        <v>1.2499999999999998</v>
      </c>
      <c r="E13" s="11">
        <f>AVERAGE('2010'!E13, '2011'!E13, '2012'!E13, '2013'!E13, '2014'!E13, '2015'!E13, '2020'!E13, '2019'!E13)</f>
        <v>4.6499999999999995</v>
      </c>
      <c r="F13" s="11">
        <f>AVERAGE('2010'!F13, '2011'!F13, '2012'!F13, '2013'!F13, '2014'!F13, '2015'!F13, '2020'!F13, '2019'!F13)</f>
        <v>26.962499999999999</v>
      </c>
      <c r="G13" s="11">
        <f>AVERAGE('2010'!G13, '2011'!G13, '2012'!G13, '2013'!G13, '2014'!G13, '2015'!G13, '2020'!G13, '2019'!G13)</f>
        <v>210.4375</v>
      </c>
      <c r="H13" s="11">
        <f>AVERAGE('2010'!H13, '2011'!H13, '2012'!H13, '2013'!H13, '2014'!H13, '2015'!H13, '2020'!H13, '2019'!H13)</f>
        <v>240.56249999999997</v>
      </c>
      <c r="I13" s="11">
        <f>AVERAGE('2010'!I13, '2011'!I13, '2012'!I13, '2013'!I13, '2014'!I13, '2015'!I13, '2020'!I13, '2019'!I13)</f>
        <v>327.62500000000006</v>
      </c>
      <c r="J13" s="11">
        <f>AVERAGE('2010'!J13, '2011'!J13, '2012'!J13, '2013'!J13, '2014'!J13, '2015'!J13, '2020'!J13, '2019'!J13)</f>
        <v>229.23750000000001</v>
      </c>
      <c r="K13" s="11">
        <f>AVERAGE('2010'!K13, '2011'!K13, '2012'!K13, '2013'!K13, '2014'!K13, '2015'!K13, '2020'!K13, '2019'!K13)</f>
        <v>80.987499999999997</v>
      </c>
      <c r="L13" s="11">
        <f>AVERAGE('2010'!L13, '2011'!L13, '2012'!L13, '2013'!L13, '2014'!L13, '2015'!L13, '2020'!L13, '2019'!L13)</f>
        <v>9.6624999999999996</v>
      </c>
      <c r="M13" s="11">
        <f>AVERAGE('2010'!M13, '2011'!M13, '2012'!M13, '2013'!M13, '2014'!M13, '2015'!M13, '2020'!M13, '2019'!M13)</f>
        <v>0.65</v>
      </c>
      <c r="N13" s="11">
        <f>AVERAGE('2010'!N13, '2011'!N13, '2012'!N13, '2013'!N13, '2014'!N13, '2015'!N13, '2020'!N13, '2019'!N13)</f>
        <v>1165.4666666666667</v>
      </c>
    </row>
    <row r="14" spans="1:14">
      <c r="A14" s="7" t="s">
        <v>58</v>
      </c>
      <c r="B14" s="11">
        <f>AVERAGE('2010'!B14, '2011'!B14, '2012'!B14, '2013'!B14, '2014'!B14, '2015'!B14, '2020'!B14, '2019'!B14)</f>
        <v>27.675000000000001</v>
      </c>
      <c r="C14" s="11">
        <f>AVERAGE('2010'!C14, '2011'!C14, '2012'!C14, '2013'!C14, '2014'!C14, '2015'!C14, '2020'!C14, '2019'!C14)</f>
        <v>37.012499999999996</v>
      </c>
      <c r="D14" s="11">
        <f>AVERAGE('2010'!D14, '2011'!D14, '2012'!D14, '2013'!D14, '2014'!D14, '2015'!D14, '2020'!D14, '2019'!D14)</f>
        <v>10.924999999999999</v>
      </c>
      <c r="E14" s="11">
        <f>AVERAGE('2010'!E14, '2011'!E14, '2012'!E14, '2013'!E14, '2014'!E14, '2015'!E14, '2020'!E14, '2019'!E14)</f>
        <v>35.462499999999999</v>
      </c>
      <c r="F14" s="11">
        <f>AVERAGE('2010'!F14, '2011'!F14, '2012'!F14, '2013'!F14, '2014'!F14, '2015'!F14, '2020'!F14, '2019'!F14)</f>
        <v>25.625</v>
      </c>
      <c r="G14" s="11">
        <f>AVERAGE('2010'!G14, '2011'!G14, '2012'!G14, '2013'!G14, '2014'!G14, '2015'!G14, '2020'!G14, '2019'!G14)</f>
        <v>117.1375</v>
      </c>
      <c r="H14" s="11">
        <f>AVERAGE('2010'!H14, '2011'!H14, '2012'!H14, '2013'!H14, '2014'!H14, '2015'!H14, '2020'!H14, '2019'!H14)</f>
        <v>178.21250000000001</v>
      </c>
      <c r="I14" s="11">
        <f>AVERAGE('2010'!I14, '2011'!I14, '2012'!I14, '2013'!I14, '2014'!I14, '2015'!I14, '2020'!I14, '2019'!I14)</f>
        <v>104.76249999999999</v>
      </c>
      <c r="J14" s="11">
        <f>AVERAGE('2010'!J14, '2011'!J14, '2012'!J14, '2013'!J14, '2014'!J14, '2015'!J14, '2020'!J14, '2019'!J14)</f>
        <v>101.30000000000001</v>
      </c>
      <c r="K14" s="11">
        <f>AVERAGE('2010'!K14, '2011'!K14, '2012'!K14, '2013'!K14, '2014'!K14, '2015'!K14, '2020'!K14, '2019'!K14)</f>
        <v>27.249999999999996</v>
      </c>
      <c r="L14" s="11">
        <f>AVERAGE('2010'!L14, '2011'!L14, '2012'!L14, '2013'!L14, '2014'!L14, '2015'!L14, '2020'!L14, '2019'!L14)</f>
        <v>21.6</v>
      </c>
      <c r="M14" s="11">
        <f>AVERAGE('2010'!M14, '2011'!M14, '2012'!M14, '2013'!M14, '2014'!M14, '2015'!M14, '2020'!M14, '2019'!M14)</f>
        <v>4.625</v>
      </c>
      <c r="N14" s="11">
        <f>AVERAGE('2010'!N14, '2011'!N14, '2012'!N14, '2013'!N14, '2014'!N14, '2015'!N14, '2020'!N14, '2019'!N14)</f>
        <v>681.0428571428572</v>
      </c>
    </row>
    <row r="15" spans="1:14">
      <c r="A15" s="7" t="s">
        <v>59</v>
      </c>
      <c r="B15" s="11">
        <f>AVERAGE('2010'!B15, '2011'!B15, '2012'!B15, '2013'!B15, '2014'!B15, '2015'!B15, '2020'!B15, '2019'!B15)</f>
        <v>14.825000000000003</v>
      </c>
      <c r="C15" s="11">
        <f>AVERAGE('2010'!C15, '2011'!C15, '2012'!C15, '2013'!C15, '2014'!C15, '2015'!C15, '2020'!C15, '2019'!C15)</f>
        <v>53.587500000000006</v>
      </c>
      <c r="D15" s="11">
        <f>AVERAGE('2010'!D15, '2011'!D15, '2012'!D15, '2013'!D15, '2014'!D15, '2015'!D15, '2020'!D15, '2019'!D15)</f>
        <v>0.54999999999999993</v>
      </c>
      <c r="E15" s="11">
        <f>AVERAGE('2010'!E15, '2011'!E15, '2012'!E15, '2013'!E15, '2014'!E15, '2015'!E15, '2020'!E15, '2019'!E15)</f>
        <v>1.0874999999999999</v>
      </c>
      <c r="F15" s="11">
        <f>AVERAGE('2010'!F15, '2011'!F15, '2012'!F15, '2013'!F15, '2014'!F15, '2015'!F15, '2020'!F15, '2019'!F15)</f>
        <v>7.55</v>
      </c>
      <c r="G15" s="11">
        <f>AVERAGE('2010'!G15, '2011'!G15, '2012'!G15, '2013'!G15, '2014'!G15, '2015'!G15, '2020'!G15, '2019'!G15)</f>
        <v>109</v>
      </c>
      <c r="H15" s="11">
        <f>AVERAGE('2010'!H15, '2011'!H15, '2012'!H15, '2013'!H15, '2014'!H15, '2015'!H15, '2020'!H15, '2019'!H15)</f>
        <v>225.57499999999999</v>
      </c>
      <c r="I15" s="11">
        <f>AVERAGE('2010'!I15, '2011'!I15, '2012'!I15, '2013'!I15, '2014'!I15, '2015'!I15, '2020'!I15, '2019'!I15)</f>
        <v>181.51250000000002</v>
      </c>
      <c r="J15" s="11">
        <f>AVERAGE('2010'!J15, '2011'!J15, '2012'!J15, '2013'!J15, '2014'!J15, '2015'!J15, '2020'!J15, '2019'!J15)</f>
        <v>126.5</v>
      </c>
      <c r="K15" s="11">
        <f>AVERAGE('2010'!K15, '2011'!K15, '2012'!K15, '2013'!K15, '2014'!K15, '2015'!K15, '2020'!K15, '2019'!K15)</f>
        <v>44.487500000000004</v>
      </c>
      <c r="L15" s="11">
        <f>AVERAGE('2010'!L15, '2011'!L15, '2012'!L15, '2013'!L15, '2014'!L15, '2015'!L15, '2020'!L15, '2019'!L15)</f>
        <v>7.9</v>
      </c>
      <c r="M15" s="11">
        <f>AVERAGE('2010'!M15, '2011'!M15, '2012'!M15, '2013'!M15, '2014'!M15, '2015'!M15, '2020'!M15, '2019'!M15)</f>
        <v>5.4249999999999998</v>
      </c>
      <c r="N15" s="11">
        <f>AVERAGE('2010'!N15, '2011'!N15, '2012'!N15, '2013'!N15, '2014'!N15, '2015'!N15, '2020'!N15, '2019'!N15)</f>
        <v>783.82380952380936</v>
      </c>
    </row>
    <row r="16" spans="1:14" ht="23">
      <c r="A16" s="7" t="s">
        <v>60</v>
      </c>
      <c r="B16" s="11">
        <f>AVERAGE('2010'!B16, '2011'!B16, '2012'!B16, '2013'!B16, '2014'!B16, '2015'!B16, '2020'!B16, '2019'!B16)</f>
        <v>11.3375</v>
      </c>
      <c r="C16" s="11">
        <f>AVERAGE('2010'!C16, '2011'!C16, '2012'!C16, '2013'!C16, '2014'!C16, '2015'!C16, '2020'!C16, '2019'!C16)</f>
        <v>41.274999999999999</v>
      </c>
      <c r="D16" s="11">
        <f>AVERAGE('2010'!D16, '2011'!D16, '2012'!D16, '2013'!D16, '2014'!D16, '2015'!D16, '2020'!D16, '2019'!D16)</f>
        <v>7.1125000000000007</v>
      </c>
      <c r="E16" s="11">
        <f>AVERAGE('2010'!E16, '2011'!E16, '2012'!E16, '2013'!E16, '2014'!E16, '2015'!E16, '2020'!E16, '2019'!E16)</f>
        <v>15.1</v>
      </c>
      <c r="F16" s="11">
        <f>AVERAGE('2010'!F16, '2011'!F16, '2012'!F16, '2013'!F16, '2014'!F16, '2015'!F16, '2020'!F16, '2019'!F16)</f>
        <v>24.387499999999996</v>
      </c>
      <c r="G16" s="11">
        <f>AVERAGE('2010'!G16, '2011'!G16, '2012'!G16, '2013'!G16, '2014'!G16, '2015'!G16, '2020'!G16, '2019'!G16)</f>
        <v>121.37500000000001</v>
      </c>
      <c r="H16" s="11">
        <f>AVERAGE('2010'!H16, '2011'!H16, '2012'!H16, '2013'!H16, '2014'!H16, '2015'!H16, '2020'!H16, '2019'!H16)</f>
        <v>207.11249999999998</v>
      </c>
      <c r="I16" s="11">
        <f>AVERAGE('2010'!I16, '2011'!I16, '2012'!I16, '2013'!I16, '2014'!I16, '2015'!I16, '2020'!I16, '2019'!I16)</f>
        <v>142.69999999999999</v>
      </c>
      <c r="J16" s="11">
        <f>AVERAGE('2010'!J16, '2011'!J16, '2012'!J16, '2013'!J16, '2014'!J16, '2015'!J16, '2020'!J16, '2019'!J16)</f>
        <v>100.33749999999999</v>
      </c>
      <c r="K16" s="11">
        <f>AVERAGE('2010'!K16, '2011'!K16, '2012'!K16, '2013'!K16, '2014'!K16, '2015'!K16, '2020'!K16, '2019'!K16)</f>
        <v>39.75</v>
      </c>
      <c r="L16" s="11">
        <f>AVERAGE('2010'!L16, '2011'!L16, '2012'!L16, '2013'!L16, '2014'!L16, '2015'!L16, '2020'!L16, '2019'!L16)</f>
        <v>12.25</v>
      </c>
      <c r="M16" s="11">
        <f>AVERAGE('2010'!M16, '2011'!M16, '2012'!M16, '2013'!M16, '2014'!M16, '2015'!M16, '2020'!M16, '2019'!M16)</f>
        <v>0.76249999999999996</v>
      </c>
      <c r="N16" s="11">
        <f>AVERAGE('2010'!N16, '2011'!N16, '2012'!N16, '2013'!N16, '2014'!N16, '2015'!N16, '2020'!N16, '2019'!N16)</f>
        <v>727.07142857142856</v>
      </c>
    </row>
    <row r="17" spans="1:14">
      <c r="A17" s="7" t="s">
        <v>61</v>
      </c>
      <c r="B17" s="11">
        <f>AVERAGE('2010'!B17, '2011'!B17, '2012'!B17, '2013'!B17, '2014'!B17, '2015'!B17, '2020'!B17, '2019'!B17)</f>
        <v>13.262499999999999</v>
      </c>
      <c r="C17" s="11">
        <f>AVERAGE('2010'!C17, '2011'!C17, '2012'!C17, '2013'!C17, '2014'!C17, '2015'!C17, '2020'!C17, '2019'!C17)</f>
        <v>63.499999999999993</v>
      </c>
      <c r="D17" s="11">
        <f>AVERAGE('2010'!D17, '2011'!D17, '2012'!D17, '2013'!D17, '2014'!D17, '2015'!D17, '2020'!D17, '2019'!D17)</f>
        <v>4.1875000000000009</v>
      </c>
      <c r="E17" s="11">
        <f>AVERAGE('2010'!E17, '2011'!E17, '2012'!E17, '2013'!E17, '2014'!E17, '2015'!E17, '2020'!E17, '2019'!E17)</f>
        <v>2.9375</v>
      </c>
      <c r="F17" s="11">
        <f>AVERAGE('2010'!F17, '2011'!F17, '2012'!F17, '2013'!F17, '2014'!F17, '2015'!F17, '2020'!F17, '2019'!F17)</f>
        <v>14.7</v>
      </c>
      <c r="G17" s="11">
        <f>AVERAGE('2010'!G17, '2011'!G17, '2012'!G17, '2013'!G17, '2014'!G17, '2015'!G17, '2020'!G17, '2019'!G17)</f>
        <v>125.21249999999999</v>
      </c>
      <c r="H17" s="11">
        <f>AVERAGE('2010'!H17, '2011'!H17, '2012'!H17, '2013'!H17, '2014'!H17, '2015'!H17, '2020'!H17, '2019'!H17)</f>
        <v>238.63750000000002</v>
      </c>
      <c r="I17" s="11">
        <f>AVERAGE('2010'!I17, '2011'!I17, '2012'!I17, '2013'!I17, '2014'!I17, '2015'!I17, '2020'!I17, '2019'!I17)</f>
        <v>186.98749999999998</v>
      </c>
      <c r="J17" s="11">
        <f>AVERAGE('2010'!J17, '2011'!J17, '2012'!J17, '2013'!J17, '2014'!J17, '2015'!J17, '2020'!J17, '2019'!J17)</f>
        <v>122.86250000000001</v>
      </c>
      <c r="K17" s="11">
        <f>AVERAGE('2010'!K17, '2011'!K17, '2012'!K17, '2013'!K17, '2014'!K17, '2015'!K17, '2020'!K17, '2019'!K17)</f>
        <v>36.674999999999997</v>
      </c>
      <c r="L17" s="11">
        <f>AVERAGE('2010'!L17, '2011'!L17, '2012'!L17, '2013'!L17, '2014'!L17, '2015'!L17, '2020'!L17, '2019'!L17)</f>
        <v>13.200000000000001</v>
      </c>
      <c r="M17" s="11">
        <f>AVERAGE('2010'!M17, '2011'!M17, '2012'!M17, '2013'!M17, '2014'!M17, '2015'!M17, '2020'!M17, '2019'!M17)</f>
        <v>2.15</v>
      </c>
      <c r="N17" s="11">
        <f>AVERAGE('2010'!N17, '2011'!N17, '2012'!N17, '2013'!N17, '2014'!N17, '2015'!N17, '2020'!N17, '2019'!N17)</f>
        <v>821.55238095238087</v>
      </c>
    </row>
    <row r="18" spans="1:14">
      <c r="A18" s="7" t="s">
        <v>62</v>
      </c>
      <c r="B18" s="11">
        <f>AVERAGE('2010'!B18, '2011'!B18, '2012'!B18, '2013'!B18, '2014'!B18, '2015'!B18, '2020'!B18, '2019'!B18)</f>
        <v>8.2124999999999986</v>
      </c>
      <c r="C18" s="11">
        <f>AVERAGE('2010'!C18, '2011'!C18, '2012'!C18, '2013'!C18, '2014'!C18, '2015'!C18, '2020'!C18, '2019'!C18)</f>
        <v>31.362500000000001</v>
      </c>
      <c r="D18" s="11">
        <f>AVERAGE('2010'!D18, '2011'!D18, '2012'!D18, '2013'!D18, '2014'!D18, '2015'!D18, '2020'!D18, '2019'!D18)</f>
        <v>3.5124999999999997</v>
      </c>
      <c r="E18" s="11">
        <f>AVERAGE('2010'!E18, '2011'!E18, '2012'!E18, '2013'!E18, '2014'!E18, '2015'!E18, '2020'!E18, '2019'!E18)</f>
        <v>7.1749999999999989</v>
      </c>
      <c r="F18" s="11">
        <f>AVERAGE('2010'!F18, '2011'!F18, '2012'!F18, '2013'!F18, '2014'!F18, '2015'!F18, '2020'!F18, '2019'!F18)</f>
        <v>45.362499999999997</v>
      </c>
      <c r="G18" s="11">
        <f>AVERAGE('2010'!G18, '2011'!G18, '2012'!G18, '2013'!G18, '2014'!G18, '2015'!G18, '2020'!G18, '2019'!G18)</f>
        <v>209.99999999999997</v>
      </c>
      <c r="H18" s="11">
        <f>AVERAGE('2010'!H18, '2011'!H18, '2012'!H18, '2013'!H18, '2014'!H18, '2015'!H18, '2020'!H18, '2019'!H18)</f>
        <v>265.40000000000003</v>
      </c>
      <c r="I18" s="11">
        <f>AVERAGE('2010'!I18, '2011'!I18, '2012'!I18, '2013'!I18, '2014'!I18, '2015'!I18, '2020'!I18, '2019'!I18)</f>
        <v>272.57500000000005</v>
      </c>
      <c r="J18" s="11">
        <f>AVERAGE('2010'!J18, '2011'!J18, '2012'!J18, '2013'!J18, '2014'!J18, '2015'!J18, '2020'!J18, '2019'!J18)</f>
        <v>227.98750000000001</v>
      </c>
      <c r="K18" s="11">
        <f>AVERAGE('2010'!K18, '2011'!K18, '2012'!K18, '2013'!K18, '2014'!K18, '2015'!K18, '2020'!K18, '2019'!K18)</f>
        <v>71.449999999999989</v>
      </c>
      <c r="L18" s="11">
        <f>AVERAGE('2010'!L18, '2011'!L18, '2012'!L18, '2013'!L18, '2014'!L18, '2015'!L18, '2020'!L18, '2019'!L18)</f>
        <v>10.4125</v>
      </c>
      <c r="M18" s="11">
        <f>AVERAGE('2010'!M18, '2011'!M18, '2012'!M18, '2013'!M18, '2014'!M18, '2015'!M18, '2020'!M18, '2019'!M18)</f>
        <v>0.17499999999999999</v>
      </c>
      <c r="N18" s="11">
        <f>AVERAGE('2010'!N18, '2011'!N18, '2012'!N18, '2013'!N18, '2014'!N18, '2015'!N18, '2020'!N18, '2019'!N18)</f>
        <v>1174.8047619047618</v>
      </c>
    </row>
    <row r="19" spans="1:14">
      <c r="A19" s="7" t="s">
        <v>63</v>
      </c>
      <c r="B19" s="11">
        <f>AVERAGE('2010'!B19, '2011'!B19, '2012'!B19, '2013'!B19, '2014'!B19, '2015'!B19, '2020'!B19, '2019'!B19)</f>
        <v>12.925000000000001</v>
      </c>
      <c r="C19" s="11">
        <f>AVERAGE('2010'!C19, '2011'!C19, '2012'!C19, '2013'!C19, '2014'!C19, '2015'!C19, '2020'!C19, '2019'!C19)</f>
        <v>46.4</v>
      </c>
      <c r="D19" s="11">
        <f>AVERAGE('2010'!D19, '2011'!D19, '2012'!D19, '2013'!D19, '2014'!D19, '2015'!D19, '2020'!D19, '2019'!D19)</f>
        <v>8.7499999999999994E-2</v>
      </c>
      <c r="E19" s="11">
        <f>AVERAGE('2010'!E19, '2011'!E19, '2012'!E19, '2013'!E19, '2014'!E19, '2015'!E19, '2020'!E19, '2019'!E19)</f>
        <v>0.17500000000000002</v>
      </c>
      <c r="F19" s="11">
        <f>AVERAGE('2010'!F19, '2011'!F19, '2012'!F19, '2013'!F19, '2014'!F19, '2015'!F19, '2020'!F19, '2019'!F19)</f>
        <v>1.9874999999999998</v>
      </c>
      <c r="G19" s="11">
        <f>AVERAGE('2010'!G19, '2011'!G19, '2012'!G19, '2013'!G19, '2014'!G19, '2015'!G19, '2020'!G19, '2019'!G19)</f>
        <v>100.11249999999998</v>
      </c>
      <c r="H19" s="11">
        <f>AVERAGE('2010'!H19, '2011'!H19, '2012'!H19, '2013'!H19, '2014'!H19, '2015'!H19, '2020'!H19, '2019'!H19)</f>
        <v>349.66250000000002</v>
      </c>
      <c r="I19" s="11">
        <f>AVERAGE('2010'!I19, '2011'!I19, '2012'!I19, '2013'!I19, '2014'!I19, '2015'!I19, '2020'!I19, '2019'!I19)</f>
        <v>406.77499999999998</v>
      </c>
      <c r="J19" s="11">
        <f>AVERAGE('2010'!J19, '2011'!J19, '2012'!J19, '2013'!J19, '2014'!J19, '2015'!J19, '2020'!J19, '2019'!J19)</f>
        <v>278.22500000000002</v>
      </c>
      <c r="K19" s="11">
        <f>AVERAGE('2010'!K19, '2011'!K19, '2012'!K19, '2013'!K19, '2014'!K19, '2015'!K19, '2020'!K19, '2019'!K19)</f>
        <v>46.612500000000004</v>
      </c>
      <c r="L19" s="11">
        <f>AVERAGE('2010'!L19, '2011'!L19, '2012'!L19, '2013'!L19, '2014'!L19, '2015'!L19, '2020'!L19, '2019'!L19)</f>
        <v>6.9</v>
      </c>
      <c r="M19" s="11">
        <f>AVERAGE('2010'!M19, '2011'!M19, '2012'!M19, '2013'!M19, '2014'!M19, '2015'!M19, '2020'!M19, '2019'!M19)</f>
        <v>5.6749999999999998</v>
      </c>
      <c r="N19" s="11">
        <f>AVERAGE('2010'!N19, '2011'!N19, '2012'!N19, '2013'!N19, '2014'!N19, '2015'!N19, '2020'!N19, '2019'!N19)</f>
        <v>1252.042857142857</v>
      </c>
    </row>
    <row r="20" spans="1:14" ht="23">
      <c r="A20" s="7" t="s">
        <v>64</v>
      </c>
      <c r="B20" s="11">
        <f>AVERAGE('2010'!B20, '2011'!B20, '2012'!B20, '2013'!B20, '2014'!B20, '2015'!B20, '2020'!B20, '2019'!B20)</f>
        <v>18.887500000000003</v>
      </c>
      <c r="C20" s="11">
        <f>AVERAGE('2010'!C20, '2011'!C20, '2012'!C20, '2013'!C20, '2014'!C20, '2015'!C20, '2020'!C20, '2019'!C20)</f>
        <v>27.662500000000005</v>
      </c>
      <c r="D20" s="11">
        <f>AVERAGE('2010'!D20, '2011'!D20, '2012'!D20, '2013'!D20, '2014'!D20, '2015'!D20, '2020'!D20, '2019'!D20)</f>
        <v>19.274999999999999</v>
      </c>
      <c r="E20" s="11">
        <f>AVERAGE('2010'!E20, '2011'!E20, '2012'!E20, '2013'!E20, '2014'!E20, '2015'!E20, '2020'!E20, '2019'!E20)</f>
        <v>53.887500000000003</v>
      </c>
      <c r="F20" s="11">
        <f>AVERAGE('2010'!F20, '2011'!F20, '2012'!F20, '2013'!F20, '2014'!F20, '2015'!F20, '2020'!F20, '2019'!F20)</f>
        <v>44.787499999999994</v>
      </c>
      <c r="G20" s="11">
        <f>AVERAGE('2010'!G20, '2011'!G20, '2012'!G20, '2013'!G20, '2014'!G20, '2015'!G20, '2020'!G20, '2019'!G20)</f>
        <v>107.1</v>
      </c>
      <c r="H20" s="11">
        <f>AVERAGE('2010'!H20, '2011'!H20, '2012'!H20, '2013'!H20, '2014'!H20, '2015'!H20, '2020'!H20, '2019'!H20)</f>
        <v>139.56249999999997</v>
      </c>
      <c r="I20" s="11">
        <f>AVERAGE('2010'!I20, '2011'!I20, '2012'!I20, '2013'!I20, '2014'!I20, '2015'!I20, '2020'!I20, '2019'!I20)</f>
        <v>45.4</v>
      </c>
      <c r="J20" s="11">
        <f>AVERAGE('2010'!J20, '2011'!J20, '2012'!J20, '2013'!J20, '2014'!J20, '2015'!J20, '2020'!J20, '2019'!J20)</f>
        <v>149.72499999999999</v>
      </c>
      <c r="K20" s="11">
        <f>AVERAGE('2010'!K20, '2011'!K20, '2012'!K20, '2013'!K20, '2014'!K20, '2015'!K20, '2020'!K20, '2019'!K20)</f>
        <v>30.387500000000003</v>
      </c>
      <c r="L20" s="11">
        <f>AVERAGE('2010'!L20, '2011'!L20, '2012'!L20, '2013'!L20, '2014'!L20, '2015'!L20, '2020'!L20, '2019'!L20)</f>
        <v>23.837499999999999</v>
      </c>
      <c r="M20" s="11">
        <f>AVERAGE('2010'!M20, '2011'!M20, '2012'!M20, '2013'!M20, '2014'!M20, '2015'!M20, '2020'!M20, '2019'!M20)</f>
        <v>8.6375000000000028</v>
      </c>
      <c r="N20" s="11">
        <f>AVERAGE('2010'!N20, '2011'!N20, '2012'!N20, '2013'!N20, '2014'!N20, '2015'!N20, '2020'!N20, '2019'!N20)</f>
        <v>661.71904761904773</v>
      </c>
    </row>
    <row r="21" spans="1:14">
      <c r="A21" s="7" t="s">
        <v>65</v>
      </c>
      <c r="B21" s="11">
        <f>AVERAGE('2010'!B21, '2011'!B21, '2012'!B21, '2013'!B21, '2014'!B21, '2015'!B21, '2020'!B21, '2019'!B21)</f>
        <v>32.400000000000006</v>
      </c>
      <c r="C21" s="11">
        <f>AVERAGE('2010'!C21, '2011'!C21, '2012'!C21, '2013'!C21, '2014'!C21, '2015'!C21, '2020'!C21, '2019'!C21)</f>
        <v>16.837499999999999</v>
      </c>
      <c r="D21" s="11">
        <f>AVERAGE('2010'!D21, '2011'!D21, '2012'!D21, '2013'!D21, '2014'!D21, '2015'!D21, '2020'!D21, '2019'!D21)</f>
        <v>12.624999999999998</v>
      </c>
      <c r="E21" s="11">
        <f>AVERAGE('2010'!E21, '2011'!E21, '2012'!E21, '2013'!E21, '2014'!E21, '2015'!E21, '2020'!E21, '2019'!E21)</f>
        <v>30.875000000000004</v>
      </c>
      <c r="F21" s="11">
        <f>AVERAGE('2010'!F21, '2011'!F21, '2012'!F21, '2013'!F21, '2014'!F21, '2015'!F21, '2020'!F21, '2019'!F21)</f>
        <v>48.2</v>
      </c>
      <c r="G21" s="11">
        <f>AVERAGE('2010'!G21, '2011'!G21, '2012'!G21, '2013'!G21, '2014'!G21, '2015'!G21, '2020'!G21, '2019'!G21)</f>
        <v>247.69999999999996</v>
      </c>
      <c r="H21" s="11">
        <f>AVERAGE('2010'!H21, '2011'!H21, '2012'!H21, '2013'!H21, '2014'!H21, '2015'!H21, '2020'!H21, '2019'!H21)</f>
        <v>280.38749999999999</v>
      </c>
      <c r="I21" s="11">
        <f>AVERAGE('2010'!I21, '2011'!I21, '2012'!I21, '2013'!I21, '2014'!I21, '2015'!I21, '2020'!I21, '2019'!I21)</f>
        <v>380.03749999999991</v>
      </c>
      <c r="J21" s="11">
        <f>AVERAGE('2010'!J21, '2011'!J21, '2012'!J21, '2013'!J21, '2014'!J21, '2015'!J21, '2020'!J21, '2019'!J21)</f>
        <v>274.8125</v>
      </c>
      <c r="K21" s="11">
        <f>AVERAGE('2010'!K21, '2011'!K21, '2012'!K21, '2013'!K21, '2014'!K21, '2015'!K21, '2020'!K21, '2019'!K21)</f>
        <v>78.662499999999994</v>
      </c>
      <c r="L21" s="11">
        <f>AVERAGE('2010'!L21, '2011'!L21, '2012'!L21, '2013'!L21, '2014'!L21, '2015'!L21, '2020'!L21, '2019'!L21)</f>
        <v>34.174999999999997</v>
      </c>
      <c r="M21" s="11">
        <f>AVERAGE('2010'!M21, '2011'!M21, '2012'!M21, '2013'!M21, '2014'!M21, '2015'!M21, '2020'!M21, '2019'!M21)</f>
        <v>12.35</v>
      </c>
      <c r="N21" s="11">
        <f>AVERAGE('2010'!N21, '2011'!N21, '2012'!N21, '2013'!N21, '2014'!N21, '2015'!N21, '2020'!N21, '2019'!N21)</f>
        <v>1432.785714285714</v>
      </c>
    </row>
    <row r="22" spans="1:14">
      <c r="A22" s="7" t="s">
        <v>66</v>
      </c>
      <c r="B22" s="11">
        <f>AVERAGE('2010'!B22, '2011'!B22, '2012'!B22, '2013'!B22, '2014'!B22, '2015'!B22, '2020'!B22, '2019'!B22)</f>
        <v>34.162500000000001</v>
      </c>
      <c r="C22" s="11">
        <f>AVERAGE('2010'!C22, '2011'!C22, '2012'!C22, '2013'!C22, '2014'!C22, '2015'!C22, '2020'!C22, '2019'!C22)</f>
        <v>34.237500000000004</v>
      </c>
      <c r="D22" s="11">
        <f>AVERAGE('2010'!D22, '2011'!D22, '2012'!D22, '2013'!D22, '2014'!D22, '2015'!D22, '2020'!D22, '2019'!D22)</f>
        <v>20.45</v>
      </c>
      <c r="E22" s="11">
        <f>AVERAGE('2010'!E22, '2011'!E22, '2012'!E22, '2013'!E22, '2014'!E22, '2015'!E22, '2020'!E22, '2019'!E22)</f>
        <v>40.237500000000004</v>
      </c>
      <c r="F22" s="11">
        <f>AVERAGE('2010'!F22, '2011'!F22, '2012'!F22, '2013'!F22, '2014'!F22, '2015'!F22, '2020'!F22, '2019'!F22)</f>
        <v>57.274999999999999</v>
      </c>
      <c r="G22" s="11">
        <f>AVERAGE('2010'!G22, '2011'!G22, '2012'!G22, '2013'!G22, '2014'!G22, '2015'!G22, '2020'!G22, '2019'!G22)</f>
        <v>192.88750000000002</v>
      </c>
      <c r="H22" s="11">
        <f>AVERAGE('2010'!H22, '2011'!H22, '2012'!H22, '2013'!H22, '2014'!H22, '2015'!H22, '2020'!H22, '2019'!H22)</f>
        <v>271.73750000000001</v>
      </c>
      <c r="I22" s="11">
        <f>AVERAGE('2010'!I22, '2011'!I22, '2012'!I22, '2013'!I22, '2014'!I22, '2015'!I22, '2020'!I22, '2019'!I22)</f>
        <v>267.10000000000002</v>
      </c>
      <c r="J22" s="11">
        <f>AVERAGE('2010'!J22, '2011'!J22, '2012'!J22, '2013'!J22, '2014'!J22, '2015'!J22, '2020'!J22, '2019'!J22)</f>
        <v>219.27500000000001</v>
      </c>
      <c r="K22" s="11">
        <f>AVERAGE('2010'!K22, '2011'!K22, '2012'!K22, '2013'!K22, '2014'!K22, '2015'!K22, '2020'!K22, '2019'!K22)</f>
        <v>82.225000000000009</v>
      </c>
      <c r="L22" s="11">
        <f>AVERAGE('2010'!L22, '2011'!L22, '2012'!L22, '2013'!L22, '2014'!L22, '2015'!L22, '2020'!L22, '2019'!L22)</f>
        <v>43.587500000000006</v>
      </c>
      <c r="M22" s="11">
        <f>AVERAGE('2010'!M22, '2011'!M22, '2012'!M22, '2013'!M22, '2014'!M22, '2015'!M22, '2020'!M22, '2019'!M22)</f>
        <v>13.837500000000002</v>
      </c>
      <c r="N22" s="11">
        <f>AVERAGE('2010'!N22, '2011'!N22, '2012'!N22, '2013'!N22, '2014'!N22, '2015'!N22, '2020'!N22, '2019'!N22)</f>
        <v>1267.3142857142855</v>
      </c>
    </row>
    <row r="23" spans="1:14" ht="23">
      <c r="A23" s="7" t="s">
        <v>67</v>
      </c>
      <c r="B23" s="11">
        <f>AVERAGE('2010'!B23, '2011'!B23, '2012'!B23, '2013'!B23, '2014'!B23, '2015'!B23, '2020'!B23, '2019'!B23)</f>
        <v>15.475000000000001</v>
      </c>
      <c r="C23" s="11">
        <f>AVERAGE('2010'!C23, '2011'!C23, '2012'!C23, '2013'!C23, '2014'!C23, '2015'!C23, '2020'!C23, '2019'!C23)</f>
        <v>50.300000000000011</v>
      </c>
      <c r="D23" s="11">
        <f>AVERAGE('2010'!D23, '2011'!D23, '2012'!D23, '2013'!D23, '2014'!D23, '2015'!D23, '2020'!D23, '2019'!D23)</f>
        <v>7.8125000000000009</v>
      </c>
      <c r="E23" s="11">
        <f>AVERAGE('2010'!E23, '2011'!E23, '2012'!E23, '2013'!E23, '2014'!E23, '2015'!E23, '2020'!E23, '2019'!E23)</f>
        <v>10.162500000000001</v>
      </c>
      <c r="F23" s="11">
        <f>AVERAGE('2010'!F23, '2011'!F23, '2012'!F23, '2013'!F23, '2014'!F23, '2015'!F23, '2020'!F23, '2019'!F23)</f>
        <v>15.512499999999999</v>
      </c>
      <c r="G23" s="11">
        <f>AVERAGE('2010'!G23, '2011'!G23, '2012'!G23, '2013'!G23, '2014'!G23, '2015'!G23, '2020'!G23, '2019'!G23)</f>
        <v>103.425</v>
      </c>
      <c r="H23" s="11">
        <f>AVERAGE('2010'!H23, '2011'!H23, '2012'!H23, '2013'!H23, '2014'!H23, '2015'!H23, '2020'!H23, '2019'!H23)</f>
        <v>118.74999999999999</v>
      </c>
      <c r="I23" s="11">
        <f>AVERAGE('2010'!I23, '2011'!I23, '2012'!I23, '2013'!I23, '2014'!I23, '2015'!I23, '2020'!I23, '2019'!I23)</f>
        <v>81.400000000000006</v>
      </c>
      <c r="J23" s="11">
        <f>AVERAGE('2010'!J23, '2011'!J23, '2012'!J23, '2013'!J23, '2014'!J23, '2015'!J23, '2020'!J23, '2019'!J23)</f>
        <v>87.487499999999983</v>
      </c>
      <c r="K23" s="11">
        <f>AVERAGE('2010'!K23, '2011'!K23, '2012'!K23, '2013'!K23, '2014'!K23, '2015'!K23, '2020'!K23, '2019'!K23)</f>
        <v>20.012499999999999</v>
      </c>
      <c r="L23" s="11">
        <f>AVERAGE('2010'!L23, '2011'!L23, '2012'!L23, '2013'!L23, '2014'!L23, '2015'!L23, '2020'!L23, '2019'!L23)</f>
        <v>9.7125000000000004</v>
      </c>
      <c r="M23" s="11">
        <f>AVERAGE('2010'!M23, '2011'!M23, '2012'!M23, '2013'!M23, '2014'!M23, '2015'!M23, '2020'!M23, '2019'!M23)</f>
        <v>2.0874999999999999</v>
      </c>
      <c r="N23" s="11">
        <f>AVERAGE('2010'!N23, '2011'!N23, '2012'!N23, '2013'!N23, '2014'!N23, '2015'!N23, '2020'!N23, '2019'!N23)</f>
        <v>516.73333333333346</v>
      </c>
    </row>
    <row r="24" spans="1:14" ht="23">
      <c r="A24" s="7" t="s">
        <v>68</v>
      </c>
      <c r="B24" s="11">
        <f>AVERAGE('2010'!B24, '2011'!B24, '2012'!B24, '2013'!B24, '2014'!B24, '2015'!B24, '2020'!B24, '2019'!B24)</f>
        <v>58.4</v>
      </c>
      <c r="C24" s="11">
        <f>AVERAGE('2010'!C24, '2011'!C24, '2012'!C24, '2013'!C24, '2014'!C24, '2015'!C24, '2020'!C24, '2019'!C24)</f>
        <v>57.35</v>
      </c>
      <c r="D24" s="11">
        <f>AVERAGE('2010'!D24, '2011'!D24, '2012'!D24, '2013'!D24, '2014'!D24, '2015'!D24, '2020'!D24, '2019'!D24)</f>
        <v>37.900000000000006</v>
      </c>
      <c r="E24" s="11">
        <f>AVERAGE('2010'!E24, '2011'!E24, '2012'!E24, '2013'!E24, '2014'!E24, '2015'!E24, '2020'!E24, '2019'!E24)</f>
        <v>89.174999999999997</v>
      </c>
      <c r="F24" s="11">
        <f>AVERAGE('2010'!F24, '2011'!F24, '2012'!F24, '2013'!F24, '2014'!F24, '2015'!F24, '2020'!F24, '2019'!F24)</f>
        <v>139</v>
      </c>
      <c r="G24" s="11">
        <f>AVERAGE('2010'!G24, '2011'!G24, '2012'!G24, '2013'!G24, '2014'!G24, '2015'!G24, '2020'!G24, '2019'!G24)</f>
        <v>215.48749999999998</v>
      </c>
      <c r="H24" s="11">
        <f>AVERAGE('2010'!H24, '2011'!H24, '2012'!H24, '2013'!H24, '2014'!H24, '2015'!H24, '2020'!H24, '2019'!H24)</f>
        <v>165.42500000000001</v>
      </c>
      <c r="I24" s="11">
        <f>AVERAGE('2010'!I24, '2011'!I24, '2012'!I24, '2013'!I24, '2014'!I24, '2015'!I24, '2020'!I24, '2019'!I24)</f>
        <v>142.42499999999998</v>
      </c>
      <c r="J24" s="11">
        <f>AVERAGE('2010'!J24, '2011'!J24, '2012'!J24, '2013'!J24, '2014'!J24, '2015'!J24, '2020'!J24, '2019'!J24)</f>
        <v>149.73750000000001</v>
      </c>
      <c r="K24" s="11">
        <f>AVERAGE('2010'!K24, '2011'!K24, '2012'!K24, '2013'!K24, '2014'!K24, '2015'!K24, '2020'!K24, '2019'!K24)</f>
        <v>224.11249999999998</v>
      </c>
      <c r="L24" s="11">
        <f>AVERAGE('2010'!L24, '2011'!L24, '2012'!L24, '2013'!L24, '2014'!L24, '2015'!L24, '2020'!L24, '2019'!L24)</f>
        <v>116.33749999999999</v>
      </c>
      <c r="M24" s="11">
        <f>AVERAGE('2010'!M24, '2011'!M24, '2012'!M24, '2013'!M24, '2014'!M24, '2015'!M24, '2020'!M24, '2019'!M24)</f>
        <v>47.562499999999993</v>
      </c>
      <c r="N24" s="11">
        <f>AVERAGE('2010'!N24, '2011'!N24, '2012'!N24, '2013'!N24, '2014'!N24, '2015'!N24, '2020'!N24, '2019'!N24)</f>
        <v>1443.3999999999999</v>
      </c>
    </row>
    <row r="25" spans="1:14" ht="23">
      <c r="A25" s="7" t="s">
        <v>69</v>
      </c>
      <c r="B25" s="11">
        <f>AVERAGE('2010'!B25, '2011'!B25, '2012'!B25, '2013'!B25, '2014'!B25, '2015'!B25, '2020'!B25, '2019'!B25)</f>
        <v>27.549999999999997</v>
      </c>
      <c r="C25" s="11">
        <f>AVERAGE('2010'!C25, '2011'!C25, '2012'!C25, '2013'!C25, '2014'!C25, '2015'!C25, '2020'!C25, '2019'!C25)</f>
        <v>36.625</v>
      </c>
      <c r="D25" s="11">
        <f>AVERAGE('2010'!D25, '2011'!D25, '2012'!D25, '2013'!D25, '2014'!D25, '2015'!D25, '2020'!D25, '2019'!D25)</f>
        <v>11.7875</v>
      </c>
      <c r="E25" s="11">
        <f>AVERAGE('2010'!E25, '2011'!E25, '2012'!E25, '2013'!E25, '2014'!E25, '2015'!E25, '2020'!E25, '2019'!E25)</f>
        <v>44.487500000000004</v>
      </c>
      <c r="F25" s="11">
        <f>AVERAGE('2010'!F25, '2011'!F25, '2012'!F25, '2013'!F25, '2014'!F25, '2015'!F25, '2020'!F25, '2019'!F25)</f>
        <v>45.45000000000001</v>
      </c>
      <c r="G25" s="11">
        <f>AVERAGE('2010'!G25, '2011'!G25, '2012'!G25, '2013'!G25, '2014'!G25, '2015'!G25, '2020'!G25, '2019'!G25)</f>
        <v>150.08750000000001</v>
      </c>
      <c r="H25" s="11">
        <f>AVERAGE('2010'!H25, '2011'!H25, '2012'!H25, '2013'!H25, '2014'!H25, '2015'!H25, '2020'!H25, '2019'!H25)</f>
        <v>289.53749999999997</v>
      </c>
      <c r="I25" s="11">
        <f>AVERAGE('2010'!I25, '2011'!I25, '2012'!I25, '2013'!I25, '2014'!I25, '2015'!I25, '2020'!I25, '2019'!I25)</f>
        <v>106.21249999999999</v>
      </c>
      <c r="J25" s="11">
        <f>AVERAGE('2010'!J25, '2011'!J25, '2012'!J25, '2013'!J25, '2014'!J25, '2015'!J25, '2020'!J25, '2019'!J25)</f>
        <v>151.76249999999996</v>
      </c>
      <c r="K25" s="11">
        <f>AVERAGE('2010'!K25, '2011'!K25, '2012'!K25, '2013'!K25, '2014'!K25, '2015'!K25, '2020'!K25, '2019'!K25)</f>
        <v>35.137499999999996</v>
      </c>
      <c r="L25" s="11">
        <f>AVERAGE('2010'!L25, '2011'!L25, '2012'!L25, '2013'!L25, '2014'!L25, '2015'!L25, '2020'!L25, '2019'!L25)</f>
        <v>25.187499999999996</v>
      </c>
      <c r="M25" s="11">
        <f>AVERAGE('2010'!M25, '2011'!M25, '2012'!M25, '2013'!M25, '2014'!M25, '2015'!M25, '2020'!M25, '2019'!M25)</f>
        <v>6.2875000000000005</v>
      </c>
      <c r="N25" s="11">
        <f>AVERAGE('2010'!N25, '2011'!N25, '2012'!N25, '2013'!N25, '2014'!N25, '2015'!N25, '2020'!N25, '2019'!N25)</f>
        <v>907.87142857142874</v>
      </c>
    </row>
    <row r="26" spans="1:14">
      <c r="A26" s="7" t="s">
        <v>70</v>
      </c>
      <c r="B26" s="11">
        <f>AVERAGE('2010'!B26, '2011'!B26, '2012'!B26, '2013'!B26, '2014'!B26, '2015'!B26, '2020'!B26, '2019'!B26)</f>
        <v>8.2375000000000007</v>
      </c>
      <c r="C26" s="11">
        <f>AVERAGE('2010'!C26, '2011'!C26, '2012'!C26, '2013'!C26, '2014'!C26, '2015'!C26, '2020'!C26, '2019'!C26)</f>
        <v>20.187499999999996</v>
      </c>
      <c r="D26" s="11">
        <f>AVERAGE('2010'!D26, '2011'!D26, '2012'!D26, '2013'!D26, '2014'!D26, '2015'!D26, '2020'!D26, '2019'!D26)</f>
        <v>1.4750000000000001</v>
      </c>
      <c r="E26" s="11">
        <f>AVERAGE('2010'!E26, '2011'!E26, '2012'!E26, '2013'!E26, '2014'!E26, '2015'!E26, '2020'!E26, '2019'!E26)</f>
        <v>0.5625</v>
      </c>
      <c r="F26" s="11">
        <f>AVERAGE('2010'!F26, '2011'!F26, '2012'!F26, '2013'!F26, '2014'!F26, '2015'!F26, '2020'!F26, '2019'!F26)</f>
        <v>0.54999999999999993</v>
      </c>
      <c r="G26" s="11">
        <f>AVERAGE('2010'!G26, '2011'!G26, '2012'!G26, '2013'!G26, '2014'!G26, '2015'!G26, '2020'!G26, '2019'!G26)</f>
        <v>19.462500000000002</v>
      </c>
      <c r="H26" s="11">
        <f>AVERAGE('2010'!H26, '2011'!H26, '2012'!H26, '2013'!H26, '2014'!H26, '2015'!H26, '2020'!H26, '2019'!H26)</f>
        <v>193.08749999999998</v>
      </c>
      <c r="I26" s="11">
        <f>AVERAGE('2010'!I26, '2011'!I26, '2012'!I26, '2013'!I26, '2014'!I26, '2015'!I26, '2020'!I26, '2019'!I26)</f>
        <v>226.08749999999998</v>
      </c>
      <c r="J26" s="11">
        <f>AVERAGE('2010'!J26, '2011'!J26, '2012'!J26, '2013'!J26, '2014'!J26, '2015'!J26, '2020'!J26, '2019'!J26)</f>
        <v>134.41249999999999</v>
      </c>
      <c r="K26" s="11">
        <f>AVERAGE('2010'!K26, '2011'!K26, '2012'!K26, '2013'!K26, '2014'!K26, '2015'!K26, '2020'!K26, '2019'!K26)</f>
        <v>19.900000000000002</v>
      </c>
      <c r="L26" s="11">
        <f>AVERAGE('2010'!L26, '2011'!L26, '2012'!L26, '2013'!L26, '2014'!L26, '2015'!L26, '2020'!L26, '2019'!L26)</f>
        <v>31.675000000000001</v>
      </c>
      <c r="M26" s="11">
        <f>AVERAGE('2010'!M26, '2011'!M26, '2012'!M26, '2013'!M26, '2014'!M26, '2015'!M26, '2020'!M26, '2019'!M26)</f>
        <v>14.312499999999998</v>
      </c>
      <c r="N26" s="11">
        <f>AVERAGE('2010'!N26, '2011'!N26, '2012'!N26, '2013'!N26, '2014'!N26, '2015'!N26, '2020'!N26, '2019'!N26)</f>
        <v>675.68095238095236</v>
      </c>
    </row>
    <row r="27" spans="1:14">
      <c r="A27" s="7" t="s">
        <v>71</v>
      </c>
      <c r="B27" s="11">
        <f>AVERAGE('2010'!B27, '2011'!B27, '2012'!B27, '2013'!B27, '2014'!B27, '2015'!B27, '2020'!B27, '2019'!B27)</f>
        <v>19.974999999999998</v>
      </c>
      <c r="C27" s="11">
        <f>AVERAGE('2010'!C27, '2011'!C27, '2012'!C27, '2013'!C27, '2014'!C27, '2015'!C27, '2020'!C27, '2019'!C27)</f>
        <v>18.100000000000001</v>
      </c>
      <c r="D27" s="11">
        <f>AVERAGE('2010'!D27, '2011'!D27, '2012'!D27, '2013'!D27, '2014'!D27, '2015'!D27, '2020'!D27, '2019'!D27)</f>
        <v>16.95</v>
      </c>
      <c r="E27" s="11">
        <f>AVERAGE('2010'!E27, '2011'!E27, '2012'!E27, '2013'!E27, '2014'!E27, '2015'!E27, '2020'!E27, '2019'!E27)</f>
        <v>2.4875000000000003</v>
      </c>
      <c r="F27" s="11">
        <f>AVERAGE('2010'!F27, '2011'!F27, '2012'!F27, '2013'!F27, '2014'!F27, '2015'!F27, '2020'!F27, '2019'!F27)</f>
        <v>1.8</v>
      </c>
      <c r="G27" s="11">
        <f>AVERAGE('2010'!G27, '2011'!G27, '2012'!G27, '2013'!G27, '2014'!G27, '2015'!G27, '2020'!G27, '2019'!G27)</f>
        <v>9.6875</v>
      </c>
      <c r="H27" s="11">
        <f>AVERAGE('2010'!H27, '2011'!H27, '2012'!H27, '2013'!H27, '2014'!H27, '2015'!H27, '2020'!H27, '2019'!H27)</f>
        <v>116.4375</v>
      </c>
      <c r="I27" s="11">
        <f>AVERAGE('2010'!I27, '2011'!I27, '2012'!I27, '2013'!I27, '2014'!I27, '2015'!I27, '2020'!I27, '2019'!I27)</f>
        <v>109.54999999999998</v>
      </c>
      <c r="J27" s="11">
        <f>AVERAGE('2010'!J27, '2011'!J27, '2012'!J27, '2013'!J27, '2014'!J27, '2015'!J27, '2020'!J27, '2019'!J27)</f>
        <v>66.087500000000006</v>
      </c>
      <c r="K27" s="11">
        <f>AVERAGE('2010'!K27, '2011'!K27, '2012'!K27, '2013'!K27, '2014'!K27, '2015'!K27, '2020'!K27, '2019'!K27)</f>
        <v>6.75</v>
      </c>
      <c r="L27" s="11">
        <f>AVERAGE('2010'!L27, '2011'!L27, '2012'!L27, '2013'!L27, '2014'!L27, '2015'!L27, '2020'!L27, '2019'!L27)</f>
        <v>32.950000000000003</v>
      </c>
      <c r="M27" s="11">
        <f>AVERAGE('2010'!M27, '2011'!M27, '2012'!M27, '2013'!M27, '2014'!M27, '2015'!M27, '2020'!M27, '2019'!M27)</f>
        <v>22.012499999999999</v>
      </c>
      <c r="N27" s="11">
        <f>AVERAGE('2010'!N27, '2011'!N27, '2012'!N27, '2013'!N27, '2014'!N27, '2015'!N27, '2020'!N27, '2019'!N27)</f>
        <v>426.24285714285713</v>
      </c>
    </row>
    <row r="28" spans="1:14">
      <c r="A28" s="7" t="s">
        <v>72</v>
      </c>
      <c r="B28" s="11">
        <f>AVERAGE('2010'!B28, '2011'!B28, '2012'!B28, '2013'!B28, '2014'!B28, '2015'!B28, '2020'!B28, '2019'!B28)</f>
        <v>159.9</v>
      </c>
      <c r="C28" s="11">
        <f>AVERAGE('2010'!C28, '2011'!C28, '2012'!C28, '2013'!C28, '2014'!C28, '2015'!C28, '2020'!C28, '2019'!C28)</f>
        <v>108.14999999999999</v>
      </c>
      <c r="D28" s="11">
        <f>AVERAGE('2010'!D28, '2011'!D28, '2012'!D28, '2013'!D28, '2014'!D28, '2015'!D28, '2020'!D28, '2019'!D28)</f>
        <v>58.137500000000003</v>
      </c>
      <c r="E28" s="11">
        <f>AVERAGE('2010'!E28, '2011'!E28, '2012'!E28, '2013'!E28, '2014'!E28, '2015'!E28, '2020'!E28, '2019'!E28)</f>
        <v>35.762500000000003</v>
      </c>
      <c r="F28" s="11">
        <f>AVERAGE('2010'!F28, '2011'!F28, '2012'!F28, '2013'!F28, '2014'!F28, '2015'!F28, '2020'!F28, '2019'!F28)</f>
        <v>124.72499999999999</v>
      </c>
      <c r="G28" s="11">
        <f>AVERAGE('2010'!G28, '2011'!G28, '2012'!G28, '2013'!G28, '2014'!G28, '2015'!G28, '2020'!G28, '2019'!G28)</f>
        <v>269.46249999999998</v>
      </c>
      <c r="H28" s="11">
        <f>AVERAGE('2010'!H28, '2011'!H28, '2012'!H28, '2013'!H28, '2014'!H28, '2015'!H28, '2020'!H28, '2019'!H28)</f>
        <v>266.76250000000005</v>
      </c>
      <c r="I28" s="11">
        <f>AVERAGE('2010'!I28, '2011'!I28, '2012'!I28, '2013'!I28, '2014'!I28, '2015'!I28, '2020'!I28, '2019'!I28)</f>
        <v>373.6</v>
      </c>
      <c r="J28" s="11">
        <f>AVERAGE('2010'!J28, '2011'!J28, '2012'!J28, '2013'!J28, '2014'!J28, '2015'!J28, '2020'!J28, '2019'!J28)</f>
        <v>409.46250000000003</v>
      </c>
      <c r="K28" s="11">
        <f>AVERAGE('2010'!K28, '2011'!K28, '2012'!K28, '2013'!K28, '2014'!K28, '2015'!K28, '2020'!K28, '2019'!K28)</f>
        <v>292.16250000000002</v>
      </c>
      <c r="L28" s="11">
        <f>AVERAGE('2010'!L28, '2011'!L28, '2012'!L28, '2013'!L28, '2014'!L28, '2015'!L28, '2020'!L28, '2019'!L28)</f>
        <v>190.48750000000001</v>
      </c>
      <c r="M28" s="11">
        <f>AVERAGE('2010'!M28, '2011'!M28, '2012'!M28, '2013'!M28, '2014'!M28, '2015'!M28, '2020'!M28, '2019'!M28)</f>
        <v>110.18750000000001</v>
      </c>
      <c r="N28" s="11">
        <f>AVERAGE('2010'!N28, '2011'!N28, '2012'!N28, '2013'!N28, '2014'!N28, '2015'!N28, '2020'!N28, '2019'!N28)</f>
        <v>2402.0095238095237</v>
      </c>
    </row>
    <row r="29" spans="1:14">
      <c r="A29" s="7" t="s">
        <v>73</v>
      </c>
      <c r="B29" s="11">
        <f>AVERAGE('2010'!B29, '2011'!B29, '2012'!B29, '2013'!B29, '2014'!B29, '2015'!B29, '2020'!B29, '2019'!B29)</f>
        <v>25.762499999999999</v>
      </c>
      <c r="C29" s="11">
        <f>AVERAGE('2010'!C29, '2011'!C29, '2012'!C29, '2013'!C29, '2014'!C29, '2015'!C29, '2020'!C29, '2019'!C29)</f>
        <v>39.350000000000009</v>
      </c>
      <c r="D29" s="11">
        <f>AVERAGE('2010'!D29, '2011'!D29, '2012'!D29, '2013'!D29, '2014'!D29, '2015'!D29, '2020'!D29, '2019'!D29)</f>
        <v>14.2875</v>
      </c>
      <c r="E29" s="11">
        <f>AVERAGE('2010'!E29, '2011'!E29, '2012'!E29, '2013'!E29, '2014'!E29, '2015'!E29, '2020'!E29, '2019'!E29)</f>
        <v>46.649999999999991</v>
      </c>
      <c r="F29" s="11">
        <f>AVERAGE('2010'!F29, '2011'!F29, '2012'!F29, '2013'!F29, '2014'!F29, '2015'!F29, '2020'!F29, '2019'!F29)</f>
        <v>57.037500000000001</v>
      </c>
      <c r="G29" s="11">
        <f>AVERAGE('2010'!G29, '2011'!G29, '2012'!G29, '2013'!G29, '2014'!G29, '2015'!G29, '2020'!G29, '2019'!G29)</f>
        <v>153.61249999999998</v>
      </c>
      <c r="H29" s="11">
        <f>AVERAGE('2010'!H29, '2011'!H29, '2012'!H29, '2013'!H29, '2014'!H29, '2015'!H29, '2020'!H29, '2019'!H29)</f>
        <v>150.8125</v>
      </c>
      <c r="I29" s="11">
        <f>AVERAGE('2010'!I29, '2011'!I29, '2012'!I29, '2013'!I29, '2014'!I29, '2015'!I29, '2020'!I29, '2019'!I29)</f>
        <v>54.112500000000004</v>
      </c>
      <c r="J29" s="11">
        <f>AVERAGE('2010'!J29, '2011'!J29, '2012'!J29, '2013'!J29, '2014'!J29, '2015'!J29, '2020'!J29, '2019'!J29)</f>
        <v>135.01250000000002</v>
      </c>
      <c r="K29" s="11">
        <f>AVERAGE('2010'!K29, '2011'!K29, '2012'!K29, '2013'!K29, '2014'!K29, '2015'!K29, '2020'!K29, '2019'!K29)</f>
        <v>31.287500000000001</v>
      </c>
      <c r="L29" s="11">
        <f>AVERAGE('2010'!L29, '2011'!L29, '2012'!L29, '2013'!L29, '2014'!L29, '2015'!L29, '2020'!L29, '2019'!L29)</f>
        <v>20.3125</v>
      </c>
      <c r="M29" s="11">
        <f>AVERAGE('2010'!M29, '2011'!M29, '2012'!M29, '2013'!M29, '2014'!M29, '2015'!M29, '2020'!M29, '2019'!M29)</f>
        <v>8.5</v>
      </c>
      <c r="N29" s="11">
        <f>AVERAGE('2010'!N29, '2011'!N29, '2012'!N29, '2013'!N29, '2014'!N29, '2015'!N29, '2020'!N29, '2019'!N29)</f>
        <v>730.45714285714291</v>
      </c>
    </row>
    <row r="30" spans="1:14">
      <c r="A30" s="7" t="s">
        <v>74</v>
      </c>
      <c r="B30" s="11">
        <f>AVERAGE('2010'!B30, '2011'!B30, '2012'!B30, '2013'!B30, '2014'!B30, '2015'!B30, '2020'!B30, '2019'!B30)</f>
        <v>13.262499999999999</v>
      </c>
      <c r="C30" s="11">
        <f>AVERAGE('2010'!C30, '2011'!C30, '2012'!C30, '2013'!C30, '2014'!C30, '2015'!C30, '2020'!C30, '2019'!C30)</f>
        <v>25.337500000000002</v>
      </c>
      <c r="D30" s="11">
        <f>AVERAGE('2010'!D30, '2011'!D30, '2012'!D30, '2013'!D30, '2014'!D30, '2015'!D30, '2020'!D30, '2019'!D30)</f>
        <v>10.475</v>
      </c>
      <c r="E30" s="11">
        <f>AVERAGE('2010'!E30, '2011'!E30, '2012'!E30, '2013'!E30, '2014'!E30, '2015'!E30, '2020'!E30, '2019'!E30)</f>
        <v>33.375</v>
      </c>
      <c r="F30" s="11">
        <f>AVERAGE('2010'!F30, '2011'!F30, '2012'!F30, '2013'!F30, '2014'!F30, '2015'!F30, '2020'!F30, '2019'!F30)</f>
        <v>41.262500000000003</v>
      </c>
      <c r="G30" s="11">
        <f>AVERAGE('2010'!G30, '2011'!G30, '2012'!G30, '2013'!G30, '2014'!G30, '2015'!G30, '2020'!G30, '2019'!G30)</f>
        <v>128.3125</v>
      </c>
      <c r="H30" s="11">
        <f>AVERAGE('2010'!H30, '2011'!H30, '2012'!H30, '2013'!H30, '2014'!H30, '2015'!H30, '2020'!H30, '2019'!H30)</f>
        <v>182.88750000000002</v>
      </c>
      <c r="I30" s="11">
        <f>AVERAGE('2010'!I30, '2011'!I30, '2012'!I30, '2013'!I30, '2014'!I30, '2015'!I30, '2020'!I30, '2019'!I30)</f>
        <v>148.98750000000001</v>
      </c>
      <c r="J30" s="11">
        <f>AVERAGE('2010'!J30, '2011'!J30, '2012'!J30, '2013'!J30, '2014'!J30, '2015'!J30, '2020'!J30, '2019'!J30)</f>
        <v>105.3125</v>
      </c>
      <c r="K30" s="11">
        <f>AVERAGE('2010'!K30, '2011'!K30, '2012'!K30, '2013'!K30, '2014'!K30, '2015'!K30, '2020'!K30, '2019'!K30)</f>
        <v>37.712499999999999</v>
      </c>
      <c r="L30" s="11">
        <f>AVERAGE('2010'!L30, '2011'!L30, '2012'!L30, '2013'!L30, '2014'!L30, '2015'!L30, '2020'!L30, '2019'!L30)</f>
        <v>9.7375000000000007</v>
      </c>
      <c r="M30" s="11">
        <f>AVERAGE('2010'!M30, '2011'!M30, '2012'!M30, '2013'!M30, '2014'!M30, '2015'!M30, '2020'!M30, '2019'!M30)</f>
        <v>1.5374999999999999</v>
      </c>
      <c r="N30" s="11">
        <f>AVERAGE('2010'!N30, '2011'!N30, '2012'!N30, '2013'!N30, '2014'!N30, '2015'!N30, '2020'!N30, '2019'!N30)</f>
        <v>729.3</v>
      </c>
    </row>
    <row r="31" spans="1:14">
      <c r="A31" s="7" t="s">
        <v>75</v>
      </c>
      <c r="B31" s="11">
        <f>AVERAGE('2010'!B31, '2011'!B31, '2012'!B31, '2013'!B31, '2014'!B31, '2015'!B31, '2020'!B31, '2019'!B31)</f>
        <v>78.025000000000006</v>
      </c>
      <c r="C31" s="11">
        <f>AVERAGE('2010'!C31, '2011'!C31, '2012'!C31, '2013'!C31, '2014'!C31, '2015'!C31, '2020'!C31, '2019'!C31)</f>
        <v>40.337499999999999</v>
      </c>
      <c r="D31" s="11">
        <f>AVERAGE('2010'!D31, '2011'!D31, '2012'!D31, '2013'!D31, '2014'!D31, '2015'!D31, '2020'!D31, '2019'!D31)</f>
        <v>21.650000000000002</v>
      </c>
      <c r="E31" s="11">
        <f>AVERAGE('2010'!E31, '2011'!E31, '2012'!E31, '2013'!E31, '2014'!E31, '2015'!E31, '2020'!E31, '2019'!E31)</f>
        <v>48.187499999999993</v>
      </c>
      <c r="F31" s="11">
        <f>AVERAGE('2010'!F31, '2011'!F31, '2012'!F31, '2013'!F31, '2014'!F31, '2015'!F31, '2020'!F31, '2019'!F31)</f>
        <v>58.525000000000006</v>
      </c>
      <c r="G31" s="11">
        <f>AVERAGE('2010'!G31, '2011'!G31, '2012'!G31, '2013'!G31, '2014'!G31, '2015'!G31, '2020'!G31, '2019'!G31)</f>
        <v>189.1875</v>
      </c>
      <c r="H31" s="11">
        <f>AVERAGE('2010'!H31, '2011'!H31, '2012'!H31, '2013'!H31, '2014'!H31, '2015'!H31, '2020'!H31, '2019'!H31)</f>
        <v>281.64999999999998</v>
      </c>
      <c r="I31" s="11">
        <f>AVERAGE('2010'!I31, '2011'!I31, '2012'!I31, '2013'!I31, '2014'!I31, '2015'!I31, '2020'!I31, '2019'!I31)</f>
        <v>304.13750000000005</v>
      </c>
      <c r="J31" s="11">
        <f>AVERAGE('2010'!J31, '2011'!J31, '2012'!J31, '2013'!J31, '2014'!J31, '2015'!J31, '2020'!J31, '2019'!J31)</f>
        <v>286.2</v>
      </c>
      <c r="K31" s="11">
        <f>AVERAGE('2010'!K31, '2011'!K31, '2012'!K31, '2013'!K31, '2014'!K31, '2015'!K31, '2020'!K31, '2019'!K31)</f>
        <v>149.54999999999998</v>
      </c>
      <c r="L31" s="11">
        <f>AVERAGE('2010'!L31, '2011'!L31, '2012'!L31, '2013'!L31, '2014'!L31, '2015'!L31, '2020'!L31, '2019'!L31)</f>
        <v>98.987499999999997</v>
      </c>
      <c r="M31" s="11">
        <f>AVERAGE('2010'!M31, '2011'!M31, '2012'!M31, '2013'!M31, '2014'!M31, '2015'!M31, '2020'!M31, '2019'!M31)</f>
        <v>35.712499999999999</v>
      </c>
      <c r="N31" s="11">
        <f>AVERAGE('2010'!N31, '2011'!N31, '2012'!N31, '2013'!N31, '2014'!N31, '2015'!N31, '2020'!N31, '2019'!N31)</f>
        <v>1579.5761904761907</v>
      </c>
    </row>
    <row r="32" spans="1:14">
      <c r="A32" s="7" t="s">
        <v>76</v>
      </c>
      <c r="B32" s="11">
        <f>AVERAGE('2010'!B32, '2011'!B32, '2012'!B32, '2013'!B32, '2014'!B32, '2015'!B32, '2020'!B32, '2019'!B32)</f>
        <v>44.787499999999994</v>
      </c>
      <c r="C32" s="11">
        <f>AVERAGE('2010'!C32, '2011'!C32, '2012'!C32, '2013'!C32, '2014'!C32, '2015'!C32, '2020'!C32, '2019'!C32)</f>
        <v>22.412500000000001</v>
      </c>
      <c r="D32" s="11">
        <f>AVERAGE('2010'!D32, '2011'!D32, '2012'!D32, '2013'!D32, '2014'!D32, '2015'!D32, '2020'!D32, '2019'!D32)</f>
        <v>13.5625</v>
      </c>
      <c r="E32" s="11">
        <f>AVERAGE('2010'!E32, '2011'!E32, '2012'!E32, '2013'!E32, '2014'!E32, '2015'!E32, '2020'!E32, '2019'!E32)</f>
        <v>48.362499999999997</v>
      </c>
      <c r="F32" s="11">
        <f>AVERAGE('2010'!F32, '2011'!F32, '2012'!F32, '2013'!F32, '2014'!F32, '2015'!F32, '2020'!F32, '2019'!F32)</f>
        <v>77.362500000000011</v>
      </c>
      <c r="G32" s="11">
        <f>AVERAGE('2010'!G32, '2011'!G32, '2012'!G32, '2013'!G32, '2014'!G32, '2015'!G32, '2020'!G32, '2019'!G32)</f>
        <v>230.72500000000002</v>
      </c>
      <c r="H32" s="11">
        <f>AVERAGE('2010'!H32, '2011'!H32, '2012'!H32, '2013'!H32, '2014'!H32, '2015'!H32, '2020'!H32, '2019'!H32)</f>
        <v>156.92500000000001</v>
      </c>
      <c r="I32" s="11">
        <f>AVERAGE('2010'!I32, '2011'!I32, '2012'!I32, '2013'!I32, '2014'!I32, '2015'!I32, '2020'!I32, '2019'!I32)</f>
        <v>146.12499999999997</v>
      </c>
      <c r="J32" s="11">
        <f>AVERAGE('2010'!J32, '2011'!J32, '2012'!J32, '2013'!J32, '2014'!J32, '2015'!J32, '2020'!J32, '2019'!J32)</f>
        <v>168.42500000000001</v>
      </c>
      <c r="K32" s="11">
        <f>AVERAGE('2010'!K32, '2011'!K32, '2012'!K32, '2013'!K32, '2014'!K32, '2015'!K32, '2020'!K32, '2019'!K32)</f>
        <v>128.26249999999999</v>
      </c>
      <c r="L32" s="11">
        <f>AVERAGE('2010'!L32, '2011'!L32, '2012'!L32, '2013'!L32, '2014'!L32, '2015'!L32, '2020'!L32, '2019'!L32)</f>
        <v>42.524999999999999</v>
      </c>
      <c r="M32" s="11">
        <f>AVERAGE('2010'!M32, '2011'!M32, '2012'!M32, '2013'!M32, '2014'!M32, '2015'!M32, '2020'!M32, '2019'!M32)</f>
        <v>23.262499999999999</v>
      </c>
      <c r="N32" s="11">
        <f>AVERAGE('2010'!N32, '2011'!N32, '2012'!N32, '2013'!N32, '2014'!N32, '2015'!N32, '2020'!N32, '2019'!N32)</f>
        <v>1117.7238095238095</v>
      </c>
    </row>
    <row r="33" spans="1:14">
      <c r="A33" s="7" t="s">
        <v>77</v>
      </c>
      <c r="B33" s="11">
        <f>AVERAGE('2010'!B33, '2011'!B33, '2012'!B33, '2013'!B33, '2014'!B33, '2015'!B33, '2020'!B33, '2019'!B33)</f>
        <v>12.137500000000001</v>
      </c>
      <c r="C33" s="11">
        <f>AVERAGE('2010'!C33, '2011'!C33, '2012'!C33, '2013'!C33, '2014'!C33, '2015'!C33, '2020'!C33, '2019'!C33)</f>
        <v>33.5</v>
      </c>
      <c r="D33" s="11">
        <f>AVERAGE('2010'!D33, '2011'!D33, '2012'!D33, '2013'!D33, '2014'!D33, '2015'!D33, '2020'!D33, '2019'!D33)</f>
        <v>1.4750000000000001</v>
      </c>
      <c r="E33" s="11">
        <f>AVERAGE('2010'!E33, '2011'!E33, '2012'!E33, '2013'!E33, '2014'!E33, '2015'!E33, '2020'!E33, '2019'!E33)</f>
        <v>1.2500000000000002</v>
      </c>
      <c r="F33" s="11">
        <f>AVERAGE('2010'!F33, '2011'!F33, '2012'!F33, '2013'!F33, '2014'!F33, '2015'!F33, '2020'!F33, '2019'!F33)</f>
        <v>8.15</v>
      </c>
      <c r="G33" s="11">
        <f>AVERAGE('2010'!G33, '2011'!G33, '2012'!G33, '2013'!G33, '2014'!G33, '2015'!G33, '2020'!G33, '2019'!G33)</f>
        <v>39.075000000000003</v>
      </c>
      <c r="H33" s="11">
        <f>AVERAGE('2010'!H33, '2011'!H33, '2012'!H33, '2013'!H33, '2014'!H33, '2015'!H33, '2020'!H33, '2019'!H33)</f>
        <v>119.62500000000001</v>
      </c>
      <c r="I33" s="11">
        <f>AVERAGE('2010'!I33, '2011'!I33, '2012'!I33, '2013'!I33, '2014'!I33, '2015'!I33, '2020'!I33, '2019'!I33)</f>
        <v>84.724999999999994</v>
      </c>
      <c r="J33" s="11">
        <f>AVERAGE('2010'!J33, '2011'!J33, '2012'!J33, '2013'!J33, '2014'!J33, '2015'!J33, '2020'!J33, '2019'!J33)</f>
        <v>90.0625</v>
      </c>
      <c r="K33" s="11">
        <f>AVERAGE('2010'!K33, '2011'!K33, '2012'!K33, '2013'!K33, '2014'!K33, '2015'!K33, '2020'!K33, '2019'!K33)</f>
        <v>13.8125</v>
      </c>
      <c r="L33" s="11">
        <f>AVERAGE('2010'!L33, '2011'!L33, '2012'!L33, '2013'!L33, '2014'!L33, '2015'!L33, '2020'!L33, '2019'!L33)</f>
        <v>7.8374999999999995</v>
      </c>
      <c r="M33" s="11">
        <f>AVERAGE('2010'!M33, '2011'!M33, '2012'!M33, '2013'!M33, '2014'!M33, '2015'!M33, '2020'!M33, '2019'!M33)</f>
        <v>4.625</v>
      </c>
      <c r="N33" s="11">
        <f>AVERAGE('2010'!N33, '2011'!N33, '2012'!N33, '2013'!N33, '2014'!N33, '2015'!N33, '2020'!N33, '2019'!N33)</f>
        <v>416.01428571428579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RowHeight="14.5"/>
  <sheetData>
    <row r="1" spans="1:14" ht="17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23">
      <c r="A2" s="7" t="s">
        <v>46</v>
      </c>
      <c r="B2" s="11">
        <f>AVERAGE('2010'!B2, '2011'!B2, '2012'!B2, '2013'!B2, '2014'!B2)</f>
        <v>14.766666666666669</v>
      </c>
      <c r="C2" s="11">
        <f>AVERAGE('2010'!C2, '2011'!C2, '2012'!C2, '2013'!C2, '2014'!C2)</f>
        <v>53.63333333333334</v>
      </c>
      <c r="D2" s="11">
        <f>AVERAGE('2010'!D2, '2011'!D2, '2012'!D2, '2013'!D2, '2014'!D2)</f>
        <v>0.3666666666666667</v>
      </c>
      <c r="E2" s="11">
        <f>AVERAGE('2010'!E2, '2011'!E2, '2012'!E2, '2013'!E2, '2014'!E2)</f>
        <v>0.33333333333333331</v>
      </c>
      <c r="F2" s="11">
        <f>AVERAGE('2010'!F2, '2011'!F2, '2012'!F2, '2013'!F2, '2014'!F2)</f>
        <v>3.7333333333333329</v>
      </c>
      <c r="G2" s="11">
        <f>AVERAGE('2010'!G2, '2011'!G2, '2012'!G2, '2013'!G2, '2014'!G2)</f>
        <v>54.833333333333336</v>
      </c>
      <c r="H2" s="11">
        <f>AVERAGE('2010'!H2, '2011'!H2, '2012'!H2, '2013'!H2, '2014'!H2)</f>
        <v>105.2</v>
      </c>
      <c r="I2" s="11">
        <f>AVERAGE('2010'!I2, '2011'!I2, '2012'!I2, '2013'!I2, '2014'!I2)</f>
        <v>72.86666666666666</v>
      </c>
      <c r="J2" s="11">
        <f>AVERAGE('2010'!J2, '2011'!J2, '2012'!J2, '2013'!J2, '2014'!J2)</f>
        <v>77.599999999999994</v>
      </c>
      <c r="K2" s="11">
        <f>AVERAGE('2010'!K2, '2011'!K2, '2012'!K2, '2013'!K2, '2014'!K2)</f>
        <v>11.4</v>
      </c>
      <c r="L2" s="11">
        <f>AVERAGE('2010'!L2, '2011'!L2, '2012'!L2, '2013'!L2, '2014'!L2)</f>
        <v>1.7666666666666668</v>
      </c>
      <c r="M2" s="11">
        <f>AVERAGE('2010'!M2, '2011'!M2, '2012'!M2, '2013'!M2, '2014'!M2)</f>
        <v>3.0333333333333332</v>
      </c>
      <c r="N2" s="11">
        <f>AVERAGE('2010'!N2, '2011'!N2, '2012'!N2, '2013'!N2, '2014'!N2)</f>
        <v>399.53333333333336</v>
      </c>
    </row>
    <row r="3" spans="1:14" ht="23">
      <c r="A3" s="7" t="s">
        <v>47</v>
      </c>
      <c r="B3" s="11">
        <f>AVERAGE('2010'!B3, '2011'!B3, '2012'!B3, '2013'!B3, '2014'!B3)</f>
        <v>29.533333333333331</v>
      </c>
      <c r="C3" s="11">
        <f>AVERAGE('2010'!C3, '2011'!C3, '2012'!C3, '2013'!C3, '2014'!C3)</f>
        <v>53.233333333333327</v>
      </c>
      <c r="D3" s="11">
        <f>AVERAGE('2010'!D3, '2011'!D3, '2012'!D3, '2013'!D3, '2014'!D3)</f>
        <v>30.166666666666668</v>
      </c>
      <c r="E3" s="11">
        <f>AVERAGE('2010'!E3, '2011'!E3, '2012'!E3, '2013'!E3, '2014'!E3)</f>
        <v>19.466666666666665</v>
      </c>
      <c r="F3" s="11">
        <f>AVERAGE('2010'!F3, '2011'!F3, '2012'!F3, '2013'!F3, '2014'!F3)</f>
        <v>2.3666666666666667</v>
      </c>
      <c r="G3" s="11">
        <f>AVERAGE('2010'!G3, '2011'!G3, '2012'!G3, '2013'!G3, '2014'!G3)</f>
        <v>3.3333333333333333E-2</v>
      </c>
      <c r="H3" s="11">
        <f>AVERAGE('2010'!H3, '2011'!H3, '2012'!H3, '2013'!H3, '2014'!H3)</f>
        <v>4.8</v>
      </c>
      <c r="I3" s="11">
        <f>AVERAGE('2010'!I3, '2011'!I3, '2012'!I3, '2013'!I3, '2014'!I3)</f>
        <v>4.4666666666666659</v>
      </c>
      <c r="J3" s="11">
        <f>AVERAGE('2010'!J3, '2011'!J3, '2012'!J3, '2013'!J3, '2014'!J3)</f>
        <v>6.166666666666667</v>
      </c>
      <c r="K3" s="11">
        <f>AVERAGE('2010'!K3, '2011'!K3, '2012'!K3, '2013'!K3, '2014'!K3)</f>
        <v>11.933333333333332</v>
      </c>
      <c r="L3" s="11">
        <f>AVERAGE('2010'!L3, '2011'!L3, '2012'!L3, '2013'!L3, '2014'!L3)</f>
        <v>17.900000000000002</v>
      </c>
      <c r="M3" s="11">
        <f>AVERAGE('2010'!M3, '2011'!M3, '2012'!M3, '2013'!M3, '2014'!M3)</f>
        <v>38.1</v>
      </c>
      <c r="N3" s="11">
        <f>AVERAGE('2010'!N3, '2011'!N3, '2012'!N3, '2013'!N3, '2014'!N3)</f>
        <v>218.16666666666666</v>
      </c>
    </row>
    <row r="4" spans="1:14" ht="34.5">
      <c r="A4" s="7" t="s">
        <v>48</v>
      </c>
      <c r="B4" s="11">
        <f>AVERAGE('2010'!B4, '2011'!B4, '2012'!B4, '2013'!B4, '2014'!B4)</f>
        <v>2.1666666666666665</v>
      </c>
      <c r="C4" s="11">
        <f>AVERAGE('2010'!C4, '2011'!C4, '2012'!C4, '2013'!C4, '2014'!C4)</f>
        <v>9</v>
      </c>
      <c r="D4" s="11">
        <f>AVERAGE('2010'!D4, '2011'!D4, '2012'!D4, '2013'!D4, '2014'!D4)</f>
        <v>1.3</v>
      </c>
      <c r="E4" s="11">
        <f>AVERAGE('2010'!E4, '2011'!E4, '2012'!E4, '2013'!E4, '2014'!E4)</f>
        <v>0.20000000000000004</v>
      </c>
      <c r="F4" s="11">
        <f>AVERAGE('2010'!F4, '2011'!F4, '2012'!F4, '2013'!F4, '2014'!F4)</f>
        <v>0.16666666666666666</v>
      </c>
      <c r="G4" s="11">
        <f>AVERAGE('2010'!G4, '2011'!G4, '2012'!G4, '2013'!G4, '2014'!G4)</f>
        <v>0</v>
      </c>
      <c r="H4" s="11">
        <f>AVERAGE('2010'!H4, '2011'!H4, '2012'!H4, '2013'!H4, '2014'!H4)</f>
        <v>3.2999999999999994</v>
      </c>
      <c r="I4" s="11">
        <f>AVERAGE('2010'!I4, '2011'!I4, '2012'!I4, '2013'!I4, '2014'!I4)</f>
        <v>42.56666666666667</v>
      </c>
      <c r="J4" s="11">
        <f>AVERAGE('2010'!J4, '2011'!J4, '2012'!J4, '2013'!J4, '2014'!J4)</f>
        <v>67.466666666666669</v>
      </c>
      <c r="K4" s="11">
        <f>AVERAGE('2010'!K4, '2011'!K4, '2012'!K4, '2013'!K4, '2014'!K4)</f>
        <v>23.166666666666668</v>
      </c>
      <c r="L4" s="11">
        <f>AVERAGE('2010'!L4, '2011'!L4, '2012'!L4, '2013'!L4, '2014'!L4)</f>
        <v>6.833333333333333</v>
      </c>
      <c r="M4" s="11">
        <f>AVERAGE('2010'!M4, '2011'!M4, '2012'!M4, '2013'!M4, '2014'!M4)</f>
        <v>5.3666666666666671</v>
      </c>
      <c r="N4" s="11">
        <f>AVERAGE('2010'!N4, '2011'!N4, '2012'!N4, '2013'!N4, '2014'!N4)</f>
        <v>161.53333333333333</v>
      </c>
    </row>
    <row r="5" spans="1:14">
      <c r="A5" s="7" t="s">
        <v>49</v>
      </c>
      <c r="B5" s="11">
        <f>AVERAGE('2010'!B5, '2011'!B5, '2012'!B5, '2013'!B5, '2014'!B5)</f>
        <v>47.033333333333331</v>
      </c>
      <c r="C5" s="11">
        <f>AVERAGE('2010'!C5, '2011'!C5, '2012'!C5, '2013'!C5, '2014'!C5)</f>
        <v>14.333333333333334</v>
      </c>
      <c r="D5" s="11">
        <f>AVERAGE('2010'!D5, '2011'!D5, '2012'!D5, '2013'!D5, '2014'!D5)</f>
        <v>16.599999999999998</v>
      </c>
      <c r="E5" s="11">
        <f>AVERAGE('2010'!E5, '2011'!E5, '2012'!E5, '2013'!E5, '2014'!E5)</f>
        <v>24.8</v>
      </c>
      <c r="F5" s="11">
        <f>AVERAGE('2010'!F5, '2011'!F5, '2012'!F5, '2013'!F5, '2014'!F5)</f>
        <v>82.966666666666669</v>
      </c>
      <c r="G5" s="11">
        <f>AVERAGE('2010'!G5, '2011'!G5, '2012'!G5, '2013'!G5, '2014'!G5)</f>
        <v>266.13333333333338</v>
      </c>
      <c r="H5" s="11">
        <f>AVERAGE('2010'!H5, '2011'!H5, '2012'!H5, '2013'!H5, '2014'!H5)</f>
        <v>210.0333333333333</v>
      </c>
      <c r="I5" s="11">
        <f>AVERAGE('2010'!I5, '2011'!I5, '2012'!I5, '2013'!I5, '2014'!I5)</f>
        <v>224.56666666666669</v>
      </c>
      <c r="J5" s="11">
        <f>AVERAGE('2010'!J5, '2011'!J5, '2012'!J5, '2013'!J5, '2014'!J5)</f>
        <v>201.1</v>
      </c>
      <c r="K5" s="11">
        <f>AVERAGE('2010'!K5, '2011'!K5, '2012'!K5, '2013'!K5, '2014'!K5)</f>
        <v>104.73333333333332</v>
      </c>
      <c r="L5" s="11">
        <f>AVERAGE('2010'!L5, '2011'!L5, '2012'!L5, '2013'!L5, '2014'!L5)</f>
        <v>36.200000000000003</v>
      </c>
      <c r="M5" s="11">
        <f>AVERAGE('2010'!M5, '2011'!M5, '2012'!M5, '2013'!M5, '2014'!M5)</f>
        <v>20.599999999999998</v>
      </c>
      <c r="N5" s="11">
        <f>AVERAGE('2010'!N5, '2011'!N5, '2012'!N5, '2013'!N5, '2014'!N5)</f>
        <v>1249.1000000000001</v>
      </c>
    </row>
    <row r="6" spans="1:14">
      <c r="A6" s="7" t="s">
        <v>50</v>
      </c>
      <c r="B6" s="11">
        <f>AVERAGE('2010'!B6, '2011'!B6, '2012'!B6, '2013'!B6, '2014'!B6)</f>
        <v>17.466666666666669</v>
      </c>
      <c r="C6" s="11">
        <f>AVERAGE('2010'!C6, '2011'!C6, '2012'!C6, '2013'!C6, '2014'!C6)</f>
        <v>17.066666666666666</v>
      </c>
      <c r="D6" s="11">
        <f>AVERAGE('2010'!D6, '2011'!D6, '2012'!D6, '2013'!D6, '2014'!D6)</f>
        <v>11.200000000000001</v>
      </c>
      <c r="E6" s="11">
        <f>AVERAGE('2010'!E6, '2011'!E6, '2012'!E6, '2013'!E6, '2014'!E6)</f>
        <v>34.700000000000003</v>
      </c>
      <c r="F6" s="11">
        <f>AVERAGE('2010'!F6, '2011'!F6, '2012'!F6, '2013'!F6, '2014'!F6)</f>
        <v>38.699999999999996</v>
      </c>
      <c r="G6" s="11">
        <f>AVERAGE('2010'!G6, '2011'!G6, '2012'!G6, '2013'!G6, '2014'!G6)</f>
        <v>35.533333333333331</v>
      </c>
      <c r="H6" s="11">
        <f>AVERAGE('2010'!H6, '2011'!H6, '2012'!H6, '2013'!H6, '2014'!H6)</f>
        <v>86.066666666666663</v>
      </c>
      <c r="I6" s="11">
        <f>AVERAGE('2010'!I6, '2011'!I6, '2012'!I6, '2013'!I6, '2014'!I6)</f>
        <v>26.866666666666664</v>
      </c>
      <c r="J6" s="11">
        <f>AVERAGE('2010'!J6, '2011'!J6, '2012'!J6, '2013'!J6, '2014'!J6)</f>
        <v>61.4</v>
      </c>
      <c r="K6" s="11">
        <f>AVERAGE('2010'!K6, '2011'!K6, '2012'!K6, '2013'!K6, '2014'!K6)</f>
        <v>15.966666666666669</v>
      </c>
      <c r="L6" s="11">
        <f>AVERAGE('2010'!L6, '2011'!L6, '2012'!L6, '2013'!L6, '2014'!L6)</f>
        <v>12.166666666666666</v>
      </c>
      <c r="M6" s="11">
        <f>AVERAGE('2010'!M6, '2011'!M6, '2012'!M6, '2013'!M6, '2014'!M6)</f>
        <v>6.7333333333333325</v>
      </c>
      <c r="N6" s="11">
        <f>AVERAGE('2010'!N6, '2011'!N6, '2012'!N6, '2013'!N6, '2014'!N6)</f>
        <v>363.86666666666662</v>
      </c>
    </row>
    <row r="7" spans="1:14">
      <c r="A7" s="7" t="s">
        <v>51</v>
      </c>
      <c r="B7" s="11">
        <f>AVERAGE('2010'!B7, '2011'!B7, '2012'!B7, '2013'!B7, '2014'!B7)</f>
        <v>8.9</v>
      </c>
      <c r="C7" s="11">
        <f>AVERAGE('2010'!C7, '2011'!C7, '2012'!C7, '2013'!C7, '2014'!C7)</f>
        <v>89.266666666666652</v>
      </c>
      <c r="D7" s="11">
        <f>AVERAGE('2010'!D7, '2011'!D7, '2012'!D7, '2013'!D7, '2014'!D7)</f>
        <v>0</v>
      </c>
      <c r="E7" s="11">
        <f>AVERAGE('2010'!E7, '2011'!E7, '2012'!E7, '2013'!E7, '2014'!E7)</f>
        <v>6.6666666666666666E-2</v>
      </c>
      <c r="F7" s="11">
        <f>AVERAGE('2010'!F7, '2011'!F7, '2012'!F7, '2013'!F7, '2014'!F7)</f>
        <v>14.366666666666665</v>
      </c>
      <c r="G7" s="11">
        <f>AVERAGE('2010'!G7, '2011'!G7, '2012'!G7, '2013'!G7, '2014'!G7)</f>
        <v>171.06666666666669</v>
      </c>
      <c r="H7" s="11">
        <f>AVERAGE('2010'!H7, '2011'!H7, '2012'!H7, '2013'!H7, '2014'!H7)</f>
        <v>250.06666666666669</v>
      </c>
      <c r="I7" s="11">
        <f>AVERAGE('2010'!I7, '2011'!I7, '2012'!I7, '2013'!I7, '2014'!I7)</f>
        <v>258.7</v>
      </c>
      <c r="J7" s="11">
        <f>AVERAGE('2010'!J7, '2011'!J7, '2012'!J7, '2013'!J7, '2014'!J7)</f>
        <v>222.7</v>
      </c>
      <c r="K7" s="11">
        <f>AVERAGE('2010'!K7, '2011'!K7, '2012'!K7, '2013'!K7, '2014'!K7)</f>
        <v>150.6</v>
      </c>
      <c r="L7" s="11">
        <f>AVERAGE('2010'!L7, '2011'!L7, '2012'!L7, '2013'!L7, '2014'!L7)</f>
        <v>12.033333333333333</v>
      </c>
      <c r="M7" s="11">
        <f>AVERAGE('2010'!M7, '2011'!M7, '2012'!M7, '2013'!M7, '2014'!M7)</f>
        <v>8.0666666666666664</v>
      </c>
      <c r="N7" s="11">
        <f>AVERAGE('2010'!N7, '2011'!N7, '2012'!N7, '2013'!N7, '2014'!N7)</f>
        <v>1185.8333333333333</v>
      </c>
    </row>
    <row r="8" spans="1:14">
      <c r="A8" s="7" t="s">
        <v>52</v>
      </c>
      <c r="B8" s="11">
        <f>AVERAGE('2010'!B8, '2011'!B8, '2012'!B8, '2013'!B8, '2014'!B8)</f>
        <v>48.133333333333326</v>
      </c>
      <c r="C8" s="11">
        <f>AVERAGE('2010'!C8, '2011'!C8, '2012'!C8, '2013'!C8, '2014'!C8)</f>
        <v>31.166666666666668</v>
      </c>
      <c r="D8" s="11">
        <f>AVERAGE('2010'!D8, '2011'!D8, '2012'!D8, '2013'!D8, '2014'!D8)</f>
        <v>52.433333333333337</v>
      </c>
      <c r="E8" s="11">
        <f>AVERAGE('2010'!E8, '2011'!E8, '2012'!E8, '2013'!E8, '2014'!E8)</f>
        <v>67.466666666666683</v>
      </c>
      <c r="F8" s="11">
        <f>AVERAGE('2010'!F8, '2011'!F8, '2012'!F8, '2013'!F8, '2014'!F8)</f>
        <v>172.33333333333334</v>
      </c>
      <c r="G8" s="11">
        <f>AVERAGE('2010'!G8, '2011'!G8, '2012'!G8, '2013'!G8, '2014'!G8)</f>
        <v>357.36666666666662</v>
      </c>
      <c r="H8" s="11">
        <f>AVERAGE('2010'!H8, '2011'!H8, '2012'!H8, '2013'!H8, '2014'!H8)</f>
        <v>355.13333333333338</v>
      </c>
      <c r="I8" s="11">
        <f>AVERAGE('2010'!I8, '2011'!I8, '2012'!I8, '2013'!I8, '2014'!I8)</f>
        <v>536.16666666666663</v>
      </c>
      <c r="J8" s="11">
        <f>AVERAGE('2010'!J8, '2011'!J8, '2012'!J8, '2013'!J8, '2014'!J8)</f>
        <v>434.36666666666662</v>
      </c>
      <c r="K8" s="11">
        <f>AVERAGE('2010'!K8, '2011'!K8, '2012'!K8, '2013'!K8, '2014'!K8)</f>
        <v>175.5</v>
      </c>
      <c r="L8" s="11">
        <f>AVERAGE('2010'!L8, '2011'!L8, '2012'!L8, '2013'!L8, '2014'!L8)</f>
        <v>59.233333333333327</v>
      </c>
      <c r="M8" s="11">
        <f>AVERAGE('2010'!M8, '2011'!M8, '2012'!M8, '2013'!M8, '2014'!M8)</f>
        <v>43.1</v>
      </c>
      <c r="N8" s="11">
        <f>AVERAGE('2010'!N8, '2011'!N8, '2012'!N8, '2013'!N8, '2014'!N8)</f>
        <v>2332.4</v>
      </c>
    </row>
    <row r="9" spans="1:14">
      <c r="A9" s="7" t="s">
        <v>53</v>
      </c>
      <c r="B9" s="11">
        <f>AVERAGE('2010'!B9, '2011'!B9, '2012'!B9, '2013'!B9, '2014'!B9)</f>
        <v>12.733333333333333</v>
      </c>
      <c r="C9" s="11">
        <f>AVERAGE('2010'!C9, '2011'!C9, '2012'!C9, '2013'!C9, '2014'!C9)</f>
        <v>9.6000000000000014</v>
      </c>
      <c r="D9" s="11">
        <f>AVERAGE('2010'!D9, '2011'!D9, '2012'!D9, '2013'!D9, '2014'!D9)</f>
        <v>1.6666666666666667</v>
      </c>
      <c r="E9" s="11">
        <f>AVERAGE('2010'!E9, '2011'!E9, '2012'!E9, '2013'!E9, '2014'!E9)</f>
        <v>6.5</v>
      </c>
      <c r="F9" s="11">
        <f>AVERAGE('2010'!F9, '2011'!F9, '2012'!F9, '2013'!F9, '2014'!F9)</f>
        <v>3.5333333333333328</v>
      </c>
      <c r="G9" s="11">
        <f>AVERAGE('2010'!G9, '2011'!G9, '2012'!G9, '2013'!G9, '2014'!G9)</f>
        <v>20.233333333333334</v>
      </c>
      <c r="H9" s="11">
        <f>AVERAGE('2010'!H9, '2011'!H9, '2012'!H9, '2013'!H9, '2014'!H9)</f>
        <v>138.26666666666668</v>
      </c>
      <c r="I9" s="11">
        <f>AVERAGE('2010'!I9, '2011'!I9, '2012'!I9, '2013'!I9, '2014'!I9)</f>
        <v>91.133333333333326</v>
      </c>
      <c r="J9" s="11">
        <f>AVERAGE('2010'!J9, '2011'!J9, '2012'!J9, '2013'!J9, '2014'!J9)</f>
        <v>76.066666666666663</v>
      </c>
      <c r="K9" s="11">
        <f>AVERAGE('2010'!K9, '2011'!K9, '2012'!K9, '2013'!K9, '2014'!K9)</f>
        <v>15.433333333333332</v>
      </c>
      <c r="L9" s="11">
        <f>AVERAGE('2010'!L9, '2011'!L9, '2012'!L9, '2013'!L9, '2014'!L9)</f>
        <v>14.266666666666666</v>
      </c>
      <c r="M9" s="11">
        <f>AVERAGE('2010'!M9, '2011'!M9, '2012'!M9, '2013'!M9, '2014'!M9)</f>
        <v>11.233333333333333</v>
      </c>
      <c r="N9" s="11">
        <f>AVERAGE('2010'!N9, '2011'!N9, '2012'!N9, '2013'!N9, '2014'!N9)</f>
        <v>400.66666666666669</v>
      </c>
    </row>
    <row r="10" spans="1:14" ht="23">
      <c r="A10" s="7" t="s">
        <v>54</v>
      </c>
      <c r="B10" s="11">
        <f>AVERAGE('2010'!B10, '2011'!B10, '2012'!B10, '2013'!B10, '2014'!B10)</f>
        <v>10.933333333333335</v>
      </c>
      <c r="C10" s="11">
        <f>AVERAGE('2010'!C10, '2011'!C10, '2012'!C10, '2013'!C10, '2014'!C10)</f>
        <v>28.733333333333338</v>
      </c>
      <c r="D10" s="11">
        <f>AVERAGE('2010'!D10, '2011'!D10, '2012'!D10, '2013'!D10, '2014'!D10)</f>
        <v>12.066666666666668</v>
      </c>
      <c r="E10" s="11">
        <f>AVERAGE('2010'!E10, '2011'!E10, '2012'!E10, '2013'!E10, '2014'!E10)</f>
        <v>23.266666666666666</v>
      </c>
      <c r="F10" s="11">
        <f>AVERAGE('2010'!F10, '2011'!F10, '2012'!F10, '2013'!F10, '2014'!F10)</f>
        <v>23.866666666666664</v>
      </c>
      <c r="G10" s="11">
        <f>AVERAGE('2010'!G10, '2011'!G10, '2012'!G10, '2013'!G10, '2014'!G10)</f>
        <v>106.7</v>
      </c>
      <c r="H10" s="11">
        <f>AVERAGE('2010'!H10, '2011'!H10, '2012'!H10, '2013'!H10, '2014'!H10)</f>
        <v>198.1</v>
      </c>
      <c r="I10" s="11">
        <f>AVERAGE('2010'!I10, '2011'!I10, '2012'!I10, '2013'!I10, '2014'!I10)</f>
        <v>147.26666666666665</v>
      </c>
      <c r="J10" s="11">
        <f>AVERAGE('2010'!J10, '2011'!J10, '2012'!J10, '2013'!J10, '2014'!J10)</f>
        <v>93</v>
      </c>
      <c r="K10" s="11">
        <f>AVERAGE('2010'!K10, '2011'!K10, '2012'!K10, '2013'!K10, '2014'!K10)</f>
        <v>26.866666666666667</v>
      </c>
      <c r="L10" s="11">
        <f>AVERAGE('2010'!L10, '2011'!L10, '2012'!L10, '2013'!L10, '2014'!L10)</f>
        <v>12</v>
      </c>
      <c r="M10" s="11">
        <f>AVERAGE('2010'!M10, '2011'!M10, '2012'!M10, '2013'!M10, '2014'!M10)</f>
        <v>0.33333333333333331</v>
      </c>
      <c r="N10" s="11">
        <f>AVERAGE('2010'!N10, '2011'!N10, '2012'!N10, '2013'!N10, '2014'!N10)</f>
        <v>683.13333333333333</v>
      </c>
    </row>
    <row r="11" spans="1:14">
      <c r="A11" s="7" t="s">
        <v>55</v>
      </c>
      <c r="B11" s="11">
        <f>AVERAGE('2010'!B11, '2011'!B11, '2012'!B11, '2013'!B11, '2014'!B11)</f>
        <v>4.6000000000000005</v>
      </c>
      <c r="C11" s="11">
        <f>AVERAGE('2010'!C11, '2011'!C11, '2012'!C11, '2013'!C11, '2014'!C11)</f>
        <v>16.100000000000001</v>
      </c>
      <c r="D11" s="11">
        <f>AVERAGE('2010'!D11, '2011'!D11, '2012'!D11, '2013'!D11, '2014'!D11)</f>
        <v>2.6</v>
      </c>
      <c r="E11" s="11">
        <f>AVERAGE('2010'!E11, '2011'!E11, '2012'!E11, '2013'!E11, '2014'!E11)</f>
        <v>2.7666666666666671</v>
      </c>
      <c r="F11" s="11">
        <f>AVERAGE('2010'!F11, '2011'!F11, '2012'!F11, '2013'!F11, '2014'!F11)</f>
        <v>5.4333333333333336</v>
      </c>
      <c r="G11" s="11">
        <f>AVERAGE('2010'!G11, '2011'!G11, '2012'!G11, '2013'!G11, '2014'!G11)</f>
        <v>26.533333333333331</v>
      </c>
      <c r="H11" s="11">
        <f>AVERAGE('2010'!H11, '2011'!H11, '2012'!H11, '2013'!H11, '2014'!H11)</f>
        <v>146.76666666666668</v>
      </c>
      <c r="I11" s="11">
        <f>AVERAGE('2010'!I11, '2011'!I11, '2012'!I11, '2013'!I11, '2014'!I11)</f>
        <v>79.7</v>
      </c>
      <c r="J11" s="11">
        <f>AVERAGE('2010'!J11, '2011'!J11, '2012'!J11, '2013'!J11, '2014'!J11)</f>
        <v>99.5</v>
      </c>
      <c r="K11" s="11">
        <f>AVERAGE('2010'!K11, '2011'!K11, '2012'!K11, '2013'!K11, '2014'!K11)</f>
        <v>11.266666666666666</v>
      </c>
      <c r="L11" s="11">
        <f>AVERAGE('2010'!L11, '2011'!L11, '2012'!L11, '2013'!L11, '2014'!L11)</f>
        <v>4.666666666666667</v>
      </c>
      <c r="M11" s="11">
        <f>AVERAGE('2010'!M11, '2011'!M11, '2012'!M11, '2013'!M11, '2014'!M11)</f>
        <v>3.7666666666666666</v>
      </c>
      <c r="N11" s="11">
        <f>AVERAGE('2010'!N11, '2011'!N11, '2012'!N11, '2013'!N11, '2014'!N11)</f>
        <v>403.73333333333335</v>
      </c>
    </row>
    <row r="12" spans="1:14" ht="23">
      <c r="A12" s="7" t="s">
        <v>56</v>
      </c>
      <c r="B12" s="11">
        <f>AVERAGE('2010'!B12, '2011'!B12, '2012'!B12, '2013'!B12, '2014'!B12)</f>
        <v>20.466666666666665</v>
      </c>
      <c r="C12" s="11">
        <f>AVERAGE('2010'!C12, '2011'!C12, '2012'!C12, '2013'!C12, '2014'!C12)</f>
        <v>70.36666666666666</v>
      </c>
      <c r="D12" s="11">
        <f>AVERAGE('2010'!D12, '2011'!D12, '2012'!D12, '2013'!D12, '2014'!D12)</f>
        <v>2.6</v>
      </c>
      <c r="E12" s="11">
        <f>AVERAGE('2010'!E12, '2011'!E12, '2012'!E12, '2013'!E12, '2014'!E12)</f>
        <v>4.8666666666666663</v>
      </c>
      <c r="F12" s="11">
        <f>AVERAGE('2010'!F12, '2011'!F12, '2012'!F12, '2013'!F12, '2014'!F12)</f>
        <v>7.833333333333333</v>
      </c>
      <c r="G12" s="11">
        <f>AVERAGE('2010'!G12, '2011'!G12, '2012'!G12, '2013'!G12, '2014'!G12)</f>
        <v>79.100000000000009</v>
      </c>
      <c r="H12" s="11">
        <f>AVERAGE('2010'!H12, '2011'!H12, '2012'!H12, '2013'!H12, '2014'!H12)</f>
        <v>174.26666666666665</v>
      </c>
      <c r="I12" s="11">
        <f>AVERAGE('2010'!I12, '2011'!I12, '2012'!I12, '2013'!I12, '2014'!I12)</f>
        <v>101.46666666666665</v>
      </c>
      <c r="J12" s="11">
        <f>AVERAGE('2010'!J12, '2011'!J12, '2012'!J12, '2013'!J12, '2014'!J12)</f>
        <v>101.60000000000001</v>
      </c>
      <c r="K12" s="11">
        <f>AVERAGE('2010'!K12, '2011'!K12, '2012'!K12, '2013'!K12, '2014'!K12)</f>
        <v>14.366666666666669</v>
      </c>
      <c r="L12" s="11">
        <f>AVERAGE('2010'!L12, '2011'!L12, '2012'!L12, '2013'!L12, '2014'!L12)</f>
        <v>5.0666666666666673</v>
      </c>
      <c r="M12" s="11">
        <f>AVERAGE('2010'!M12, '2011'!M12, '2012'!M12, '2013'!M12, '2014'!M12)</f>
        <v>1.2333333333333334</v>
      </c>
      <c r="N12" s="11">
        <f>AVERAGE('2010'!N12, '2011'!N12, '2012'!N12, '2013'!N12, '2014'!N12)</f>
        <v>583.23333333333335</v>
      </c>
    </row>
    <row r="13" spans="1:14">
      <c r="A13" s="7" t="s">
        <v>57</v>
      </c>
      <c r="B13" s="11">
        <f>AVERAGE('2010'!B13, '2011'!B13, '2012'!B13, '2013'!B13, '2014'!B13)</f>
        <v>12.9</v>
      </c>
      <c r="C13" s="11">
        <f>AVERAGE('2010'!C13, '2011'!C13, '2012'!C13, '2013'!C13, '2014'!C13)</f>
        <v>40</v>
      </c>
      <c r="D13" s="11">
        <f>AVERAGE('2010'!D13, '2011'!D13, '2012'!D13, '2013'!D13, '2014'!D13)</f>
        <v>1.0666666666666667</v>
      </c>
      <c r="E13" s="11">
        <f>AVERAGE('2010'!E13, '2011'!E13, '2012'!E13, '2013'!E13, '2014'!E13)</f>
        <v>4.833333333333333</v>
      </c>
      <c r="F13" s="11">
        <f>AVERAGE('2010'!F13, '2011'!F13, '2012'!F13, '2013'!F13, '2014'!F13)</f>
        <v>26.566666666666663</v>
      </c>
      <c r="G13" s="11">
        <f>AVERAGE('2010'!G13, '2011'!G13, '2012'!G13, '2013'!G13, '2014'!G13)</f>
        <v>232.5</v>
      </c>
      <c r="H13" s="11">
        <f>AVERAGE('2010'!H13, '2011'!H13, '2012'!H13, '2013'!H13, '2014'!H13)</f>
        <v>260.49999999999994</v>
      </c>
      <c r="I13" s="11">
        <f>AVERAGE('2010'!I13, '2011'!I13, '2012'!I13, '2013'!I13, '2014'!I13)</f>
        <v>353.53333333333336</v>
      </c>
      <c r="J13" s="11">
        <f>AVERAGE('2010'!J13, '2011'!J13, '2012'!J13, '2013'!J13, '2014'!J13)</f>
        <v>217.8</v>
      </c>
      <c r="K13" s="11">
        <f>AVERAGE('2010'!K13, '2011'!K13, '2012'!K13, '2013'!K13, '2014'!K13)</f>
        <v>69.266666666666666</v>
      </c>
      <c r="L13" s="11">
        <f>AVERAGE('2010'!L13, '2011'!L13, '2012'!L13, '2013'!L13, '2014'!L13)</f>
        <v>6.3999999999999995</v>
      </c>
      <c r="M13" s="11">
        <f>AVERAGE('2010'!M13, '2011'!M13, '2012'!M13, '2013'!M13, '2014'!M13)</f>
        <v>0.26666666666666666</v>
      </c>
      <c r="N13" s="11">
        <f>AVERAGE('2010'!N13, '2011'!N13, '2012'!N13, '2013'!N13, '2014'!N13)</f>
        <v>1225.6333333333334</v>
      </c>
    </row>
    <row r="14" spans="1:14">
      <c r="A14" s="7" t="s">
        <v>58</v>
      </c>
      <c r="B14" s="11">
        <f>AVERAGE('2010'!B14, '2011'!B14, '2012'!B14, '2013'!B14, '2014'!B14)</f>
        <v>29.1</v>
      </c>
      <c r="C14" s="11">
        <f>AVERAGE('2010'!C14, '2011'!C14, '2012'!C14, '2013'!C14, '2014'!C14)</f>
        <v>46.4</v>
      </c>
      <c r="D14" s="11">
        <f>AVERAGE('2010'!D14, '2011'!D14, '2012'!D14, '2013'!D14, '2014'!D14)</f>
        <v>11.533333333333331</v>
      </c>
      <c r="E14" s="11">
        <f>AVERAGE('2010'!E14, '2011'!E14, '2012'!E14, '2013'!E14, '2014'!E14)</f>
        <v>39.6</v>
      </c>
      <c r="F14" s="11">
        <f>AVERAGE('2010'!F14, '2011'!F14, '2012'!F14, '2013'!F14, '2014'!F14)</f>
        <v>24.133333333333336</v>
      </c>
      <c r="G14" s="11">
        <f>AVERAGE('2010'!G14, '2011'!G14, '2012'!G14, '2013'!G14, '2014'!G14)</f>
        <v>127.4</v>
      </c>
      <c r="H14" s="11">
        <f>AVERAGE('2010'!H14, '2011'!H14, '2012'!H14, '2013'!H14, '2014'!H14)</f>
        <v>218</v>
      </c>
      <c r="I14" s="11">
        <f>AVERAGE('2010'!I14, '2011'!I14, '2012'!I14, '2013'!I14, '2014'!I14)</f>
        <v>118.33333333333333</v>
      </c>
      <c r="J14" s="11">
        <f>AVERAGE('2010'!J14, '2011'!J14, '2012'!J14, '2013'!J14, '2014'!J14)</f>
        <v>107.03333333333335</v>
      </c>
      <c r="K14" s="11">
        <f>AVERAGE('2010'!K14, '2011'!K14, '2012'!K14, '2013'!K14, '2014'!K14)</f>
        <v>17.599999999999998</v>
      </c>
      <c r="L14" s="11">
        <f>AVERAGE('2010'!L14, '2011'!L14, '2012'!L14, '2013'!L14, '2014'!L14)</f>
        <v>22.5</v>
      </c>
      <c r="M14" s="11">
        <f>AVERAGE('2010'!M14, '2011'!M14, '2012'!M14, '2013'!M14, '2014'!M14)</f>
        <v>3.7666666666666671</v>
      </c>
      <c r="N14" s="11">
        <f>AVERAGE('2010'!N14, '2011'!N14, '2012'!N14, '2013'!N14, '2014'!N14)</f>
        <v>765.40000000000009</v>
      </c>
    </row>
    <row r="15" spans="1:14">
      <c r="A15" s="7" t="s">
        <v>59</v>
      </c>
      <c r="B15" s="11">
        <f>AVERAGE('2010'!B15, '2011'!B15, '2012'!B15, '2013'!B15, '2014'!B15)</f>
        <v>10.066666666666668</v>
      </c>
      <c r="C15" s="11">
        <f>AVERAGE('2010'!C15, '2011'!C15, '2012'!C15, '2013'!C15, '2014'!C15)</f>
        <v>62</v>
      </c>
      <c r="D15" s="11">
        <f>AVERAGE('2010'!D15, '2011'!D15, '2012'!D15, '2013'!D15, '2014'!D15)</f>
        <v>0.53333333333333333</v>
      </c>
      <c r="E15" s="11">
        <f>AVERAGE('2010'!E15, '2011'!E15, '2012'!E15, '2013'!E15, '2014'!E15)</f>
        <v>1.2</v>
      </c>
      <c r="F15" s="11">
        <f>AVERAGE('2010'!F15, '2011'!F15, '2012'!F15, '2013'!F15, '2014'!F15)</f>
        <v>6.3999999999999995</v>
      </c>
      <c r="G15" s="11">
        <f>AVERAGE('2010'!G15, '2011'!G15, '2012'!G15, '2013'!G15, '2014'!G15)</f>
        <v>115.66666666666667</v>
      </c>
      <c r="H15" s="11">
        <f>AVERAGE('2010'!H15, '2011'!H15, '2012'!H15, '2013'!H15, '2014'!H15)</f>
        <v>229.6</v>
      </c>
      <c r="I15" s="11">
        <f>AVERAGE('2010'!I15, '2011'!I15, '2012'!I15, '2013'!I15, '2014'!I15)</f>
        <v>171</v>
      </c>
      <c r="J15" s="11">
        <f>AVERAGE('2010'!J15, '2011'!J15, '2012'!J15, '2013'!J15, '2014'!J15)</f>
        <v>100.8</v>
      </c>
      <c r="K15" s="11">
        <f>AVERAGE('2010'!K15, '2011'!K15, '2012'!K15, '2013'!K15, '2014'!K15)</f>
        <v>33.800000000000004</v>
      </c>
      <c r="L15" s="11">
        <f>AVERAGE('2010'!L15, '2011'!L15, '2012'!L15, '2013'!L15, '2014'!L15)</f>
        <v>2.1</v>
      </c>
      <c r="M15" s="11">
        <f>AVERAGE('2010'!M15, '2011'!M15, '2012'!M15, '2013'!M15, '2014'!M15)</f>
        <v>4.0666666666666664</v>
      </c>
      <c r="N15" s="11">
        <f>AVERAGE('2010'!N15, '2011'!N15, '2012'!N15, '2013'!N15, '2014'!N15)</f>
        <v>737.23333333333323</v>
      </c>
    </row>
    <row r="16" spans="1:14" ht="23">
      <c r="A16" s="7" t="s">
        <v>60</v>
      </c>
      <c r="B16" s="11">
        <f>AVERAGE('2010'!B16, '2011'!B16, '2012'!B16, '2013'!B16, '2014'!B16)</f>
        <v>13.133333333333335</v>
      </c>
      <c r="C16" s="11">
        <f>AVERAGE('2010'!C16, '2011'!C16, '2012'!C16, '2013'!C16, '2014'!C16)</f>
        <v>52.733333333333327</v>
      </c>
      <c r="D16" s="11">
        <f>AVERAGE('2010'!D16, '2011'!D16, '2012'!D16, '2013'!D16, '2014'!D16)</f>
        <v>5.666666666666667</v>
      </c>
      <c r="E16" s="11">
        <f>AVERAGE('2010'!E16, '2011'!E16, '2012'!E16, '2013'!E16, '2014'!E16)</f>
        <v>14.033333333333335</v>
      </c>
      <c r="F16" s="11">
        <f>AVERAGE('2010'!F16, '2011'!F16, '2012'!F16, '2013'!F16, '2014'!F16)</f>
        <v>22.533333333333331</v>
      </c>
      <c r="G16" s="11">
        <f>AVERAGE('2010'!G16, '2011'!G16, '2012'!G16, '2013'!G16, '2014'!G16)</f>
        <v>117.23333333333335</v>
      </c>
      <c r="H16" s="11">
        <f>AVERAGE('2010'!H16, '2011'!H16, '2012'!H16, '2013'!H16, '2014'!H16)</f>
        <v>215.1333333333333</v>
      </c>
      <c r="I16" s="11">
        <f>AVERAGE('2010'!I16, '2011'!I16, '2012'!I16, '2013'!I16, '2014'!I16)</f>
        <v>136.43333333333331</v>
      </c>
      <c r="J16" s="11">
        <f>AVERAGE('2010'!J16, '2011'!J16, '2012'!J16, '2013'!J16, '2014'!J16)</f>
        <v>85.333333333333329</v>
      </c>
      <c r="K16" s="11">
        <f>AVERAGE('2010'!K16, '2011'!K16, '2012'!K16, '2013'!K16, '2014'!K16)</f>
        <v>25.9</v>
      </c>
      <c r="L16" s="11">
        <f>AVERAGE('2010'!L16, '2011'!L16, '2012'!L16, '2013'!L16, '2014'!L16)</f>
        <v>10.166666666666666</v>
      </c>
      <c r="M16" s="11">
        <f>AVERAGE('2010'!M16, '2011'!M16, '2012'!M16, '2013'!M16, '2014'!M16)</f>
        <v>0.3</v>
      </c>
      <c r="N16" s="11">
        <f>AVERAGE('2010'!N16, '2011'!N16, '2012'!N16, '2013'!N16, '2014'!N16)</f>
        <v>698.6</v>
      </c>
    </row>
    <row r="17" spans="1:14">
      <c r="A17" s="7" t="s">
        <v>61</v>
      </c>
      <c r="B17" s="11">
        <f>AVERAGE('2010'!B17, '2011'!B17, '2012'!B17, '2013'!B17, '2014'!B17)</f>
        <v>15.2</v>
      </c>
      <c r="C17" s="11">
        <f>AVERAGE('2010'!C17, '2011'!C17, '2012'!C17, '2013'!C17, '2014'!C17)</f>
        <v>79.533333333333331</v>
      </c>
      <c r="D17" s="11">
        <f>AVERAGE('2010'!D17, '2011'!D17, '2012'!D17, '2013'!D17, '2014'!D17)</f>
        <v>3.9666666666666672</v>
      </c>
      <c r="E17" s="11">
        <f>AVERAGE('2010'!E17, '2011'!E17, '2012'!E17, '2013'!E17, '2014'!E17)</f>
        <v>2.8333333333333335</v>
      </c>
      <c r="F17" s="11">
        <f>AVERAGE('2010'!F17, '2011'!F17, '2012'!F17, '2013'!F17, '2014'!F17)</f>
        <v>14.733333333333334</v>
      </c>
      <c r="G17" s="11">
        <f>AVERAGE('2010'!G17, '2011'!G17, '2012'!G17, '2013'!G17, '2014'!G17)</f>
        <v>133.13333333333333</v>
      </c>
      <c r="H17" s="11">
        <f>AVERAGE('2010'!H17, '2011'!H17, '2012'!H17, '2013'!H17, '2014'!H17)</f>
        <v>262.23333333333335</v>
      </c>
      <c r="I17" s="11">
        <f>AVERAGE('2010'!I17, '2011'!I17, '2012'!I17, '2013'!I17, '2014'!I17)</f>
        <v>190.06666666666663</v>
      </c>
      <c r="J17" s="11">
        <f>AVERAGE('2010'!J17, '2011'!J17, '2012'!J17, '2013'!J17, '2014'!J17)</f>
        <v>103.53333333333335</v>
      </c>
      <c r="K17" s="11">
        <f>AVERAGE('2010'!K17, '2011'!K17, '2012'!K17, '2013'!K17, '2014'!K17)</f>
        <v>24.066666666666663</v>
      </c>
      <c r="L17" s="11">
        <f>AVERAGE('2010'!L17, '2011'!L17, '2012'!L17, '2013'!L17, '2014'!L17)</f>
        <v>12.233333333333334</v>
      </c>
      <c r="M17" s="11">
        <f>AVERAGE('2010'!M17, '2011'!M17, '2012'!M17, '2013'!M17, '2014'!M17)</f>
        <v>2.1</v>
      </c>
      <c r="N17" s="11">
        <f>AVERAGE('2010'!N17, '2011'!N17, '2012'!N17, '2013'!N17, '2014'!N17)</f>
        <v>843.63333333333321</v>
      </c>
    </row>
    <row r="18" spans="1:14">
      <c r="A18" s="7" t="s">
        <v>62</v>
      </c>
      <c r="B18" s="11">
        <f>AVERAGE('2010'!B18, '2011'!B18, '2012'!B18, '2013'!B18, '2014'!B18)</f>
        <v>10.033333333333333</v>
      </c>
      <c r="C18" s="11">
        <f>AVERAGE('2010'!C18, '2011'!C18, '2012'!C18, '2013'!C18, '2014'!C18)</f>
        <v>40.333333333333336</v>
      </c>
      <c r="D18" s="11">
        <f>AVERAGE('2010'!D18, '2011'!D18, '2012'!D18, '2013'!D18, '2014'!D18)</f>
        <v>1.8666666666666665</v>
      </c>
      <c r="E18" s="11">
        <f>AVERAGE('2010'!E18, '2011'!E18, '2012'!E18, '2013'!E18, '2014'!E18)</f>
        <v>8.0333333333333332</v>
      </c>
      <c r="F18" s="11">
        <f>AVERAGE('2010'!F18, '2011'!F18, '2012'!F18, '2013'!F18, '2014'!F18)</f>
        <v>35.9</v>
      </c>
      <c r="G18" s="11">
        <f>AVERAGE('2010'!G18, '2011'!G18, '2012'!G18, '2013'!G18, '2014'!G18)</f>
        <v>177.43333333333331</v>
      </c>
      <c r="H18" s="11">
        <f>AVERAGE('2010'!H18, '2011'!H18, '2012'!H18, '2013'!H18, '2014'!H18)</f>
        <v>250.8666666666667</v>
      </c>
      <c r="I18" s="11">
        <f>AVERAGE('2010'!I18, '2011'!I18, '2012'!I18, '2013'!I18, '2014'!I18)</f>
        <v>262.90000000000003</v>
      </c>
      <c r="J18" s="11">
        <f>AVERAGE('2010'!J18, '2011'!J18, '2012'!J18, '2013'!J18, '2014'!J18)</f>
        <v>171.43333333333331</v>
      </c>
      <c r="K18" s="11">
        <f>AVERAGE('2010'!K18, '2011'!K18, '2012'!K18, '2013'!K18, '2014'!K18)</f>
        <v>37.666666666666664</v>
      </c>
      <c r="L18" s="11">
        <f>AVERAGE('2010'!L18, '2011'!L18, '2012'!L18, '2013'!L18, '2014'!L18)</f>
        <v>8.2666666666666657</v>
      </c>
      <c r="M18" s="11">
        <f>AVERAGE('2010'!M18, '2011'!M18, '2012'!M18, '2013'!M18, '2014'!M18)</f>
        <v>0.23333333333333331</v>
      </c>
      <c r="N18" s="11">
        <f>AVERAGE('2010'!N18, '2011'!N18, '2012'!N18, '2013'!N18, '2014'!N18)</f>
        <v>1004.9666666666667</v>
      </c>
    </row>
    <row r="19" spans="1:14">
      <c r="A19" s="7" t="s">
        <v>63</v>
      </c>
      <c r="B19" s="11">
        <f>AVERAGE('2010'!B19, '2011'!B19, '2012'!B19, '2013'!B19, '2014'!B19)</f>
        <v>6.9333333333333345</v>
      </c>
      <c r="C19" s="11">
        <f>AVERAGE('2010'!C19, '2011'!C19, '2012'!C19, '2013'!C19, '2014'!C19)</f>
        <v>51.5</v>
      </c>
      <c r="D19" s="11">
        <f>AVERAGE('2010'!D19, '2011'!D19, '2012'!D19, '2013'!D19, '2014'!D19)</f>
        <v>9.9999999999999992E-2</v>
      </c>
      <c r="E19" s="11">
        <f>AVERAGE('2010'!E19, '2011'!E19, '2012'!E19, '2013'!E19, '2014'!E19)</f>
        <v>0.10000000000000002</v>
      </c>
      <c r="F19" s="11">
        <f>AVERAGE('2010'!F19, '2011'!F19, '2012'!F19, '2013'!F19, '2014'!F19)</f>
        <v>1.0666666666666667</v>
      </c>
      <c r="G19" s="11">
        <f>AVERAGE('2010'!G19, '2011'!G19, '2012'!G19, '2013'!G19, '2014'!G19)</f>
        <v>117.76666666666665</v>
      </c>
      <c r="H19" s="11">
        <f>AVERAGE('2010'!H19, '2011'!H19, '2012'!H19, '2013'!H19, '2014'!H19)</f>
        <v>371.90000000000003</v>
      </c>
      <c r="I19" s="11">
        <f>AVERAGE('2010'!I19, '2011'!I19, '2012'!I19, '2013'!I19, '2014'!I19)</f>
        <v>423.1</v>
      </c>
      <c r="J19" s="11">
        <f>AVERAGE('2010'!J19, '2011'!J19, '2012'!J19, '2013'!J19, '2014'!J19)</f>
        <v>279.26666666666665</v>
      </c>
      <c r="K19" s="11">
        <f>AVERAGE('2010'!K19, '2011'!K19, '2012'!K19, '2013'!K19, '2014'!K19)</f>
        <v>25.466666666666669</v>
      </c>
      <c r="L19" s="11">
        <f>AVERAGE('2010'!L19, '2011'!L19, '2012'!L19, '2013'!L19, '2014'!L19)</f>
        <v>0.93333333333333324</v>
      </c>
      <c r="M19" s="11">
        <f>AVERAGE('2010'!M19, '2011'!M19, '2012'!M19, '2013'!M19, '2014'!M19)</f>
        <v>1.5666666666666667</v>
      </c>
      <c r="N19" s="11">
        <f>AVERAGE('2010'!N19, '2011'!N19, '2012'!N19, '2013'!N19, '2014'!N19)</f>
        <v>1279.7</v>
      </c>
    </row>
    <row r="20" spans="1:14" ht="23">
      <c r="A20" s="7" t="s">
        <v>64</v>
      </c>
      <c r="B20" s="11">
        <f>AVERAGE('2010'!B20, '2011'!B20, '2012'!B20, '2013'!B20, '2014'!B20)</f>
        <v>19.266666666666669</v>
      </c>
      <c r="C20" s="11">
        <f>AVERAGE('2010'!C20, '2011'!C20, '2012'!C20, '2013'!C20, '2014'!C20)</f>
        <v>35.833333333333336</v>
      </c>
      <c r="D20" s="11">
        <f>AVERAGE('2010'!D20, '2011'!D20, '2012'!D20, '2013'!D20, '2014'!D20)</f>
        <v>16.8</v>
      </c>
      <c r="E20" s="11">
        <f>AVERAGE('2010'!E20, '2011'!E20, '2012'!E20, '2013'!E20, '2014'!E20)</f>
        <v>63.366666666666674</v>
      </c>
      <c r="F20" s="11">
        <f>AVERAGE('2010'!F20, '2011'!F20, '2012'!F20, '2013'!F20, '2014'!F20)</f>
        <v>37.199999999999996</v>
      </c>
      <c r="G20" s="11">
        <f>AVERAGE('2010'!G20, '2011'!G20, '2012'!G20, '2013'!G20, '2014'!G20)</f>
        <v>118.03333333333333</v>
      </c>
      <c r="H20" s="11">
        <f>AVERAGE('2010'!H20, '2011'!H20, '2012'!H20, '2013'!H20, '2014'!H20)</f>
        <v>152.33333333333331</v>
      </c>
      <c r="I20" s="11">
        <f>AVERAGE('2010'!I20, '2011'!I20, '2012'!I20, '2013'!I20, '2014'!I20)</f>
        <v>52.9</v>
      </c>
      <c r="J20" s="11">
        <f>AVERAGE('2010'!J20, '2011'!J20, '2012'!J20, '2013'!J20, '2014'!J20)</f>
        <v>154.79999999999998</v>
      </c>
      <c r="K20" s="11">
        <f>AVERAGE('2010'!K20, '2011'!K20, '2012'!K20, '2013'!K20, '2014'!K20)</f>
        <v>35.300000000000004</v>
      </c>
      <c r="L20" s="11">
        <f>AVERAGE('2010'!L20, '2011'!L20, '2012'!L20, '2013'!L20, '2014'!L20)</f>
        <v>26.7</v>
      </c>
      <c r="M20" s="11">
        <f>AVERAGE('2010'!M20, '2011'!M20, '2012'!M20, '2013'!M20, '2014'!M20)</f>
        <v>8.9333333333333353</v>
      </c>
      <c r="N20" s="11">
        <f>AVERAGE('2010'!N20, '2011'!N20, '2012'!N20, '2013'!N20, '2014'!N20)</f>
        <v>721.4666666666667</v>
      </c>
    </row>
    <row r="21" spans="1:14">
      <c r="A21" s="7" t="s">
        <v>65</v>
      </c>
      <c r="B21" s="11">
        <f>AVERAGE('2010'!B21, '2011'!B21, '2012'!B21, '2013'!B21, '2014'!B21)</f>
        <v>35.800000000000004</v>
      </c>
      <c r="C21" s="11">
        <f>AVERAGE('2010'!C21, '2011'!C21, '2012'!C21, '2013'!C21, '2014'!C21)</f>
        <v>18.833333333333332</v>
      </c>
      <c r="D21" s="11">
        <f>AVERAGE('2010'!D21, '2011'!D21, '2012'!D21, '2013'!D21, '2014'!D21)</f>
        <v>14.766666666666666</v>
      </c>
      <c r="E21" s="11">
        <f>AVERAGE('2010'!E21, '2011'!E21, '2012'!E21, '2013'!E21, '2014'!E21)</f>
        <v>35.433333333333337</v>
      </c>
      <c r="F21" s="11">
        <f>AVERAGE('2010'!F21, '2011'!F21, '2012'!F21, '2013'!F21, '2014'!F21)</f>
        <v>37.533333333333331</v>
      </c>
      <c r="G21" s="11">
        <f>AVERAGE('2010'!G21, '2011'!G21, '2012'!G21, '2013'!G21, '2014'!G21)</f>
        <v>279.5333333333333</v>
      </c>
      <c r="H21" s="11">
        <f>AVERAGE('2010'!H21, '2011'!H21, '2012'!H21, '2013'!H21, '2014'!H21)</f>
        <v>321.4666666666667</v>
      </c>
      <c r="I21" s="11">
        <f>AVERAGE('2010'!I21, '2011'!I21, '2012'!I21, '2013'!I21, '2014'!I21)</f>
        <v>429.06666666666661</v>
      </c>
      <c r="J21" s="11">
        <f>AVERAGE('2010'!J21, '2011'!J21, '2012'!J21, '2013'!J21, '2014'!J21)</f>
        <v>288.83333333333331</v>
      </c>
      <c r="K21" s="11">
        <f>AVERAGE('2010'!K21, '2011'!K21, '2012'!K21, '2013'!K21, '2014'!K21)</f>
        <v>58.9</v>
      </c>
      <c r="L21" s="11">
        <f>AVERAGE('2010'!L21, '2011'!L21, '2012'!L21, '2013'!L21, '2014'!L21)</f>
        <v>29</v>
      </c>
      <c r="M21" s="11">
        <f>AVERAGE('2010'!M21, '2011'!M21, '2012'!M21, '2013'!M21, '2014'!M21)</f>
        <v>13.733333333333334</v>
      </c>
      <c r="N21" s="11">
        <f>AVERAGE('2010'!N21, '2011'!N21, '2012'!N21, '2013'!N21, '2014'!N21)</f>
        <v>1562.8999999999999</v>
      </c>
    </row>
    <row r="22" spans="1:14">
      <c r="A22" s="7" t="s">
        <v>66</v>
      </c>
      <c r="B22" s="11">
        <f>AVERAGE('2010'!B22, '2011'!B22, '2012'!B22, '2013'!B22, '2014'!B22)</f>
        <v>40.1</v>
      </c>
      <c r="C22" s="11">
        <f>AVERAGE('2010'!C22, '2011'!C22, '2012'!C22, '2013'!C22, '2014'!C22)</f>
        <v>42</v>
      </c>
      <c r="D22" s="11">
        <f>AVERAGE('2010'!D22, '2011'!D22, '2012'!D22, '2013'!D22, '2014'!D22)</f>
        <v>23.766666666666666</v>
      </c>
      <c r="E22" s="11">
        <f>AVERAGE('2010'!E22, '2011'!E22, '2012'!E22, '2013'!E22, '2014'!E22)</f>
        <v>45.433333333333337</v>
      </c>
      <c r="F22" s="11">
        <f>AVERAGE('2010'!F22, '2011'!F22, '2012'!F22, '2013'!F22, '2014'!F22)</f>
        <v>56.333333333333336</v>
      </c>
      <c r="G22" s="11">
        <f>AVERAGE('2010'!G22, '2011'!G22, '2012'!G22, '2013'!G22, '2014'!G22)</f>
        <v>191.33333333333334</v>
      </c>
      <c r="H22" s="11">
        <f>AVERAGE('2010'!H22, '2011'!H22, '2012'!H22, '2013'!H22, '2014'!H22)</f>
        <v>306.2</v>
      </c>
      <c r="I22" s="11">
        <f>AVERAGE('2010'!I22, '2011'!I22, '2012'!I22, '2013'!I22, '2014'!I22)</f>
        <v>291.2</v>
      </c>
      <c r="J22" s="11">
        <f>AVERAGE('2010'!J22, '2011'!J22, '2012'!J22, '2013'!J22, '2014'!J22)</f>
        <v>214.4</v>
      </c>
      <c r="K22" s="11">
        <f>AVERAGE('2010'!K22, '2011'!K22, '2012'!K22, '2013'!K22, '2014'!K22)</f>
        <v>70.533333333333346</v>
      </c>
      <c r="L22" s="11">
        <f>AVERAGE('2010'!L22, '2011'!L22, '2012'!L22, '2013'!L22, '2014'!L22)</f>
        <v>48.333333333333336</v>
      </c>
      <c r="M22" s="11">
        <f>AVERAGE('2010'!M22, '2011'!M22, '2012'!M22, '2013'!M22, '2014'!M22)</f>
        <v>15.566666666666668</v>
      </c>
      <c r="N22" s="11">
        <f>AVERAGE('2010'!N22, '2011'!N22, '2012'!N22, '2013'!N22, '2014'!N22)</f>
        <v>1345.2</v>
      </c>
    </row>
    <row r="23" spans="1:14" ht="23">
      <c r="A23" s="7" t="s">
        <v>67</v>
      </c>
      <c r="B23" s="11">
        <f>AVERAGE('2010'!B23, '2011'!B23, '2012'!B23, '2013'!B23, '2014'!B23)</f>
        <v>15.433333333333334</v>
      </c>
      <c r="C23" s="11">
        <f>AVERAGE('2010'!C23, '2011'!C23, '2012'!C23, '2013'!C23, '2014'!C23)</f>
        <v>64.600000000000009</v>
      </c>
      <c r="D23" s="11">
        <f>AVERAGE('2010'!D23, '2011'!D23, '2012'!D23, '2013'!D23, '2014'!D23)</f>
        <v>6.4333333333333345</v>
      </c>
      <c r="E23" s="11">
        <f>AVERAGE('2010'!E23, '2011'!E23, '2012'!E23, '2013'!E23, '2014'!E23)</f>
        <v>10.233333333333334</v>
      </c>
      <c r="F23" s="11">
        <f>AVERAGE('2010'!F23, '2011'!F23, '2012'!F23, '2013'!F23, '2014'!F23)</f>
        <v>12.966666666666665</v>
      </c>
      <c r="G23" s="11">
        <f>AVERAGE('2010'!G23, '2011'!G23, '2012'!G23, '2013'!G23, '2014'!G23)</f>
        <v>109.5</v>
      </c>
      <c r="H23" s="11">
        <f>AVERAGE('2010'!H23, '2011'!H23, '2012'!H23, '2013'!H23, '2014'!H23)</f>
        <v>134.9</v>
      </c>
      <c r="I23" s="11">
        <f>AVERAGE('2010'!I23, '2011'!I23, '2012'!I23, '2013'!I23, '2014'!I23)</f>
        <v>89.233333333333334</v>
      </c>
      <c r="J23" s="11">
        <f>AVERAGE('2010'!J23, '2011'!J23, '2012'!J23, '2013'!J23, '2014'!J23)</f>
        <v>93.933333333333323</v>
      </c>
      <c r="K23" s="11">
        <f>AVERAGE('2010'!K23, '2011'!K23, '2012'!K23, '2013'!K23, '2014'!K23)</f>
        <v>11.433333333333332</v>
      </c>
      <c r="L23" s="11">
        <f>AVERAGE('2010'!L23, '2011'!L23, '2012'!L23, '2013'!L23, '2014'!L23)</f>
        <v>10.233333333333333</v>
      </c>
      <c r="M23" s="11">
        <f>AVERAGE('2010'!M23, '2011'!M23, '2012'!M23, '2013'!M23, '2014'!M23)</f>
        <v>0.86666666666666681</v>
      </c>
      <c r="N23" s="11">
        <f>AVERAGE('2010'!N23, '2011'!N23, '2012'!N23, '2013'!N23, '2014'!N23)</f>
        <v>559.76666666666677</v>
      </c>
    </row>
    <row r="24" spans="1:14" ht="23">
      <c r="A24" s="7" t="s">
        <v>68</v>
      </c>
      <c r="B24" s="11">
        <f>AVERAGE('2010'!B24, '2011'!B24, '2012'!B24, '2013'!B24, '2014'!B24)</f>
        <v>57.233333333333327</v>
      </c>
      <c r="C24" s="11">
        <f>AVERAGE('2010'!C24, '2011'!C24, '2012'!C24, '2013'!C24, '2014'!C24)</f>
        <v>61.6</v>
      </c>
      <c r="D24" s="11">
        <f>AVERAGE('2010'!D24, '2011'!D24, '2012'!D24, '2013'!D24, '2014'!D24)</f>
        <v>45.6</v>
      </c>
      <c r="E24" s="11">
        <f>AVERAGE('2010'!E24, '2011'!E24, '2012'!E24, '2013'!E24, '2014'!E24)</f>
        <v>107.4</v>
      </c>
      <c r="F24" s="11">
        <f>AVERAGE('2010'!F24, '2011'!F24, '2012'!F24, '2013'!F24, '2014'!F24)</f>
        <v>135.13333333333333</v>
      </c>
      <c r="G24" s="11">
        <f>AVERAGE('2010'!G24, '2011'!G24, '2012'!G24, '2013'!G24, '2014'!G24)</f>
        <v>204.69999999999996</v>
      </c>
      <c r="H24" s="11">
        <f>AVERAGE('2010'!H24, '2011'!H24, '2012'!H24, '2013'!H24, '2014'!H24)</f>
        <v>193.43333333333337</v>
      </c>
      <c r="I24" s="11">
        <f>AVERAGE('2010'!I24, '2011'!I24, '2012'!I24, '2013'!I24, '2014'!I24)</f>
        <v>148.63333333333333</v>
      </c>
      <c r="J24" s="11">
        <f>AVERAGE('2010'!J24, '2011'!J24, '2012'!J24, '2013'!J24, '2014'!J24)</f>
        <v>149.53333333333333</v>
      </c>
      <c r="K24" s="11">
        <f>AVERAGE('2010'!K24, '2011'!K24, '2012'!K24, '2013'!K24, '2014'!K24)</f>
        <v>208.46666666666664</v>
      </c>
      <c r="L24" s="11">
        <f>AVERAGE('2010'!L24, '2011'!L24, '2012'!L24, '2013'!L24, '2014'!L24)</f>
        <v>89.466666666666654</v>
      </c>
      <c r="M24" s="11">
        <f>AVERAGE('2010'!M24, '2011'!M24, '2012'!M24, '2013'!M24, '2014'!M24)</f>
        <v>38.199999999999996</v>
      </c>
      <c r="N24" s="11">
        <f>AVERAGE('2010'!N24, '2011'!N24, '2012'!N24, '2013'!N24, '2014'!N24)</f>
        <v>1439.3999999999999</v>
      </c>
    </row>
    <row r="25" spans="1:14" ht="23">
      <c r="A25" s="7" t="s">
        <v>69</v>
      </c>
      <c r="B25" s="11">
        <f>AVERAGE('2010'!B25, '2011'!B25, '2012'!B25, '2013'!B25, '2014'!B25)</f>
        <v>29.533333333333331</v>
      </c>
      <c r="C25" s="11">
        <f>AVERAGE('2010'!C25, '2011'!C25, '2012'!C25, '2013'!C25, '2014'!C25)</f>
        <v>47.266666666666673</v>
      </c>
      <c r="D25" s="11">
        <f>AVERAGE('2010'!D25, '2011'!D25, '2012'!D25, '2013'!D25, '2014'!D25)</f>
        <v>12</v>
      </c>
      <c r="E25" s="11">
        <f>AVERAGE('2010'!E25, '2011'!E25, '2012'!E25, '2013'!E25, '2014'!E25)</f>
        <v>54.266666666666673</v>
      </c>
      <c r="F25" s="11">
        <f>AVERAGE('2010'!F25, '2011'!F25, '2012'!F25, '2013'!F25, '2014'!F25)</f>
        <v>47.866666666666674</v>
      </c>
      <c r="G25" s="11">
        <f>AVERAGE('2010'!G25, '2011'!G25, '2012'!G25, '2013'!G25, '2014'!G25)</f>
        <v>168.4</v>
      </c>
      <c r="H25" s="11">
        <f>AVERAGE('2010'!H25, '2011'!H25, '2012'!H25, '2013'!H25, '2014'!H25)</f>
        <v>364.26666666666665</v>
      </c>
      <c r="I25" s="11">
        <f>AVERAGE('2010'!I25, '2011'!I25, '2012'!I25, '2013'!I25, '2014'!I25)</f>
        <v>122.26666666666668</v>
      </c>
      <c r="J25" s="11">
        <f>AVERAGE('2010'!J25, '2011'!J25, '2012'!J25, '2013'!J25, '2014'!J25)</f>
        <v>174.36666666666665</v>
      </c>
      <c r="K25" s="11">
        <f>AVERAGE('2010'!K25, '2011'!K25, '2012'!K25, '2013'!K25, '2014'!K25)</f>
        <v>33.199999999999996</v>
      </c>
      <c r="L25" s="11">
        <f>AVERAGE('2010'!L25, '2011'!L25, '2012'!L25, '2013'!L25, '2014'!L25)</f>
        <v>26.899999999999995</v>
      </c>
      <c r="M25" s="11">
        <f>AVERAGE('2010'!M25, '2011'!M25, '2012'!M25, '2013'!M25, '2014'!M25)</f>
        <v>5.2333333333333334</v>
      </c>
      <c r="N25" s="11">
        <f>AVERAGE('2010'!N25, '2011'!N25, '2012'!N25, '2013'!N25, '2014'!N25)</f>
        <v>1085.6000000000001</v>
      </c>
    </row>
    <row r="26" spans="1:14">
      <c r="A26" s="7" t="s">
        <v>70</v>
      </c>
      <c r="B26" s="11">
        <f>AVERAGE('2010'!B26, '2011'!B26, '2012'!B26, '2013'!B26, '2014'!B26)</f>
        <v>5.5333333333333341</v>
      </c>
      <c r="C26" s="11">
        <f>AVERAGE('2010'!C26, '2011'!C26, '2012'!C26, '2013'!C26, '2014'!C26)</f>
        <v>17.566666666666666</v>
      </c>
      <c r="D26" s="11">
        <f>AVERAGE('2010'!D26, '2011'!D26, '2012'!D26, '2013'!D26, '2014'!D26)</f>
        <v>0.66666666666666663</v>
      </c>
      <c r="E26" s="11">
        <f>AVERAGE('2010'!E26, '2011'!E26, '2012'!E26, '2013'!E26, '2014'!E26)</f>
        <v>0.46666666666666667</v>
      </c>
      <c r="F26" s="11">
        <f>AVERAGE('2010'!F26, '2011'!F26, '2012'!F26, '2013'!F26, '2014'!F26)</f>
        <v>0.3</v>
      </c>
      <c r="G26" s="11">
        <f>AVERAGE('2010'!G26, '2011'!G26, '2012'!G26, '2013'!G26, '2014'!G26)</f>
        <v>21.466666666666669</v>
      </c>
      <c r="H26" s="11">
        <f>AVERAGE('2010'!H26, '2011'!H26, '2012'!H26, '2013'!H26, '2014'!H26)</f>
        <v>195.43333333333331</v>
      </c>
      <c r="I26" s="11">
        <f>AVERAGE('2010'!I26, '2011'!I26, '2012'!I26, '2013'!I26, '2014'!I26)</f>
        <v>217.8</v>
      </c>
      <c r="J26" s="11">
        <f>AVERAGE('2010'!J26, '2011'!J26, '2012'!J26, '2013'!J26, '2014'!J26)</f>
        <v>120.9</v>
      </c>
      <c r="K26" s="11">
        <f>AVERAGE('2010'!K26, '2011'!K26, '2012'!K26, '2013'!K26, '2014'!K26)</f>
        <v>18.900000000000002</v>
      </c>
      <c r="L26" s="11">
        <f>AVERAGE('2010'!L26, '2011'!L26, '2012'!L26, '2013'!L26, '2014'!L26)</f>
        <v>15.333333333333334</v>
      </c>
      <c r="M26" s="11">
        <f>AVERAGE('2010'!M26, '2011'!M26, '2012'!M26, '2013'!M26, '2014'!M26)</f>
        <v>15.266666666666666</v>
      </c>
      <c r="N26" s="11">
        <f>AVERAGE('2010'!N26, '2011'!N26, '2012'!N26, '2013'!N26, '2014'!N26)</f>
        <v>629.63333333333333</v>
      </c>
    </row>
    <row r="27" spans="1:14">
      <c r="A27" s="7" t="s">
        <v>71</v>
      </c>
      <c r="B27" s="11">
        <f>AVERAGE('2010'!B27, '2011'!B27, '2012'!B27, '2013'!B27, '2014'!B27)</f>
        <v>21.133333333333333</v>
      </c>
      <c r="C27" s="11">
        <f>AVERAGE('2010'!C27, '2011'!C27, '2012'!C27, '2013'!C27, '2014'!C27)</f>
        <v>13.833333333333334</v>
      </c>
      <c r="D27" s="11">
        <f>AVERAGE('2010'!D27, '2011'!D27, '2012'!D27, '2013'!D27, '2014'!D27)</f>
        <v>3.0666666666666664</v>
      </c>
      <c r="E27" s="11">
        <f>AVERAGE('2010'!E27, '2011'!E27, '2012'!E27, '2013'!E27, '2014'!E27)</f>
        <v>2.7666666666666671</v>
      </c>
      <c r="F27" s="11">
        <f>AVERAGE('2010'!F27, '2011'!F27, '2012'!F27, '2013'!F27, '2014'!F27)</f>
        <v>0.4333333333333334</v>
      </c>
      <c r="G27" s="11">
        <f>AVERAGE('2010'!G27, '2011'!G27, '2012'!G27, '2013'!G27, '2014'!G27)</f>
        <v>10.766666666666666</v>
      </c>
      <c r="H27" s="11">
        <f>AVERAGE('2010'!H27, '2011'!H27, '2012'!H27, '2013'!H27, '2014'!H27)</f>
        <v>123.46666666666665</v>
      </c>
      <c r="I27" s="11">
        <f>AVERAGE('2010'!I27, '2011'!I27, '2012'!I27, '2013'!I27, '2014'!I27)</f>
        <v>113.13333333333333</v>
      </c>
      <c r="J27" s="11">
        <f>AVERAGE('2010'!J27, '2011'!J27, '2012'!J27, '2013'!J27, '2014'!J27)</f>
        <v>63.566666666666663</v>
      </c>
      <c r="K27" s="11">
        <f>AVERAGE('2010'!K27, '2011'!K27, '2012'!K27, '2013'!K27, '2014'!K27)</f>
        <v>6.1333333333333329</v>
      </c>
      <c r="L27" s="11">
        <f>AVERAGE('2010'!L27, '2011'!L27, '2012'!L27, '2013'!L27, '2014'!L27)</f>
        <v>21.133333333333336</v>
      </c>
      <c r="M27" s="11">
        <f>AVERAGE('2010'!M27, '2011'!M27, '2012'!M27, '2013'!M27, '2014'!M27)</f>
        <v>18.966666666666665</v>
      </c>
      <c r="N27" s="11">
        <f>AVERAGE('2010'!N27, '2011'!N27, '2012'!N27, '2013'!N27, '2014'!N27)</f>
        <v>398.40000000000003</v>
      </c>
    </row>
    <row r="28" spans="1:14">
      <c r="A28" s="7" t="s">
        <v>72</v>
      </c>
      <c r="B28" s="11">
        <f>AVERAGE('2010'!B28, '2011'!B28, '2012'!B28, '2013'!B28, '2014'!B28)</f>
        <v>179.53333333333333</v>
      </c>
      <c r="C28" s="11">
        <f>AVERAGE('2010'!C28, '2011'!C28, '2012'!C28, '2013'!C28, '2014'!C28)</f>
        <v>107.5</v>
      </c>
      <c r="D28" s="11">
        <f>AVERAGE('2010'!D28, '2011'!D28, '2012'!D28, '2013'!D28, '2014'!D28)</f>
        <v>59.1</v>
      </c>
      <c r="E28" s="11">
        <f>AVERAGE('2010'!E28, '2011'!E28, '2012'!E28, '2013'!E28, '2014'!E28)</f>
        <v>38.433333333333337</v>
      </c>
      <c r="F28" s="11">
        <f>AVERAGE('2010'!F28, '2011'!F28, '2012'!F28, '2013'!F28, '2014'!F28)</f>
        <v>106.6</v>
      </c>
      <c r="G28" s="11">
        <f>AVERAGE('2010'!G28, '2011'!G28, '2012'!G28, '2013'!G28, '2014'!G28)</f>
        <v>248.26666666666665</v>
      </c>
      <c r="H28" s="11">
        <f>AVERAGE('2010'!H28, '2011'!H28, '2012'!H28, '2013'!H28, '2014'!H28)</f>
        <v>320.13333333333338</v>
      </c>
      <c r="I28" s="11">
        <f>AVERAGE('2010'!I28, '2011'!I28, '2012'!I28, '2013'!I28, '2014'!I28)</f>
        <v>430.8</v>
      </c>
      <c r="J28" s="11">
        <f>AVERAGE('2010'!J28, '2011'!J28, '2012'!J28, '2013'!J28, '2014'!J28)</f>
        <v>430.13333333333338</v>
      </c>
      <c r="K28" s="11">
        <f>AVERAGE('2010'!K28, '2011'!K28, '2012'!K28, '2013'!K28, '2014'!K28)</f>
        <v>232.06666666666669</v>
      </c>
      <c r="L28" s="11">
        <f>AVERAGE('2010'!L28, '2011'!L28, '2012'!L28, '2013'!L28, '2014'!L28)</f>
        <v>129.53333333333333</v>
      </c>
      <c r="M28" s="11">
        <f>AVERAGE('2010'!M28, '2011'!M28, '2012'!M28, '2013'!M28, '2014'!M28)</f>
        <v>93.966666666666683</v>
      </c>
      <c r="N28" s="11">
        <f>AVERAGE('2010'!N28, '2011'!N28, '2012'!N28, '2013'!N28, '2014'!N28)</f>
        <v>2376.0333333333333</v>
      </c>
    </row>
    <row r="29" spans="1:14">
      <c r="A29" s="7" t="s">
        <v>73</v>
      </c>
      <c r="B29" s="11">
        <f>AVERAGE('2010'!B29, '2011'!B29, '2012'!B29, '2013'!B29, '2014'!B29)</f>
        <v>26.833333333333332</v>
      </c>
      <c r="C29" s="11">
        <f>AVERAGE('2010'!C29, '2011'!C29, '2012'!C29, '2013'!C29, '2014'!C29)</f>
        <v>50.70000000000001</v>
      </c>
      <c r="D29" s="11">
        <f>AVERAGE('2010'!D29, '2011'!D29, '2012'!D29, '2013'!D29, '2014'!D29)</f>
        <v>10.866666666666665</v>
      </c>
      <c r="E29" s="11">
        <f>AVERAGE('2010'!E29, '2011'!E29, '2012'!E29, '2013'!E29, '2014'!E29)</f>
        <v>54.533333333333324</v>
      </c>
      <c r="F29" s="11">
        <f>AVERAGE('2010'!F29, '2011'!F29, '2012'!F29, '2013'!F29, '2014'!F29)</f>
        <v>47.6</v>
      </c>
      <c r="G29" s="11">
        <f>AVERAGE('2010'!G29, '2011'!G29, '2012'!G29, '2013'!G29, '2014'!G29)</f>
        <v>163.26666666666665</v>
      </c>
      <c r="H29" s="11">
        <f>AVERAGE('2010'!H29, '2011'!H29, '2012'!H29, '2013'!H29, '2014'!H29)</f>
        <v>173.33333333333334</v>
      </c>
      <c r="I29" s="11">
        <f>AVERAGE('2010'!I29, '2011'!I29, '2012'!I29, '2013'!I29, '2014'!I29)</f>
        <v>59.966666666666676</v>
      </c>
      <c r="J29" s="11">
        <f>AVERAGE('2010'!J29, '2011'!J29, '2012'!J29, '2013'!J29, '2014'!J29)</f>
        <v>138.66666666666669</v>
      </c>
      <c r="K29" s="11">
        <f>AVERAGE('2010'!K29, '2011'!K29, '2012'!K29, '2013'!K29, '2014'!K29)</f>
        <v>25.666666666666668</v>
      </c>
      <c r="L29" s="11">
        <f>AVERAGE('2010'!L29, '2011'!L29, '2012'!L29, '2013'!L29, '2014'!L29)</f>
        <v>21.033333333333335</v>
      </c>
      <c r="M29" s="11">
        <f>AVERAGE('2010'!M29, '2011'!M29, '2012'!M29, '2013'!M29, '2014'!M29)</f>
        <v>8.1333333333333346</v>
      </c>
      <c r="N29" s="11">
        <f>AVERAGE('2010'!N29, '2011'!N29, '2012'!N29, '2013'!N29, '2014'!N29)</f>
        <v>780.6</v>
      </c>
    </row>
    <row r="30" spans="1:14">
      <c r="A30" s="7" t="s">
        <v>74</v>
      </c>
      <c r="B30" s="11">
        <f>AVERAGE('2010'!B30, '2011'!B30, '2012'!B30, '2013'!B30, '2014'!B30)</f>
        <v>16</v>
      </c>
      <c r="C30" s="11">
        <f>AVERAGE('2010'!C30, '2011'!C30, '2012'!C30, '2013'!C30, '2014'!C30)</f>
        <v>32.733333333333334</v>
      </c>
      <c r="D30" s="11">
        <f>AVERAGE('2010'!D30, '2011'!D30, '2012'!D30, '2013'!D30, '2014'!D30)</f>
        <v>12.633333333333333</v>
      </c>
      <c r="E30" s="11">
        <f>AVERAGE('2010'!E30, '2011'!E30, '2012'!E30, '2013'!E30, '2014'!E30)</f>
        <v>37.633333333333333</v>
      </c>
      <c r="F30" s="11">
        <f>AVERAGE('2010'!F30, '2011'!F30, '2012'!F30, '2013'!F30, '2014'!F30)</f>
        <v>43.1</v>
      </c>
      <c r="G30" s="11">
        <f>AVERAGE('2010'!G30, '2011'!G30, '2012'!G30, '2013'!G30, '2014'!G30)</f>
        <v>138.9</v>
      </c>
      <c r="H30" s="11">
        <f>AVERAGE('2010'!H30, '2011'!H30, '2012'!H30, '2013'!H30, '2014'!H30)</f>
        <v>202.33333333333334</v>
      </c>
      <c r="I30" s="11">
        <f>AVERAGE('2010'!I30, '2011'!I30, '2012'!I30, '2013'!I30, '2014'!I30)</f>
        <v>163.73333333333335</v>
      </c>
      <c r="J30" s="11">
        <f>AVERAGE('2010'!J30, '2011'!J30, '2012'!J30, '2013'!J30, '2014'!J30)</f>
        <v>107.73333333333332</v>
      </c>
      <c r="K30" s="11">
        <f>AVERAGE('2010'!K30, '2011'!K30, '2012'!K30, '2013'!K30, '2014'!K30)</f>
        <v>34.966666666666669</v>
      </c>
      <c r="L30" s="11">
        <f>AVERAGE('2010'!L30, '2011'!L30, '2012'!L30, '2013'!L30, '2014'!L30)</f>
        <v>8.8666666666666671</v>
      </c>
      <c r="M30" s="11">
        <f>AVERAGE('2010'!M30, '2011'!M30, '2012'!M30, '2013'!M30, '2014'!M30)</f>
        <v>1.8666666666666665</v>
      </c>
      <c r="N30" s="11">
        <f>AVERAGE('2010'!N30, '2011'!N30, '2012'!N30, '2013'!N30, '2014'!N30)</f>
        <v>800.5</v>
      </c>
    </row>
    <row r="31" spans="1:14">
      <c r="A31" s="7" t="s">
        <v>75</v>
      </c>
      <c r="B31" s="11">
        <f>AVERAGE('2010'!B31, '2011'!B31, '2012'!B31, '2013'!B31, '2014'!B31)</f>
        <v>81.400000000000006</v>
      </c>
      <c r="C31" s="11">
        <f>AVERAGE('2010'!C31, '2011'!C31, '2012'!C31, '2013'!C31, '2014'!C31)</f>
        <v>41.766666666666666</v>
      </c>
      <c r="D31" s="11">
        <f>AVERAGE('2010'!D31, '2011'!D31, '2012'!D31, '2013'!D31, '2014'!D31)</f>
        <v>22.466666666666669</v>
      </c>
      <c r="E31" s="11">
        <f>AVERAGE('2010'!E31, '2011'!E31, '2012'!E31, '2013'!E31, '2014'!E31)</f>
        <v>54.466666666666661</v>
      </c>
      <c r="F31" s="11">
        <f>AVERAGE('2010'!F31, '2011'!F31, '2012'!F31, '2013'!F31, '2014'!F31)</f>
        <v>50.166666666666664</v>
      </c>
      <c r="G31" s="11">
        <f>AVERAGE('2010'!G31, '2011'!G31, '2012'!G31, '2013'!G31, '2014'!G31)</f>
        <v>188.86666666666667</v>
      </c>
      <c r="H31" s="11">
        <f>AVERAGE('2010'!H31, '2011'!H31, '2012'!H31, '2013'!H31, '2014'!H31)</f>
        <v>337.33333333333331</v>
      </c>
      <c r="I31" s="11">
        <f>AVERAGE('2010'!I31, '2011'!I31, '2012'!I31, '2013'!I31, '2014'!I31)</f>
        <v>349.8</v>
      </c>
      <c r="J31" s="11">
        <f>AVERAGE('2010'!J31, '2011'!J31, '2012'!J31, '2013'!J31, '2014'!J31)</f>
        <v>306.56666666666666</v>
      </c>
      <c r="K31" s="11">
        <f>AVERAGE('2010'!K31, '2011'!K31, '2012'!K31, '2013'!K31, '2014'!K31)</f>
        <v>133.56666666666666</v>
      </c>
      <c r="L31" s="11">
        <f>AVERAGE('2010'!L31, '2011'!L31, '2012'!L31, '2013'!L31, '2014'!L31)</f>
        <v>79.7</v>
      </c>
      <c r="M31" s="11">
        <f>AVERAGE('2010'!M31, '2011'!M31, '2012'!M31, '2013'!M31, '2014'!M31)</f>
        <v>34.06666666666667</v>
      </c>
      <c r="N31" s="11">
        <f>AVERAGE('2010'!N31, '2011'!N31, '2012'!N31, '2013'!N31, '2014'!N31)</f>
        <v>1680.1666666666667</v>
      </c>
    </row>
    <row r="32" spans="1:14">
      <c r="A32" s="7" t="s">
        <v>76</v>
      </c>
      <c r="B32" s="11">
        <f>AVERAGE('2010'!B32, '2011'!B32, '2012'!B32, '2013'!B32, '2014'!B32)</f>
        <v>46.733333333333327</v>
      </c>
      <c r="C32" s="11">
        <f>AVERAGE('2010'!C32, '2011'!C32, '2012'!C32, '2013'!C32, '2014'!C32)</f>
        <v>21.433333333333334</v>
      </c>
      <c r="D32" s="11">
        <f>AVERAGE('2010'!D32, '2011'!D32, '2012'!D32, '2013'!D32, '2014'!D32)</f>
        <v>14.233333333333334</v>
      </c>
      <c r="E32" s="11">
        <f>AVERAGE('2010'!E32, '2011'!E32, '2012'!E32, '2013'!E32, '2014'!E32)</f>
        <v>57</v>
      </c>
      <c r="F32" s="11">
        <f>AVERAGE('2010'!F32, '2011'!F32, '2012'!F32, '2013'!F32, '2014'!F32)</f>
        <v>59.233333333333327</v>
      </c>
      <c r="G32" s="11">
        <f>AVERAGE('2010'!G32, '2011'!G32, '2012'!G32, '2013'!G32, '2014'!G32)</f>
        <v>190.83333333333334</v>
      </c>
      <c r="H32" s="11">
        <f>AVERAGE('2010'!H32, '2011'!H32, '2012'!H32, '2013'!H32, '2014'!H32)</f>
        <v>167.73333333333332</v>
      </c>
      <c r="I32" s="11">
        <f>AVERAGE('2010'!I32, '2011'!I32, '2012'!I32, '2013'!I32, '2014'!I32)</f>
        <v>153.66666666666666</v>
      </c>
      <c r="J32" s="11">
        <f>AVERAGE('2010'!J32, '2011'!J32, '2012'!J32, '2013'!J32, '2014'!J32)</f>
        <v>171.23333333333335</v>
      </c>
      <c r="K32" s="11">
        <f>AVERAGE('2010'!K32, '2011'!K32, '2012'!K32, '2013'!K32, '2014'!K32)</f>
        <v>80.36666666666666</v>
      </c>
      <c r="L32" s="11">
        <f>AVERAGE('2010'!L32, '2011'!L32, '2012'!L32, '2013'!L32, '2014'!L32)</f>
        <v>23.566666666666666</v>
      </c>
      <c r="M32" s="11">
        <f>AVERAGE('2010'!M32, '2011'!M32, '2012'!M32, '2013'!M32, '2014'!M32)</f>
        <v>11.5</v>
      </c>
      <c r="N32" s="11">
        <f>AVERAGE('2010'!N32, '2011'!N32, '2012'!N32, '2013'!N32, '2014'!N32)</f>
        <v>997.5333333333333</v>
      </c>
    </row>
    <row r="33" spans="1:14">
      <c r="A33" s="7" t="s">
        <v>77</v>
      </c>
      <c r="B33" s="11">
        <f>AVERAGE('2010'!B33, '2011'!B33, '2012'!B33, '2013'!B33, '2014'!B33)</f>
        <v>10.133333333333335</v>
      </c>
      <c r="C33" s="11">
        <f>AVERAGE('2010'!C33, '2011'!C33, '2012'!C33, '2013'!C33, '2014'!C33)</f>
        <v>41.333333333333336</v>
      </c>
      <c r="D33" s="11">
        <f>AVERAGE('2010'!D33, '2011'!D33, '2012'!D33, '2013'!D33, '2014'!D33)</f>
        <v>0.53333333333333333</v>
      </c>
      <c r="E33" s="11">
        <f>AVERAGE('2010'!E33, '2011'!E33, '2012'!E33, '2013'!E33, '2014'!E33)</f>
        <v>1.1666666666666667</v>
      </c>
      <c r="F33" s="11">
        <f>AVERAGE('2010'!F33, '2011'!F33, '2012'!F33, '2013'!F33, '2014'!F33)</f>
        <v>7.5333333333333341</v>
      </c>
      <c r="G33" s="11">
        <f>AVERAGE('2010'!G33, '2011'!G33, '2012'!G33, '2013'!G33, '2014'!G33)</f>
        <v>34.433333333333337</v>
      </c>
      <c r="H33" s="11">
        <f>AVERAGE('2010'!H33, '2011'!H33, '2012'!H33, '2013'!H33, '2014'!H33)</f>
        <v>120.03333333333335</v>
      </c>
      <c r="I33" s="11">
        <f>AVERAGE('2010'!I33, '2011'!I33, '2012'!I33, '2013'!I33, '2014'!I33)</f>
        <v>90.066666666666663</v>
      </c>
      <c r="J33" s="11">
        <f>AVERAGE('2010'!J33, '2011'!J33, '2012'!J33, '2013'!J33, '2014'!J33)</f>
        <v>96.8</v>
      </c>
      <c r="K33" s="11">
        <f>AVERAGE('2010'!K33, '2011'!K33, '2012'!K33, '2013'!K33, '2014'!K33)</f>
        <v>12</v>
      </c>
      <c r="L33" s="11">
        <f>AVERAGE('2010'!L33, '2011'!L33, '2012'!L33, '2013'!L33, '2014'!L33)</f>
        <v>2.1333333333333333</v>
      </c>
      <c r="M33" s="11">
        <f>AVERAGE('2010'!M33, '2011'!M33, '2012'!M33, '2013'!M33, '2014'!M33)</f>
        <v>1.9333333333333331</v>
      </c>
      <c r="N33" s="11">
        <f>AVERAGE('2010'!N33, '2011'!N33, '2012'!N33, '2013'!N33, '2014'!N33)</f>
        <v>418.09999999999997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RowHeight="14.5"/>
  <sheetData>
    <row r="1" spans="1:14" ht="17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23">
      <c r="A2" s="7" t="s">
        <v>46</v>
      </c>
      <c r="B2" s="11">
        <f>AVERAGE('2010'!B2, '2011'!B2, '2012'!B2, '2013'!B2)</f>
        <v>14.766666666666667</v>
      </c>
      <c r="C2" s="11">
        <f>AVERAGE('2010'!C2, '2011'!C2, '2012'!C2, '2013'!C2)</f>
        <v>53.633333333333333</v>
      </c>
      <c r="D2" s="11">
        <f>AVERAGE('2010'!D2, '2011'!D2, '2012'!D2, '2013'!D2)</f>
        <v>0.3666666666666667</v>
      </c>
      <c r="E2" s="11">
        <f>AVERAGE('2010'!E2, '2011'!E2, '2012'!E2, '2013'!E2)</f>
        <v>0.33333333333333331</v>
      </c>
      <c r="F2" s="11">
        <f>AVERAGE('2010'!F2, '2011'!F2, '2012'!F2, '2013'!F2)</f>
        <v>3.7333333333333329</v>
      </c>
      <c r="G2" s="11">
        <f>AVERAGE('2010'!G2, '2011'!G2, '2012'!G2, '2013'!G2)</f>
        <v>54.833333333333336</v>
      </c>
      <c r="H2" s="11">
        <f>AVERAGE('2010'!H2, '2011'!H2, '2012'!H2, '2013'!H2)</f>
        <v>105.2</v>
      </c>
      <c r="I2" s="11">
        <f>AVERAGE('2010'!I2, '2011'!I2, '2012'!I2, '2013'!I2)</f>
        <v>72.86666666666666</v>
      </c>
      <c r="J2" s="11">
        <f>AVERAGE('2010'!J2, '2011'!J2, '2012'!J2, '2013'!J2)</f>
        <v>77.599999999999994</v>
      </c>
      <c r="K2" s="11">
        <f>AVERAGE('2010'!K2, '2011'!K2, '2012'!K2, '2013'!K2)</f>
        <v>11.4</v>
      </c>
      <c r="L2" s="11">
        <f>AVERAGE('2010'!L2, '2011'!L2, '2012'!L2, '2013'!L2)</f>
        <v>1.7666666666666668</v>
      </c>
      <c r="M2" s="11">
        <f>AVERAGE('2010'!M2, '2011'!M2, '2012'!M2, '2013'!M2)</f>
        <v>3.0333333333333332</v>
      </c>
      <c r="N2" s="7"/>
    </row>
    <row r="3" spans="1:14" ht="23">
      <c r="A3" s="7" t="s">
        <v>47</v>
      </c>
      <c r="B3" s="11">
        <f>AVERAGE('2010'!B3, '2011'!B3, '2012'!B3, '2013'!B3)</f>
        <v>29.533333333333331</v>
      </c>
      <c r="C3" s="11">
        <f>AVERAGE('2010'!C3, '2011'!C3, '2012'!C3, '2013'!C3)</f>
        <v>53.233333333333327</v>
      </c>
      <c r="D3" s="11">
        <f>AVERAGE('2010'!D3, '2011'!D3, '2012'!D3, '2013'!D3)</f>
        <v>30.166666666666668</v>
      </c>
      <c r="E3" s="11">
        <f>AVERAGE('2010'!E3, '2011'!E3, '2012'!E3, '2013'!E3)</f>
        <v>19.466666666666665</v>
      </c>
      <c r="F3" s="11">
        <f>AVERAGE('2010'!F3, '2011'!F3, '2012'!F3, '2013'!F3)</f>
        <v>2.3666666666666667</v>
      </c>
      <c r="G3" s="11">
        <f>AVERAGE('2010'!G3, '2011'!G3, '2012'!G3, '2013'!G3)</f>
        <v>3.3333333333333333E-2</v>
      </c>
      <c r="H3" s="11">
        <f>AVERAGE('2010'!H3, '2011'!H3, '2012'!H3, '2013'!H3)</f>
        <v>4.8</v>
      </c>
      <c r="I3" s="11">
        <f>AVERAGE('2010'!I3, '2011'!I3, '2012'!I3, '2013'!I3)</f>
        <v>4.4666666666666659</v>
      </c>
      <c r="J3" s="11">
        <f>AVERAGE('2010'!J3, '2011'!J3, '2012'!J3, '2013'!J3)</f>
        <v>6.166666666666667</v>
      </c>
      <c r="K3" s="11">
        <f>AVERAGE('2010'!K3, '2011'!K3, '2012'!K3, '2013'!K3)</f>
        <v>11.933333333333332</v>
      </c>
      <c r="L3" s="11">
        <f>AVERAGE('2010'!L3, '2011'!L3, '2012'!L3, '2013'!L3)</f>
        <v>17.900000000000002</v>
      </c>
      <c r="M3" s="11">
        <f>AVERAGE('2010'!M3, '2011'!M3, '2012'!M3, '2013'!M3)</f>
        <v>38.1</v>
      </c>
      <c r="N3" s="7"/>
    </row>
    <row r="4" spans="1:14" ht="34.5">
      <c r="A4" s="7" t="s">
        <v>48</v>
      </c>
      <c r="B4" s="11">
        <f>AVERAGE('2010'!B4, '2011'!B4, '2012'!B4, '2013'!B4)</f>
        <v>2.1666666666666665</v>
      </c>
      <c r="C4" s="11">
        <f>AVERAGE('2010'!C4, '2011'!C4, '2012'!C4, '2013'!C4)</f>
        <v>9</v>
      </c>
      <c r="D4" s="11">
        <f>AVERAGE('2010'!D4, '2011'!D4, '2012'!D4, '2013'!D4)</f>
        <v>1.3</v>
      </c>
      <c r="E4" s="11">
        <f>AVERAGE('2010'!E4, '2011'!E4, '2012'!E4, '2013'!E4)</f>
        <v>0.20000000000000004</v>
      </c>
      <c r="F4" s="11">
        <f>AVERAGE('2010'!F4, '2011'!F4, '2012'!F4, '2013'!F4)</f>
        <v>0.16666666666666666</v>
      </c>
      <c r="G4" s="11">
        <f>AVERAGE('2010'!G4, '2011'!G4, '2012'!G4, '2013'!G4)</f>
        <v>0</v>
      </c>
      <c r="H4" s="11">
        <f>AVERAGE('2010'!H4, '2011'!H4, '2012'!H4, '2013'!H4)</f>
        <v>3.2999999999999994</v>
      </c>
      <c r="I4" s="11">
        <f>AVERAGE('2010'!I4, '2011'!I4, '2012'!I4, '2013'!I4)</f>
        <v>42.56666666666667</v>
      </c>
      <c r="J4" s="11">
        <f>AVERAGE('2010'!J4, '2011'!J4, '2012'!J4, '2013'!J4)</f>
        <v>67.466666666666669</v>
      </c>
      <c r="K4" s="11">
        <f>AVERAGE('2010'!K4, '2011'!K4, '2012'!K4, '2013'!K4)</f>
        <v>23.166666666666668</v>
      </c>
      <c r="L4" s="11">
        <f>AVERAGE('2010'!L4, '2011'!L4, '2012'!L4, '2013'!L4)</f>
        <v>6.833333333333333</v>
      </c>
      <c r="M4" s="11">
        <f>AVERAGE('2010'!M4, '2011'!M4, '2012'!M4, '2013'!M4)</f>
        <v>5.3666666666666671</v>
      </c>
      <c r="N4" s="7"/>
    </row>
    <row r="5" spans="1:14">
      <c r="A5" s="7" t="s">
        <v>49</v>
      </c>
      <c r="B5" s="11">
        <f>AVERAGE('2010'!B5, '2011'!B5, '2012'!B5, '2013'!B5)</f>
        <v>47.033333333333331</v>
      </c>
      <c r="C5" s="11">
        <f>AVERAGE('2010'!C5, '2011'!C5, '2012'!C5, '2013'!C5)</f>
        <v>14.333333333333334</v>
      </c>
      <c r="D5" s="11">
        <f>AVERAGE('2010'!D5, '2011'!D5, '2012'!D5, '2013'!D5)</f>
        <v>16.599999999999998</v>
      </c>
      <c r="E5" s="11">
        <f>AVERAGE('2010'!E5, '2011'!E5, '2012'!E5, '2013'!E5)</f>
        <v>24.8</v>
      </c>
      <c r="F5" s="11">
        <f>AVERAGE('2010'!F5, '2011'!F5, '2012'!F5, '2013'!F5)</f>
        <v>82.966666666666669</v>
      </c>
      <c r="G5" s="11">
        <f>AVERAGE('2010'!G5, '2011'!G5, '2012'!G5, '2013'!G5)</f>
        <v>266.13333333333338</v>
      </c>
      <c r="H5" s="11">
        <f>AVERAGE('2010'!H5, '2011'!H5, '2012'!H5, '2013'!H5)</f>
        <v>210.0333333333333</v>
      </c>
      <c r="I5" s="11">
        <f>AVERAGE('2010'!I5, '2011'!I5, '2012'!I5, '2013'!I5)</f>
        <v>224.56666666666669</v>
      </c>
      <c r="J5" s="11">
        <f>AVERAGE('2010'!J5, '2011'!J5, '2012'!J5, '2013'!J5)</f>
        <v>201.1</v>
      </c>
      <c r="K5" s="11">
        <f>AVERAGE('2010'!K5, '2011'!K5, '2012'!K5, '2013'!K5)</f>
        <v>104.73333333333333</v>
      </c>
      <c r="L5" s="11">
        <f>AVERAGE('2010'!L5, '2011'!L5, '2012'!L5, '2013'!L5)</f>
        <v>36.200000000000003</v>
      </c>
      <c r="M5" s="11">
        <f>AVERAGE('2010'!M5, '2011'!M5, '2012'!M5, '2013'!M5)</f>
        <v>20.599999999999998</v>
      </c>
      <c r="N5" s="10"/>
    </row>
    <row r="6" spans="1:14">
      <c r="A6" s="7" t="s">
        <v>50</v>
      </c>
      <c r="B6" s="11">
        <f>AVERAGE('2010'!B6, '2011'!B6, '2012'!B6, '2013'!B6)</f>
        <v>17.466666666666669</v>
      </c>
      <c r="C6" s="11">
        <f>AVERAGE('2010'!C6, '2011'!C6, '2012'!C6, '2013'!C6)</f>
        <v>17.066666666666666</v>
      </c>
      <c r="D6" s="11">
        <f>AVERAGE('2010'!D6, '2011'!D6, '2012'!D6, '2013'!D6)</f>
        <v>11.200000000000001</v>
      </c>
      <c r="E6" s="11">
        <f>AVERAGE('2010'!E6, '2011'!E6, '2012'!E6, '2013'!E6)</f>
        <v>34.700000000000003</v>
      </c>
      <c r="F6" s="11">
        <f>AVERAGE('2010'!F6, '2011'!F6, '2012'!F6, '2013'!F6)</f>
        <v>38.699999999999996</v>
      </c>
      <c r="G6" s="11">
        <f>AVERAGE('2010'!G6, '2011'!G6, '2012'!G6, '2013'!G6)</f>
        <v>35.533333333333331</v>
      </c>
      <c r="H6" s="11">
        <f>AVERAGE('2010'!H6, '2011'!H6, '2012'!H6, '2013'!H6)</f>
        <v>86.066666666666663</v>
      </c>
      <c r="I6" s="11">
        <f>AVERAGE('2010'!I6, '2011'!I6, '2012'!I6, '2013'!I6)</f>
        <v>26.866666666666664</v>
      </c>
      <c r="J6" s="11">
        <f>AVERAGE('2010'!J6, '2011'!J6, '2012'!J6, '2013'!J6)</f>
        <v>61.4</v>
      </c>
      <c r="K6" s="11">
        <f>AVERAGE('2010'!K6, '2011'!K6, '2012'!K6, '2013'!K6)</f>
        <v>15.966666666666669</v>
      </c>
      <c r="L6" s="11">
        <f>AVERAGE('2010'!L6, '2011'!L6, '2012'!L6, '2013'!L6)</f>
        <v>12.166666666666666</v>
      </c>
      <c r="M6" s="11">
        <f>AVERAGE('2010'!M6, '2011'!M6, '2012'!M6, '2013'!M6)</f>
        <v>6.7333333333333334</v>
      </c>
      <c r="N6" s="7"/>
    </row>
    <row r="7" spans="1:14">
      <c r="A7" s="7" t="s">
        <v>51</v>
      </c>
      <c r="B7" s="11">
        <f>AVERAGE('2010'!B7, '2011'!B7, '2012'!B7, '2013'!B7)</f>
        <v>8.9</v>
      </c>
      <c r="C7" s="11">
        <f>AVERAGE('2010'!C7, '2011'!C7, '2012'!C7, '2013'!C7)</f>
        <v>89.266666666666652</v>
      </c>
      <c r="D7" s="11">
        <f>AVERAGE('2010'!D7, '2011'!D7, '2012'!D7, '2013'!D7)</f>
        <v>0</v>
      </c>
      <c r="E7" s="11">
        <f>AVERAGE('2010'!E7, '2011'!E7, '2012'!E7, '2013'!E7)</f>
        <v>6.6666666666666666E-2</v>
      </c>
      <c r="F7" s="11">
        <f>AVERAGE('2010'!F7, '2011'!F7, '2012'!F7, '2013'!F7)</f>
        <v>14.366666666666665</v>
      </c>
      <c r="G7" s="11">
        <f>AVERAGE('2010'!G7, '2011'!G7, '2012'!G7, '2013'!G7)</f>
        <v>171.06666666666669</v>
      </c>
      <c r="H7" s="11">
        <f>AVERAGE('2010'!H7, '2011'!H7, '2012'!H7, '2013'!H7)</f>
        <v>250.06666666666669</v>
      </c>
      <c r="I7" s="11">
        <f>AVERAGE('2010'!I7, '2011'!I7, '2012'!I7, '2013'!I7)</f>
        <v>258.7</v>
      </c>
      <c r="J7" s="11">
        <f>AVERAGE('2010'!J7, '2011'!J7, '2012'!J7, '2013'!J7)</f>
        <v>222.70000000000002</v>
      </c>
      <c r="K7" s="11">
        <f>AVERAGE('2010'!K7, '2011'!K7, '2012'!K7, '2013'!K7)</f>
        <v>150.6</v>
      </c>
      <c r="L7" s="11">
        <f>AVERAGE('2010'!L7, '2011'!L7, '2012'!L7, '2013'!L7)</f>
        <v>12.033333333333333</v>
      </c>
      <c r="M7" s="11">
        <f>AVERAGE('2010'!M7, '2011'!M7, '2012'!M7, '2013'!M7)</f>
        <v>8.0666666666666664</v>
      </c>
      <c r="N7" s="7"/>
    </row>
    <row r="8" spans="1:14">
      <c r="A8" s="7" t="s">
        <v>52</v>
      </c>
      <c r="B8" s="11">
        <f>AVERAGE('2010'!B8, '2011'!B8, '2012'!B8, '2013'!B8)</f>
        <v>48.133333333333326</v>
      </c>
      <c r="C8" s="11">
        <f>AVERAGE('2010'!C8, '2011'!C8, '2012'!C8, '2013'!C8)</f>
        <v>31.166666666666668</v>
      </c>
      <c r="D8" s="11">
        <f>AVERAGE('2010'!D8, '2011'!D8, '2012'!D8, '2013'!D8)</f>
        <v>52.433333333333337</v>
      </c>
      <c r="E8" s="11">
        <f>AVERAGE('2010'!E8, '2011'!E8, '2012'!E8, '2013'!E8)</f>
        <v>67.466666666666683</v>
      </c>
      <c r="F8" s="11">
        <f>AVERAGE('2010'!F8, '2011'!F8, '2012'!F8, '2013'!F8)</f>
        <v>172.33333333333334</v>
      </c>
      <c r="G8" s="11">
        <f>AVERAGE('2010'!G8, '2011'!G8, '2012'!G8, '2013'!G8)</f>
        <v>357.36666666666662</v>
      </c>
      <c r="H8" s="11">
        <f>AVERAGE('2010'!H8, '2011'!H8, '2012'!H8, '2013'!H8)</f>
        <v>355.13333333333338</v>
      </c>
      <c r="I8" s="11">
        <f>AVERAGE('2010'!I8, '2011'!I8, '2012'!I8, '2013'!I8)</f>
        <v>536.16666666666663</v>
      </c>
      <c r="J8" s="11">
        <f>AVERAGE('2010'!J8, '2011'!J8, '2012'!J8, '2013'!J8)</f>
        <v>434.36666666666662</v>
      </c>
      <c r="K8" s="11">
        <f>AVERAGE('2010'!K8, '2011'!K8, '2012'!K8, '2013'!K8)</f>
        <v>175.5</v>
      </c>
      <c r="L8" s="11">
        <f>AVERAGE('2010'!L8, '2011'!L8, '2012'!L8, '2013'!L8)</f>
        <v>59.233333333333327</v>
      </c>
      <c r="M8" s="11">
        <f>AVERAGE('2010'!M8, '2011'!M8, '2012'!M8, '2013'!M8)</f>
        <v>43.1</v>
      </c>
      <c r="N8" s="10"/>
    </row>
    <row r="9" spans="1:14">
      <c r="A9" s="7" t="s">
        <v>53</v>
      </c>
      <c r="B9" s="11">
        <f>AVERAGE('2010'!B9, '2011'!B9, '2012'!B9, '2013'!B9)</f>
        <v>12.733333333333333</v>
      </c>
      <c r="C9" s="11">
        <f>AVERAGE('2010'!C9, '2011'!C9, '2012'!C9, '2013'!C9)</f>
        <v>9.6000000000000014</v>
      </c>
      <c r="D9" s="11">
        <f>AVERAGE('2010'!D9, '2011'!D9, '2012'!D9, '2013'!D9)</f>
        <v>1.6666666666666667</v>
      </c>
      <c r="E9" s="11">
        <f>AVERAGE('2010'!E9, '2011'!E9, '2012'!E9, '2013'!E9)</f>
        <v>6.5</v>
      </c>
      <c r="F9" s="11">
        <f>AVERAGE('2010'!F9, '2011'!F9, '2012'!F9, '2013'!F9)</f>
        <v>3.5333333333333332</v>
      </c>
      <c r="G9" s="11">
        <f>AVERAGE('2010'!G9, '2011'!G9, '2012'!G9, '2013'!G9)</f>
        <v>20.233333333333334</v>
      </c>
      <c r="H9" s="11">
        <f>AVERAGE('2010'!H9, '2011'!H9, '2012'!H9, '2013'!H9)</f>
        <v>138.26666666666668</v>
      </c>
      <c r="I9" s="11">
        <f>AVERAGE('2010'!I9, '2011'!I9, '2012'!I9, '2013'!I9)</f>
        <v>91.133333333333326</v>
      </c>
      <c r="J9" s="11">
        <f>AVERAGE('2010'!J9, '2011'!J9, '2012'!J9, '2013'!J9)</f>
        <v>76.066666666666663</v>
      </c>
      <c r="K9" s="11">
        <f>AVERAGE('2010'!K9, '2011'!K9, '2012'!K9, '2013'!K9)</f>
        <v>15.433333333333332</v>
      </c>
      <c r="L9" s="11">
        <f>AVERAGE('2010'!L9, '2011'!L9, '2012'!L9, '2013'!L9)</f>
        <v>14.266666666666666</v>
      </c>
      <c r="M9" s="11">
        <f>AVERAGE('2010'!M9, '2011'!M9, '2012'!M9, '2013'!M9)</f>
        <v>11.233333333333333</v>
      </c>
      <c r="N9" s="7"/>
    </row>
    <row r="10" spans="1:14" ht="23">
      <c r="A10" s="7" t="s">
        <v>54</v>
      </c>
      <c r="B10" s="11">
        <f>AVERAGE('2010'!B10, '2011'!B10, '2012'!B10, '2013'!B10)</f>
        <v>10.933333333333335</v>
      </c>
      <c r="C10" s="11">
        <f>AVERAGE('2010'!C10, '2011'!C10, '2012'!C10, '2013'!C10)</f>
        <v>28.733333333333334</v>
      </c>
      <c r="D10" s="11">
        <f>AVERAGE('2010'!D10, '2011'!D10, '2012'!D10, '2013'!D10)</f>
        <v>12.066666666666668</v>
      </c>
      <c r="E10" s="11">
        <f>AVERAGE('2010'!E10, '2011'!E10, '2012'!E10, '2013'!E10)</f>
        <v>23.266666666666666</v>
      </c>
      <c r="F10" s="11">
        <f>AVERAGE('2010'!F10, '2011'!F10, '2012'!F10, '2013'!F10)</f>
        <v>23.866666666666664</v>
      </c>
      <c r="G10" s="11">
        <f>AVERAGE('2010'!G10, '2011'!G10, '2012'!G10, '2013'!G10)</f>
        <v>106.7</v>
      </c>
      <c r="H10" s="11">
        <f>AVERAGE('2010'!H10, '2011'!H10, '2012'!H10, '2013'!H10)</f>
        <v>198.1</v>
      </c>
      <c r="I10" s="11">
        <f>AVERAGE('2010'!I10, '2011'!I10, '2012'!I10, '2013'!I10)</f>
        <v>147.26666666666665</v>
      </c>
      <c r="J10" s="11">
        <f>AVERAGE('2010'!J10, '2011'!J10, '2012'!J10, '2013'!J10)</f>
        <v>93</v>
      </c>
      <c r="K10" s="11">
        <f>AVERAGE('2010'!K10, '2011'!K10, '2012'!K10, '2013'!K10)</f>
        <v>26.866666666666671</v>
      </c>
      <c r="L10" s="11">
        <f>AVERAGE('2010'!L10, '2011'!L10, '2012'!L10, '2013'!L10)</f>
        <v>12</v>
      </c>
      <c r="M10" s="11">
        <f>AVERAGE('2010'!M10, '2011'!M10, '2012'!M10, '2013'!M10)</f>
        <v>0.33333333333333331</v>
      </c>
      <c r="N10" s="7"/>
    </row>
    <row r="11" spans="1:14">
      <c r="A11" s="7" t="s">
        <v>55</v>
      </c>
      <c r="B11" s="11">
        <f>AVERAGE('2010'!B11, '2011'!B11, '2012'!B11, '2013'!B11)</f>
        <v>4.6000000000000005</v>
      </c>
      <c r="C11" s="11">
        <f>AVERAGE('2010'!C11, '2011'!C11, '2012'!C11, '2013'!C11)</f>
        <v>16.100000000000001</v>
      </c>
      <c r="D11" s="11">
        <f>AVERAGE('2010'!D11, '2011'!D11, '2012'!D11, '2013'!D11)</f>
        <v>2.6</v>
      </c>
      <c r="E11" s="11">
        <f>AVERAGE('2010'!E11, '2011'!E11, '2012'!E11, '2013'!E11)</f>
        <v>2.7666666666666671</v>
      </c>
      <c r="F11" s="11">
        <f>AVERAGE('2010'!F11, '2011'!F11, '2012'!F11, '2013'!F11)</f>
        <v>5.4333333333333336</v>
      </c>
      <c r="G11" s="11">
        <f>AVERAGE('2010'!G11, '2011'!G11, '2012'!G11, '2013'!G11)</f>
        <v>26.533333333333331</v>
      </c>
      <c r="H11" s="11">
        <f>AVERAGE('2010'!H11, '2011'!H11, '2012'!H11, '2013'!H11)</f>
        <v>146.76666666666668</v>
      </c>
      <c r="I11" s="11">
        <f>AVERAGE('2010'!I11, '2011'!I11, '2012'!I11, '2013'!I11)</f>
        <v>79.7</v>
      </c>
      <c r="J11" s="11">
        <f>AVERAGE('2010'!J11, '2011'!J11, '2012'!J11, '2013'!J11)</f>
        <v>99.5</v>
      </c>
      <c r="K11" s="11">
        <f>AVERAGE('2010'!K11, '2011'!K11, '2012'!K11, '2013'!K11)</f>
        <v>11.266666666666666</v>
      </c>
      <c r="L11" s="11">
        <f>AVERAGE('2010'!L11, '2011'!L11, '2012'!L11, '2013'!L11)</f>
        <v>4.666666666666667</v>
      </c>
      <c r="M11" s="11">
        <f>AVERAGE('2010'!M11, '2011'!M11, '2012'!M11, '2013'!M11)</f>
        <v>3.7666666666666662</v>
      </c>
      <c r="N11" s="7"/>
    </row>
    <row r="12" spans="1:14" ht="23">
      <c r="A12" s="7" t="s">
        <v>56</v>
      </c>
      <c r="B12" s="11">
        <f>AVERAGE('2010'!B12, '2011'!B12, '2012'!B12, '2013'!B12)</f>
        <v>20.466666666666665</v>
      </c>
      <c r="C12" s="11">
        <f>AVERAGE('2010'!C12, '2011'!C12, '2012'!C12, '2013'!C12)</f>
        <v>70.36666666666666</v>
      </c>
      <c r="D12" s="11">
        <f>AVERAGE('2010'!D12, '2011'!D12, '2012'!D12, '2013'!D12)</f>
        <v>2.6</v>
      </c>
      <c r="E12" s="11">
        <f>AVERAGE('2010'!E12, '2011'!E12, '2012'!E12, '2013'!E12)</f>
        <v>4.8666666666666663</v>
      </c>
      <c r="F12" s="11">
        <f>AVERAGE('2010'!F12, '2011'!F12, '2012'!F12, '2013'!F12)</f>
        <v>7.833333333333333</v>
      </c>
      <c r="G12" s="11">
        <f>AVERAGE('2010'!G12, '2011'!G12, '2012'!G12, '2013'!G12)</f>
        <v>79.100000000000009</v>
      </c>
      <c r="H12" s="11">
        <f>AVERAGE('2010'!H12, '2011'!H12, '2012'!H12, '2013'!H12)</f>
        <v>174.26666666666665</v>
      </c>
      <c r="I12" s="11">
        <f>AVERAGE('2010'!I12, '2011'!I12, '2012'!I12, '2013'!I12)</f>
        <v>101.46666666666665</v>
      </c>
      <c r="J12" s="11">
        <f>AVERAGE('2010'!J12, '2011'!J12, '2012'!J12, '2013'!J12)</f>
        <v>101.60000000000001</v>
      </c>
      <c r="K12" s="11">
        <f>AVERAGE('2010'!K12, '2011'!K12, '2012'!K12, '2013'!K12)</f>
        <v>14.366666666666669</v>
      </c>
      <c r="L12" s="11">
        <f>AVERAGE('2010'!L12, '2011'!L12, '2012'!L12, '2013'!L12)</f>
        <v>5.0666666666666673</v>
      </c>
      <c r="M12" s="11">
        <f>AVERAGE('2010'!M12, '2011'!M12, '2012'!M12, '2013'!M12)</f>
        <v>1.2333333333333334</v>
      </c>
      <c r="N12" s="7"/>
    </row>
    <row r="13" spans="1:14">
      <c r="A13" s="7" t="s">
        <v>57</v>
      </c>
      <c r="B13" s="11">
        <f>AVERAGE('2010'!B13, '2011'!B13, '2012'!B13, '2013'!B13)</f>
        <v>12.899999999999999</v>
      </c>
      <c r="C13" s="11">
        <f>AVERAGE('2010'!C13, '2011'!C13, '2012'!C13, '2013'!C13)</f>
        <v>40</v>
      </c>
      <c r="D13" s="11">
        <f>AVERAGE('2010'!D13, '2011'!D13, '2012'!D13, '2013'!D13)</f>
        <v>1.0666666666666667</v>
      </c>
      <c r="E13" s="11">
        <f>AVERAGE('2010'!E13, '2011'!E13, '2012'!E13, '2013'!E13)</f>
        <v>4.833333333333333</v>
      </c>
      <c r="F13" s="11">
        <f>AVERAGE('2010'!F13, '2011'!F13, '2012'!F13, '2013'!F13)</f>
        <v>26.566666666666663</v>
      </c>
      <c r="G13" s="11">
        <f>AVERAGE('2010'!G13, '2011'!G13, '2012'!G13, '2013'!G13)</f>
        <v>232.5</v>
      </c>
      <c r="H13" s="11">
        <f>AVERAGE('2010'!H13, '2011'!H13, '2012'!H13, '2013'!H13)</f>
        <v>260.49999999999994</v>
      </c>
      <c r="I13" s="11">
        <f>AVERAGE('2010'!I13, '2011'!I13, '2012'!I13, '2013'!I13)</f>
        <v>353.53333333333336</v>
      </c>
      <c r="J13" s="11">
        <f>AVERAGE('2010'!J13, '2011'!J13, '2012'!J13, '2013'!J13)</f>
        <v>217.79999999999998</v>
      </c>
      <c r="K13" s="11">
        <f>AVERAGE('2010'!K13, '2011'!K13, '2012'!K13, '2013'!K13)</f>
        <v>69.266666666666666</v>
      </c>
      <c r="L13" s="11">
        <f>AVERAGE('2010'!L13, '2011'!L13, '2012'!L13, '2013'!L13)</f>
        <v>6.3999999999999995</v>
      </c>
      <c r="M13" s="11">
        <f>AVERAGE('2010'!M13, '2011'!M13, '2012'!M13, '2013'!M13)</f>
        <v>0.26666666666666666</v>
      </c>
      <c r="N13" s="7"/>
    </row>
    <row r="14" spans="1:14">
      <c r="A14" s="7" t="s">
        <v>58</v>
      </c>
      <c r="B14" s="11">
        <f>AVERAGE('2010'!B14, '2011'!B14, '2012'!B14, '2013'!B14)</f>
        <v>29.099999999999998</v>
      </c>
      <c r="C14" s="11">
        <f>AVERAGE('2010'!C14, '2011'!C14, '2012'!C14, '2013'!C14)</f>
        <v>46.4</v>
      </c>
      <c r="D14" s="11">
        <f>AVERAGE('2010'!D14, '2011'!D14, '2012'!D14, '2013'!D14)</f>
        <v>11.533333333333331</v>
      </c>
      <c r="E14" s="11">
        <f>AVERAGE('2010'!E14, '2011'!E14, '2012'!E14, '2013'!E14)</f>
        <v>39.6</v>
      </c>
      <c r="F14" s="11">
        <f>AVERAGE('2010'!F14, '2011'!F14, '2012'!F14, '2013'!F14)</f>
        <v>24.133333333333336</v>
      </c>
      <c r="G14" s="11">
        <f>AVERAGE('2010'!G14, '2011'!G14, '2012'!G14, '2013'!G14)</f>
        <v>127.39999999999999</v>
      </c>
      <c r="H14" s="11">
        <f>AVERAGE('2010'!H14, '2011'!H14, '2012'!H14, '2013'!H14)</f>
        <v>218</v>
      </c>
      <c r="I14" s="11">
        <f>AVERAGE('2010'!I14, '2011'!I14, '2012'!I14, '2013'!I14)</f>
        <v>118.33333333333333</v>
      </c>
      <c r="J14" s="11">
        <f>AVERAGE('2010'!J14, '2011'!J14, '2012'!J14, '2013'!J14)</f>
        <v>107.03333333333335</v>
      </c>
      <c r="K14" s="11">
        <f>AVERAGE('2010'!K14, '2011'!K14, '2012'!K14, '2013'!K14)</f>
        <v>17.599999999999998</v>
      </c>
      <c r="L14" s="11">
        <f>AVERAGE('2010'!L14, '2011'!L14, '2012'!L14, '2013'!L14)</f>
        <v>22.5</v>
      </c>
      <c r="M14" s="11">
        <f>AVERAGE('2010'!M14, '2011'!M14, '2012'!M14, '2013'!M14)</f>
        <v>3.7666666666666671</v>
      </c>
      <c r="N14" s="7"/>
    </row>
    <row r="15" spans="1:14">
      <c r="A15" s="7" t="s">
        <v>59</v>
      </c>
      <c r="B15" s="11">
        <f>AVERAGE('2010'!B15, '2011'!B15, '2012'!B15, '2013'!B15)</f>
        <v>10.066666666666668</v>
      </c>
      <c r="C15" s="11">
        <f>AVERAGE('2010'!C15, '2011'!C15, '2012'!C15, '2013'!C15)</f>
        <v>62</v>
      </c>
      <c r="D15" s="11">
        <f>AVERAGE('2010'!D15, '2011'!D15, '2012'!D15, '2013'!D15)</f>
        <v>0.53333333333333333</v>
      </c>
      <c r="E15" s="11">
        <f>AVERAGE('2010'!E15, '2011'!E15, '2012'!E15, '2013'!E15)</f>
        <v>1.2</v>
      </c>
      <c r="F15" s="11">
        <f>AVERAGE('2010'!F15, '2011'!F15, '2012'!F15, '2013'!F15)</f>
        <v>6.3999999999999995</v>
      </c>
      <c r="G15" s="11">
        <f>AVERAGE('2010'!G15, '2011'!G15, '2012'!G15, '2013'!G15)</f>
        <v>115.66666666666667</v>
      </c>
      <c r="H15" s="11">
        <f>AVERAGE('2010'!H15, '2011'!H15, '2012'!H15, '2013'!H15)</f>
        <v>229.6</v>
      </c>
      <c r="I15" s="11">
        <f>AVERAGE('2010'!I15, '2011'!I15, '2012'!I15, '2013'!I15)</f>
        <v>171</v>
      </c>
      <c r="J15" s="11">
        <f>AVERAGE('2010'!J15, '2011'!J15, '2012'!J15, '2013'!J15)</f>
        <v>100.8</v>
      </c>
      <c r="K15" s="11">
        <f>AVERAGE('2010'!K15, '2011'!K15, '2012'!K15, '2013'!K15)</f>
        <v>33.800000000000004</v>
      </c>
      <c r="L15" s="11">
        <f>AVERAGE('2010'!L15, '2011'!L15, '2012'!L15, '2013'!L15)</f>
        <v>2.1</v>
      </c>
      <c r="M15" s="11">
        <f>AVERAGE('2010'!M15, '2011'!M15, '2012'!M15, '2013'!M15)</f>
        <v>4.0666666666666664</v>
      </c>
      <c r="N15" s="7"/>
    </row>
    <row r="16" spans="1:14" ht="23">
      <c r="A16" s="7" t="s">
        <v>60</v>
      </c>
      <c r="B16" s="11">
        <f>AVERAGE('2010'!B16, '2011'!B16, '2012'!B16, '2013'!B16)</f>
        <v>13.133333333333335</v>
      </c>
      <c r="C16" s="11">
        <f>AVERAGE('2010'!C16, '2011'!C16, '2012'!C16, '2013'!C16)</f>
        <v>52.733333333333327</v>
      </c>
      <c r="D16" s="11">
        <f>AVERAGE('2010'!D16, '2011'!D16, '2012'!D16, '2013'!D16)</f>
        <v>5.666666666666667</v>
      </c>
      <c r="E16" s="11">
        <f>AVERAGE('2010'!E16, '2011'!E16, '2012'!E16, '2013'!E16)</f>
        <v>14.033333333333333</v>
      </c>
      <c r="F16" s="11">
        <f>AVERAGE('2010'!F16, '2011'!F16, '2012'!F16, '2013'!F16)</f>
        <v>22.533333333333331</v>
      </c>
      <c r="G16" s="11">
        <f>AVERAGE('2010'!G16, '2011'!G16, '2012'!G16, '2013'!G16)</f>
        <v>117.23333333333335</v>
      </c>
      <c r="H16" s="11">
        <f>AVERAGE('2010'!H16, '2011'!H16, '2012'!H16, '2013'!H16)</f>
        <v>215.13333333333333</v>
      </c>
      <c r="I16" s="11">
        <f>AVERAGE('2010'!I16, '2011'!I16, '2012'!I16, '2013'!I16)</f>
        <v>136.43333333333331</v>
      </c>
      <c r="J16" s="11">
        <f>AVERAGE('2010'!J16, '2011'!J16, '2012'!J16, '2013'!J16)</f>
        <v>85.333333333333329</v>
      </c>
      <c r="K16" s="11">
        <f>AVERAGE('2010'!K16, '2011'!K16, '2012'!K16, '2013'!K16)</f>
        <v>25.900000000000002</v>
      </c>
      <c r="L16" s="11">
        <f>AVERAGE('2010'!L16, '2011'!L16, '2012'!L16, '2013'!L16)</f>
        <v>10.166666666666666</v>
      </c>
      <c r="M16" s="11">
        <f>AVERAGE('2010'!M16, '2011'!M16, '2012'!M16, '2013'!M16)</f>
        <v>0.3</v>
      </c>
      <c r="N16" s="7"/>
    </row>
    <row r="17" spans="1:14">
      <c r="A17" s="7" t="s">
        <v>61</v>
      </c>
      <c r="B17" s="11">
        <f>AVERAGE('2010'!B17, '2011'!B17, '2012'!B17, '2013'!B17)</f>
        <v>15.200000000000001</v>
      </c>
      <c r="C17" s="11">
        <f>AVERAGE('2010'!C17, '2011'!C17, '2012'!C17, '2013'!C17)</f>
        <v>79.533333333333331</v>
      </c>
      <c r="D17" s="11">
        <f>AVERAGE('2010'!D17, '2011'!D17, '2012'!D17, '2013'!D17)</f>
        <v>3.9666666666666668</v>
      </c>
      <c r="E17" s="11">
        <f>AVERAGE('2010'!E17, '2011'!E17, '2012'!E17, '2013'!E17)</f>
        <v>2.8333333333333335</v>
      </c>
      <c r="F17" s="11">
        <f>AVERAGE('2010'!F17, '2011'!F17, '2012'!F17, '2013'!F17)</f>
        <v>14.733333333333334</v>
      </c>
      <c r="G17" s="11">
        <f>AVERAGE('2010'!G17, '2011'!G17, '2012'!G17, '2013'!G17)</f>
        <v>133.13333333333333</v>
      </c>
      <c r="H17" s="11">
        <f>AVERAGE('2010'!H17, '2011'!H17, '2012'!H17, '2013'!H17)</f>
        <v>262.23333333333335</v>
      </c>
      <c r="I17" s="11">
        <f>AVERAGE('2010'!I17, '2011'!I17, '2012'!I17, '2013'!I17)</f>
        <v>190.06666666666663</v>
      </c>
      <c r="J17" s="11">
        <f>AVERAGE('2010'!J17, '2011'!J17, '2012'!J17, '2013'!J17)</f>
        <v>103.53333333333335</v>
      </c>
      <c r="K17" s="11">
        <f>AVERAGE('2010'!K17, '2011'!K17, '2012'!K17, '2013'!K17)</f>
        <v>24.066666666666663</v>
      </c>
      <c r="L17" s="11">
        <f>AVERAGE('2010'!L17, '2011'!L17, '2012'!L17, '2013'!L17)</f>
        <v>12.233333333333334</v>
      </c>
      <c r="M17" s="11">
        <f>AVERAGE('2010'!M17, '2011'!M17, '2012'!M17, '2013'!M17)</f>
        <v>2.1</v>
      </c>
      <c r="N17" s="7"/>
    </row>
    <row r="18" spans="1:14">
      <c r="A18" s="7" t="s">
        <v>62</v>
      </c>
      <c r="B18" s="11">
        <f>AVERAGE('2010'!B18, '2011'!B18, '2012'!B18, '2013'!B18)</f>
        <v>10.033333333333333</v>
      </c>
      <c r="C18" s="11">
        <f>AVERAGE('2010'!C18, '2011'!C18, '2012'!C18, '2013'!C18)</f>
        <v>40.333333333333336</v>
      </c>
      <c r="D18" s="11">
        <f>AVERAGE('2010'!D18, '2011'!D18, '2012'!D18, '2013'!D18)</f>
        <v>1.8666666666666665</v>
      </c>
      <c r="E18" s="11">
        <f>AVERAGE('2010'!E18, '2011'!E18, '2012'!E18, '2013'!E18)</f>
        <v>8.0333333333333332</v>
      </c>
      <c r="F18" s="11">
        <f>AVERAGE('2010'!F18, '2011'!F18, '2012'!F18, '2013'!F18)</f>
        <v>35.9</v>
      </c>
      <c r="G18" s="11">
        <f>AVERAGE('2010'!G18, '2011'!G18, '2012'!G18, '2013'!G18)</f>
        <v>177.43333333333331</v>
      </c>
      <c r="H18" s="11">
        <f>AVERAGE('2010'!H18, '2011'!H18, '2012'!H18, '2013'!H18)</f>
        <v>250.86666666666667</v>
      </c>
      <c r="I18" s="11">
        <f>AVERAGE('2010'!I18, '2011'!I18, '2012'!I18, '2013'!I18)</f>
        <v>262.90000000000003</v>
      </c>
      <c r="J18" s="11">
        <f>AVERAGE('2010'!J18, '2011'!J18, '2012'!J18, '2013'!J18)</f>
        <v>171.43333333333331</v>
      </c>
      <c r="K18" s="11">
        <f>AVERAGE('2010'!K18, '2011'!K18, '2012'!K18, '2013'!K18)</f>
        <v>37.666666666666664</v>
      </c>
      <c r="L18" s="11">
        <f>AVERAGE('2010'!L18, '2011'!L18, '2012'!L18, '2013'!L18)</f>
        <v>8.2666666666666657</v>
      </c>
      <c r="M18" s="11">
        <f>AVERAGE('2010'!M18, '2011'!M18, '2012'!M18, '2013'!M18)</f>
        <v>0.23333333333333331</v>
      </c>
      <c r="N18" s="7"/>
    </row>
    <row r="19" spans="1:14">
      <c r="A19" s="7" t="s">
        <v>63</v>
      </c>
      <c r="B19" s="11">
        <f>AVERAGE('2010'!B19, '2011'!B19, '2012'!B19, '2013'!B19)</f>
        <v>6.9333333333333336</v>
      </c>
      <c r="C19" s="11">
        <f>AVERAGE('2010'!C19, '2011'!C19, '2012'!C19, '2013'!C19)</f>
        <v>51.5</v>
      </c>
      <c r="D19" s="11">
        <f>AVERAGE('2010'!D19, '2011'!D19, '2012'!D19, '2013'!D19)</f>
        <v>9.9999999999999992E-2</v>
      </c>
      <c r="E19" s="11">
        <f>AVERAGE('2010'!E19, '2011'!E19, '2012'!E19, '2013'!E19)</f>
        <v>0.10000000000000002</v>
      </c>
      <c r="F19" s="11">
        <f>AVERAGE('2010'!F19, '2011'!F19, '2012'!F19, '2013'!F19)</f>
        <v>1.0666666666666667</v>
      </c>
      <c r="G19" s="11">
        <f>AVERAGE('2010'!G19, '2011'!G19, '2012'!G19, '2013'!G19)</f>
        <v>117.76666666666665</v>
      </c>
      <c r="H19" s="11">
        <f>AVERAGE('2010'!H19, '2011'!H19, '2012'!H19, '2013'!H19)</f>
        <v>371.90000000000003</v>
      </c>
      <c r="I19" s="11">
        <f>AVERAGE('2010'!I19, '2011'!I19, '2012'!I19, '2013'!I19)</f>
        <v>423.09999999999997</v>
      </c>
      <c r="J19" s="11">
        <f>AVERAGE('2010'!J19, '2011'!J19, '2012'!J19, '2013'!J19)</f>
        <v>279.26666666666665</v>
      </c>
      <c r="K19" s="11">
        <f>AVERAGE('2010'!K19, '2011'!K19, '2012'!K19, '2013'!K19)</f>
        <v>25.466666666666669</v>
      </c>
      <c r="L19" s="11">
        <f>AVERAGE('2010'!L19, '2011'!L19, '2012'!L19, '2013'!L19)</f>
        <v>0.93333333333333324</v>
      </c>
      <c r="M19" s="11">
        <f>AVERAGE('2010'!M19, '2011'!M19, '2012'!M19, '2013'!M19)</f>
        <v>1.5666666666666667</v>
      </c>
      <c r="N19" s="10"/>
    </row>
    <row r="20" spans="1:14" ht="23">
      <c r="A20" s="7" t="s">
        <v>64</v>
      </c>
      <c r="B20" s="11">
        <f>AVERAGE('2010'!B20, '2011'!B20, '2012'!B20, '2013'!B20)</f>
        <v>19.266666666666669</v>
      </c>
      <c r="C20" s="11">
        <f>AVERAGE('2010'!C20, '2011'!C20, '2012'!C20, '2013'!C20)</f>
        <v>35.833333333333336</v>
      </c>
      <c r="D20" s="11">
        <f>AVERAGE('2010'!D20, '2011'!D20, '2012'!D20, '2013'!D20)</f>
        <v>16.8</v>
      </c>
      <c r="E20" s="11">
        <f>AVERAGE('2010'!E20, '2011'!E20, '2012'!E20, '2013'!E20)</f>
        <v>63.366666666666674</v>
      </c>
      <c r="F20" s="11">
        <f>AVERAGE('2010'!F20, '2011'!F20, '2012'!F20, '2013'!F20)</f>
        <v>37.199999999999996</v>
      </c>
      <c r="G20" s="11">
        <f>AVERAGE('2010'!G20, '2011'!G20, '2012'!G20, '2013'!G20)</f>
        <v>118.03333333333332</v>
      </c>
      <c r="H20" s="11">
        <f>AVERAGE('2010'!H20, '2011'!H20, '2012'!H20, '2013'!H20)</f>
        <v>152.33333333333331</v>
      </c>
      <c r="I20" s="11">
        <f>AVERAGE('2010'!I20, '2011'!I20, '2012'!I20, '2013'!I20)</f>
        <v>52.9</v>
      </c>
      <c r="J20" s="11">
        <f>AVERAGE('2010'!J20, '2011'!J20, '2012'!J20, '2013'!J20)</f>
        <v>154.79999999999998</v>
      </c>
      <c r="K20" s="11">
        <f>AVERAGE('2010'!K20, '2011'!K20, '2012'!K20, '2013'!K20)</f>
        <v>35.300000000000004</v>
      </c>
      <c r="L20" s="11">
        <f>AVERAGE('2010'!L20, '2011'!L20, '2012'!L20, '2013'!L20)</f>
        <v>26.7</v>
      </c>
      <c r="M20" s="11">
        <f>AVERAGE('2010'!M20, '2011'!M20, '2012'!M20, '2013'!M20)</f>
        <v>8.9333333333333353</v>
      </c>
      <c r="N20" s="7"/>
    </row>
    <row r="21" spans="1:14">
      <c r="A21" s="7" t="s">
        <v>65</v>
      </c>
      <c r="B21" s="11">
        <f>AVERAGE('2010'!B21, '2011'!B21, '2012'!B21, '2013'!B21)</f>
        <v>35.800000000000004</v>
      </c>
      <c r="C21" s="11">
        <f>AVERAGE('2010'!C21, '2011'!C21, '2012'!C21, '2013'!C21)</f>
        <v>18.833333333333332</v>
      </c>
      <c r="D21" s="11">
        <f>AVERAGE('2010'!D21, '2011'!D21, '2012'!D21, '2013'!D21)</f>
        <v>14.766666666666666</v>
      </c>
      <c r="E21" s="11">
        <f>AVERAGE('2010'!E21, '2011'!E21, '2012'!E21, '2013'!E21)</f>
        <v>35.433333333333337</v>
      </c>
      <c r="F21" s="11">
        <f>AVERAGE('2010'!F21, '2011'!F21, '2012'!F21, '2013'!F21)</f>
        <v>37.533333333333331</v>
      </c>
      <c r="G21" s="11">
        <f>AVERAGE('2010'!G21, '2011'!G21, '2012'!G21, '2013'!G21)</f>
        <v>279.5333333333333</v>
      </c>
      <c r="H21" s="11">
        <f>AVERAGE('2010'!H21, '2011'!H21, '2012'!H21, '2013'!H21)</f>
        <v>321.4666666666667</v>
      </c>
      <c r="I21" s="11">
        <f>AVERAGE('2010'!I21, '2011'!I21, '2012'!I21, '2013'!I21)</f>
        <v>429.06666666666661</v>
      </c>
      <c r="J21" s="11">
        <f>AVERAGE('2010'!J21, '2011'!J21, '2012'!J21, '2013'!J21)</f>
        <v>288.83333333333331</v>
      </c>
      <c r="K21" s="11">
        <f>AVERAGE('2010'!K21, '2011'!K21, '2012'!K21, '2013'!K21)</f>
        <v>58.9</v>
      </c>
      <c r="L21" s="11">
        <f>AVERAGE('2010'!L21, '2011'!L21, '2012'!L21, '2013'!L21)</f>
        <v>29</v>
      </c>
      <c r="M21" s="11">
        <f>AVERAGE('2010'!M21, '2011'!M21, '2012'!M21, '2013'!M21)</f>
        <v>13.733333333333334</v>
      </c>
      <c r="N21" s="10"/>
    </row>
    <row r="22" spans="1:14">
      <c r="A22" s="7" t="s">
        <v>66</v>
      </c>
      <c r="B22" s="11">
        <f>AVERAGE('2010'!B22, '2011'!B22, '2012'!B22, '2013'!B22)</f>
        <v>40.1</v>
      </c>
      <c r="C22" s="11">
        <f>AVERAGE('2010'!C22, '2011'!C22, '2012'!C22, '2013'!C22)</f>
        <v>42</v>
      </c>
      <c r="D22" s="11">
        <f>AVERAGE('2010'!D22, '2011'!D22, '2012'!D22, '2013'!D22)</f>
        <v>23.766666666666666</v>
      </c>
      <c r="E22" s="11">
        <f>AVERAGE('2010'!E22, '2011'!E22, '2012'!E22, '2013'!E22)</f>
        <v>45.433333333333337</v>
      </c>
      <c r="F22" s="11">
        <f>AVERAGE('2010'!F22, '2011'!F22, '2012'!F22, '2013'!F22)</f>
        <v>56.333333333333336</v>
      </c>
      <c r="G22" s="11">
        <f>AVERAGE('2010'!G22, '2011'!G22, '2012'!G22, '2013'!G22)</f>
        <v>191.33333333333334</v>
      </c>
      <c r="H22" s="11">
        <f>AVERAGE('2010'!H22, '2011'!H22, '2012'!H22, '2013'!H22)</f>
        <v>306.2</v>
      </c>
      <c r="I22" s="11">
        <f>AVERAGE('2010'!I22, '2011'!I22, '2012'!I22, '2013'!I22)</f>
        <v>291.2</v>
      </c>
      <c r="J22" s="11">
        <f>AVERAGE('2010'!J22, '2011'!J22, '2012'!J22, '2013'!J22)</f>
        <v>214.4</v>
      </c>
      <c r="K22" s="11">
        <f>AVERAGE('2010'!K22, '2011'!K22, '2012'!K22, '2013'!K22)</f>
        <v>70.533333333333346</v>
      </c>
      <c r="L22" s="11">
        <f>AVERAGE('2010'!L22, '2011'!L22, '2012'!L22, '2013'!L22)</f>
        <v>48.333333333333336</v>
      </c>
      <c r="M22" s="11">
        <f>AVERAGE('2010'!M22, '2011'!M22, '2012'!M22, '2013'!M22)</f>
        <v>15.566666666666668</v>
      </c>
      <c r="N22" s="10"/>
    </row>
    <row r="23" spans="1:14" ht="23">
      <c r="A23" s="7" t="s">
        <v>67</v>
      </c>
      <c r="B23" s="11">
        <f>AVERAGE('2010'!B23, '2011'!B23, '2012'!B23, '2013'!B23)</f>
        <v>15.433333333333335</v>
      </c>
      <c r="C23" s="11">
        <f>AVERAGE('2010'!C23, '2011'!C23, '2012'!C23, '2013'!C23)</f>
        <v>64.600000000000009</v>
      </c>
      <c r="D23" s="11">
        <f>AVERAGE('2010'!D23, '2011'!D23, '2012'!D23, '2013'!D23)</f>
        <v>6.4333333333333336</v>
      </c>
      <c r="E23" s="11">
        <f>AVERAGE('2010'!E23, '2011'!E23, '2012'!E23, '2013'!E23)</f>
        <v>10.233333333333334</v>
      </c>
      <c r="F23" s="11">
        <f>AVERAGE('2010'!F23, '2011'!F23, '2012'!F23, '2013'!F23)</f>
        <v>12.966666666666667</v>
      </c>
      <c r="G23" s="11">
        <f>AVERAGE('2010'!G23, '2011'!G23, '2012'!G23, '2013'!G23)</f>
        <v>109.5</v>
      </c>
      <c r="H23" s="11">
        <f>AVERAGE('2010'!H23, '2011'!H23, '2012'!H23, '2013'!H23)</f>
        <v>134.9</v>
      </c>
      <c r="I23" s="11">
        <f>AVERAGE('2010'!I23, '2011'!I23, '2012'!I23, '2013'!I23)</f>
        <v>89.233333333333334</v>
      </c>
      <c r="J23" s="11">
        <f>AVERAGE('2010'!J23, '2011'!J23, '2012'!J23, '2013'!J23)</f>
        <v>93.933333333333323</v>
      </c>
      <c r="K23" s="11">
        <f>AVERAGE('2010'!K23, '2011'!K23, '2012'!K23, '2013'!K23)</f>
        <v>11.433333333333332</v>
      </c>
      <c r="L23" s="11">
        <f>AVERAGE('2010'!L23, '2011'!L23, '2012'!L23, '2013'!L23)</f>
        <v>10.233333333333333</v>
      </c>
      <c r="M23" s="11">
        <f>AVERAGE('2010'!M23, '2011'!M23, '2012'!M23, '2013'!M23)</f>
        <v>0.8666666666666667</v>
      </c>
      <c r="N23" s="7"/>
    </row>
    <row r="24" spans="1:14" ht="23">
      <c r="A24" s="7" t="s">
        <v>68</v>
      </c>
      <c r="B24" s="11">
        <f>AVERAGE('2010'!B24, '2011'!B24, '2012'!B24, '2013'!B24)</f>
        <v>57.233333333333327</v>
      </c>
      <c r="C24" s="11">
        <f>AVERAGE('2010'!C24, '2011'!C24, '2012'!C24, '2013'!C24)</f>
        <v>61.6</v>
      </c>
      <c r="D24" s="11">
        <f>AVERAGE('2010'!D24, '2011'!D24, '2012'!D24, '2013'!D24)</f>
        <v>45.6</v>
      </c>
      <c r="E24" s="11">
        <f>AVERAGE('2010'!E24, '2011'!E24, '2012'!E24, '2013'!E24)</f>
        <v>107.39999999999999</v>
      </c>
      <c r="F24" s="11">
        <f>AVERAGE('2010'!F24, '2011'!F24, '2012'!F24, '2013'!F24)</f>
        <v>135.13333333333333</v>
      </c>
      <c r="G24" s="11">
        <f>AVERAGE('2010'!G24, '2011'!G24, '2012'!G24, '2013'!G24)</f>
        <v>204.69999999999996</v>
      </c>
      <c r="H24" s="11">
        <f>AVERAGE('2010'!H24, '2011'!H24, '2012'!H24, '2013'!H24)</f>
        <v>193.43333333333337</v>
      </c>
      <c r="I24" s="11">
        <f>AVERAGE('2010'!I24, '2011'!I24, '2012'!I24, '2013'!I24)</f>
        <v>148.63333333333333</v>
      </c>
      <c r="J24" s="11">
        <f>AVERAGE('2010'!J24, '2011'!J24, '2012'!J24, '2013'!J24)</f>
        <v>149.53333333333333</v>
      </c>
      <c r="K24" s="11">
        <f>AVERAGE('2010'!K24, '2011'!K24, '2012'!K24, '2013'!K24)</f>
        <v>208.46666666666667</v>
      </c>
      <c r="L24" s="11">
        <f>AVERAGE('2010'!L24, '2011'!L24, '2012'!L24, '2013'!L24)</f>
        <v>89.466666666666654</v>
      </c>
      <c r="M24" s="11">
        <f>AVERAGE('2010'!M24, '2011'!M24, '2012'!M24, '2013'!M24)</f>
        <v>38.199999999999996</v>
      </c>
      <c r="N24" s="10"/>
    </row>
    <row r="25" spans="1:14" ht="23">
      <c r="A25" s="7" t="s">
        <v>69</v>
      </c>
      <c r="B25" s="11">
        <f>AVERAGE('2010'!B25, '2011'!B25, '2012'!B25, '2013'!B25)</f>
        <v>29.533333333333331</v>
      </c>
      <c r="C25" s="11">
        <f>AVERAGE('2010'!C25, '2011'!C25, '2012'!C25, '2013'!C25)</f>
        <v>47.266666666666673</v>
      </c>
      <c r="D25" s="11">
        <f>AVERAGE('2010'!D25, '2011'!D25, '2012'!D25, '2013'!D25)</f>
        <v>12</v>
      </c>
      <c r="E25" s="11">
        <f>AVERAGE('2010'!E25, '2011'!E25, '2012'!E25, '2013'!E25)</f>
        <v>54.266666666666673</v>
      </c>
      <c r="F25" s="11">
        <f>AVERAGE('2010'!F25, '2011'!F25, '2012'!F25, '2013'!F25)</f>
        <v>47.866666666666674</v>
      </c>
      <c r="G25" s="11">
        <f>AVERAGE('2010'!G25, '2011'!G25, '2012'!G25, '2013'!G25)</f>
        <v>168.4</v>
      </c>
      <c r="H25" s="11">
        <f>AVERAGE('2010'!H25, '2011'!H25, '2012'!H25, '2013'!H25)</f>
        <v>364.26666666666665</v>
      </c>
      <c r="I25" s="11">
        <f>AVERAGE('2010'!I25, '2011'!I25, '2012'!I25, '2013'!I25)</f>
        <v>122.26666666666667</v>
      </c>
      <c r="J25" s="11">
        <f>AVERAGE('2010'!J25, '2011'!J25, '2012'!J25, '2013'!J25)</f>
        <v>174.36666666666665</v>
      </c>
      <c r="K25" s="11">
        <f>AVERAGE('2010'!K25, '2011'!K25, '2012'!K25, '2013'!K25)</f>
        <v>33.199999999999996</v>
      </c>
      <c r="L25" s="11">
        <f>AVERAGE('2010'!L25, '2011'!L25, '2012'!L25, '2013'!L25)</f>
        <v>26.899999999999995</v>
      </c>
      <c r="M25" s="11">
        <f>AVERAGE('2010'!M25, '2011'!M25, '2012'!M25, '2013'!M25)</f>
        <v>5.2333333333333334</v>
      </c>
      <c r="N25" s="7"/>
    </row>
    <row r="26" spans="1:14">
      <c r="A26" s="7" t="s">
        <v>70</v>
      </c>
      <c r="B26" s="11">
        <f>AVERAGE('2010'!B26, '2011'!B26, '2012'!B26, '2013'!B26)</f>
        <v>5.5333333333333341</v>
      </c>
      <c r="C26" s="11">
        <f>AVERAGE('2010'!C26, '2011'!C26, '2012'!C26, '2013'!C26)</f>
        <v>17.566666666666666</v>
      </c>
      <c r="D26" s="11">
        <f>AVERAGE('2010'!D26, '2011'!D26, '2012'!D26, '2013'!D26)</f>
        <v>0.66666666666666663</v>
      </c>
      <c r="E26" s="11">
        <f>AVERAGE('2010'!E26, '2011'!E26, '2012'!E26, '2013'!E26)</f>
        <v>0.46666666666666673</v>
      </c>
      <c r="F26" s="11">
        <f>AVERAGE('2010'!F26, '2011'!F26, '2012'!F26, '2013'!F26)</f>
        <v>0.3</v>
      </c>
      <c r="G26" s="11">
        <f>AVERAGE('2010'!G26, '2011'!G26, '2012'!G26, '2013'!G26)</f>
        <v>21.466666666666669</v>
      </c>
      <c r="H26" s="11">
        <f>AVERAGE('2010'!H26, '2011'!H26, '2012'!H26, '2013'!H26)</f>
        <v>195.43333333333331</v>
      </c>
      <c r="I26" s="11">
        <f>AVERAGE('2010'!I26, '2011'!I26, '2012'!I26, '2013'!I26)</f>
        <v>217.79999999999998</v>
      </c>
      <c r="J26" s="11">
        <f>AVERAGE('2010'!J26, '2011'!J26, '2012'!J26, '2013'!J26)</f>
        <v>120.89999999999999</v>
      </c>
      <c r="K26" s="11">
        <f>AVERAGE('2010'!K26, '2011'!K26, '2012'!K26, '2013'!K26)</f>
        <v>18.900000000000002</v>
      </c>
      <c r="L26" s="11">
        <f>AVERAGE('2010'!L26, '2011'!L26, '2012'!L26, '2013'!L26)</f>
        <v>15.333333333333334</v>
      </c>
      <c r="M26" s="11">
        <f>AVERAGE('2010'!M26, '2011'!M26, '2012'!M26, '2013'!M26)</f>
        <v>15.266666666666666</v>
      </c>
      <c r="N26" s="7"/>
    </row>
    <row r="27" spans="1:14">
      <c r="A27" s="7" t="s">
        <v>71</v>
      </c>
      <c r="B27" s="11">
        <f>AVERAGE('2010'!B27, '2011'!B27, '2012'!B27, '2013'!B27)</f>
        <v>21.133333333333333</v>
      </c>
      <c r="C27" s="11">
        <f>AVERAGE('2010'!C27, '2011'!C27, '2012'!C27, '2013'!C27)</f>
        <v>13.833333333333334</v>
      </c>
      <c r="D27" s="11">
        <f>AVERAGE('2010'!D27, '2011'!D27, '2012'!D27, '2013'!D27)</f>
        <v>3.0666666666666664</v>
      </c>
      <c r="E27" s="11">
        <f>AVERAGE('2010'!E27, '2011'!E27, '2012'!E27, '2013'!E27)</f>
        <v>2.7666666666666671</v>
      </c>
      <c r="F27" s="11">
        <f>AVERAGE('2010'!F27, '2011'!F27, '2012'!F27, '2013'!F27)</f>
        <v>0.43333333333333335</v>
      </c>
      <c r="G27" s="11">
        <f>AVERAGE('2010'!G27, '2011'!G27, '2012'!G27, '2013'!G27)</f>
        <v>10.766666666666666</v>
      </c>
      <c r="H27" s="11">
        <f>AVERAGE('2010'!H27, '2011'!H27, '2012'!H27, '2013'!H27)</f>
        <v>123.46666666666665</v>
      </c>
      <c r="I27" s="11">
        <f>AVERAGE('2010'!I27, '2011'!I27, '2012'!I27, '2013'!I27)</f>
        <v>113.13333333333333</v>
      </c>
      <c r="J27" s="11">
        <f>AVERAGE('2010'!J27, '2011'!J27, '2012'!J27, '2013'!J27)</f>
        <v>63.566666666666663</v>
      </c>
      <c r="K27" s="11">
        <f>AVERAGE('2010'!K27, '2011'!K27, '2012'!K27, '2013'!K27)</f>
        <v>6.1333333333333329</v>
      </c>
      <c r="L27" s="11">
        <f>AVERAGE('2010'!L27, '2011'!L27, '2012'!L27, '2013'!L27)</f>
        <v>21.133333333333336</v>
      </c>
      <c r="M27" s="11">
        <f>AVERAGE('2010'!M27, '2011'!M27, '2012'!M27, '2013'!M27)</f>
        <v>18.966666666666665</v>
      </c>
      <c r="N27" s="7"/>
    </row>
    <row r="28" spans="1:14">
      <c r="A28" s="7" t="s">
        <v>72</v>
      </c>
      <c r="B28" s="11">
        <f>AVERAGE('2010'!B28, '2011'!B28, '2012'!B28, '2013'!B28)</f>
        <v>179.53333333333333</v>
      </c>
      <c r="C28" s="11">
        <f>AVERAGE('2010'!C28, '2011'!C28, '2012'!C28, '2013'!C28)</f>
        <v>107.5</v>
      </c>
      <c r="D28" s="11">
        <f>AVERAGE('2010'!D28, '2011'!D28, '2012'!D28, '2013'!D28)</f>
        <v>59.1</v>
      </c>
      <c r="E28" s="11">
        <f>AVERAGE('2010'!E28, '2011'!E28, '2012'!E28, '2013'!E28)</f>
        <v>38.433333333333337</v>
      </c>
      <c r="F28" s="11">
        <f>AVERAGE('2010'!F28, '2011'!F28, '2012'!F28, '2013'!F28)</f>
        <v>106.60000000000001</v>
      </c>
      <c r="G28" s="11">
        <f>AVERAGE('2010'!G28, '2011'!G28, '2012'!G28, '2013'!G28)</f>
        <v>248.26666666666665</v>
      </c>
      <c r="H28" s="11">
        <f>AVERAGE('2010'!H28, '2011'!H28, '2012'!H28, '2013'!H28)</f>
        <v>320.13333333333338</v>
      </c>
      <c r="I28" s="11">
        <f>AVERAGE('2010'!I28, '2011'!I28, '2012'!I28, '2013'!I28)</f>
        <v>430.8</v>
      </c>
      <c r="J28" s="11">
        <f>AVERAGE('2010'!J28, '2011'!J28, '2012'!J28, '2013'!J28)</f>
        <v>430.13333333333338</v>
      </c>
      <c r="K28" s="11">
        <f>AVERAGE('2010'!K28, '2011'!K28, '2012'!K28, '2013'!K28)</f>
        <v>232.06666666666669</v>
      </c>
      <c r="L28" s="11">
        <f>AVERAGE('2010'!L28, '2011'!L28, '2012'!L28, '2013'!L28)</f>
        <v>129.53333333333333</v>
      </c>
      <c r="M28" s="11">
        <f>AVERAGE('2010'!M28, '2011'!M28, '2012'!M28, '2013'!M28)</f>
        <v>93.966666666666683</v>
      </c>
      <c r="N28" s="10"/>
    </row>
    <row r="29" spans="1:14">
      <c r="A29" s="7" t="s">
        <v>73</v>
      </c>
      <c r="B29" s="11">
        <f>AVERAGE('2010'!B29, '2011'!B29, '2012'!B29, '2013'!B29)</f>
        <v>26.833333333333332</v>
      </c>
      <c r="C29" s="11">
        <f>AVERAGE('2010'!C29, '2011'!C29, '2012'!C29, '2013'!C29)</f>
        <v>50.70000000000001</v>
      </c>
      <c r="D29" s="11">
        <f>AVERAGE('2010'!D29, '2011'!D29, '2012'!D29, '2013'!D29)</f>
        <v>10.866666666666665</v>
      </c>
      <c r="E29" s="11">
        <f>AVERAGE('2010'!E29, '2011'!E29, '2012'!E29, '2013'!E29)</f>
        <v>54.533333333333331</v>
      </c>
      <c r="F29" s="11">
        <f>AVERAGE('2010'!F29, '2011'!F29, '2012'!F29, '2013'!F29)</f>
        <v>47.6</v>
      </c>
      <c r="G29" s="11">
        <f>AVERAGE('2010'!G29, '2011'!G29, '2012'!G29, '2013'!G29)</f>
        <v>163.26666666666665</v>
      </c>
      <c r="H29" s="11">
        <f>AVERAGE('2010'!H29, '2011'!H29, '2012'!H29, '2013'!H29)</f>
        <v>173.33333333333334</v>
      </c>
      <c r="I29" s="11">
        <f>AVERAGE('2010'!I29, '2011'!I29, '2012'!I29, '2013'!I29)</f>
        <v>59.966666666666669</v>
      </c>
      <c r="J29" s="11">
        <f>AVERAGE('2010'!J29, '2011'!J29, '2012'!J29, '2013'!J29)</f>
        <v>138.66666666666669</v>
      </c>
      <c r="K29" s="11">
        <f>AVERAGE('2010'!K29, '2011'!K29, '2012'!K29, '2013'!K29)</f>
        <v>25.666666666666668</v>
      </c>
      <c r="L29" s="11">
        <f>AVERAGE('2010'!L29, '2011'!L29, '2012'!L29, '2013'!L29)</f>
        <v>21.033333333333335</v>
      </c>
      <c r="M29" s="11">
        <f>AVERAGE('2010'!M29, '2011'!M29, '2012'!M29, '2013'!M29)</f>
        <v>8.1333333333333346</v>
      </c>
      <c r="N29" s="7"/>
    </row>
    <row r="30" spans="1:14">
      <c r="A30" s="7" t="s">
        <v>74</v>
      </c>
      <c r="B30" s="11">
        <f>AVERAGE('2010'!B30, '2011'!B30, '2012'!B30, '2013'!B30)</f>
        <v>16</v>
      </c>
      <c r="C30" s="11">
        <f>AVERAGE('2010'!C30, '2011'!C30, '2012'!C30, '2013'!C30)</f>
        <v>32.733333333333334</v>
      </c>
      <c r="D30" s="11">
        <f>AVERAGE('2010'!D30, '2011'!D30, '2012'!D30, '2013'!D30)</f>
        <v>12.633333333333333</v>
      </c>
      <c r="E30" s="11">
        <f>AVERAGE('2010'!E30, '2011'!E30, '2012'!E30, '2013'!E30)</f>
        <v>37.633333333333333</v>
      </c>
      <c r="F30" s="11">
        <f>AVERAGE('2010'!F30, '2011'!F30, '2012'!F30, '2013'!F30)</f>
        <v>43.1</v>
      </c>
      <c r="G30" s="11">
        <f>AVERAGE('2010'!G30, '2011'!G30, '2012'!G30, '2013'!G30)</f>
        <v>138.9</v>
      </c>
      <c r="H30" s="11">
        <f>AVERAGE('2010'!H30, '2011'!H30, '2012'!H30, '2013'!H30)</f>
        <v>202.33333333333334</v>
      </c>
      <c r="I30" s="11">
        <f>AVERAGE('2010'!I30, '2011'!I30, '2012'!I30, '2013'!I30)</f>
        <v>163.73333333333335</v>
      </c>
      <c r="J30" s="11">
        <f>AVERAGE('2010'!J30, '2011'!J30, '2012'!J30, '2013'!J30)</f>
        <v>107.73333333333333</v>
      </c>
      <c r="K30" s="11">
        <f>AVERAGE('2010'!K30, '2011'!K30, '2012'!K30, '2013'!K30)</f>
        <v>34.966666666666669</v>
      </c>
      <c r="L30" s="11">
        <f>AVERAGE('2010'!L30, '2011'!L30, '2012'!L30, '2013'!L30)</f>
        <v>8.8666666666666671</v>
      </c>
      <c r="M30" s="11">
        <f>AVERAGE('2010'!M30, '2011'!M30, '2012'!M30, '2013'!M30)</f>
        <v>1.8666666666666665</v>
      </c>
      <c r="N30" s="7"/>
    </row>
    <row r="31" spans="1:14">
      <c r="A31" s="7" t="s">
        <v>75</v>
      </c>
      <c r="B31" s="11">
        <f>AVERAGE('2010'!B31, '2011'!B31, '2012'!B31, '2013'!B31)</f>
        <v>81.400000000000006</v>
      </c>
      <c r="C31" s="11">
        <f>AVERAGE('2010'!C31, '2011'!C31, '2012'!C31, '2013'!C31)</f>
        <v>41.766666666666666</v>
      </c>
      <c r="D31" s="11">
        <f>AVERAGE('2010'!D31, '2011'!D31, '2012'!D31, '2013'!D31)</f>
        <v>22.466666666666669</v>
      </c>
      <c r="E31" s="11">
        <f>AVERAGE('2010'!E31, '2011'!E31, '2012'!E31, '2013'!E31)</f>
        <v>54.466666666666661</v>
      </c>
      <c r="F31" s="11">
        <f>AVERAGE('2010'!F31, '2011'!F31, '2012'!F31, '2013'!F31)</f>
        <v>50.166666666666664</v>
      </c>
      <c r="G31" s="11">
        <f>AVERAGE('2010'!G31, '2011'!G31, '2012'!G31, '2013'!G31)</f>
        <v>188.86666666666667</v>
      </c>
      <c r="H31" s="11">
        <f>AVERAGE('2010'!H31, '2011'!H31, '2012'!H31, '2013'!H31)</f>
        <v>337.33333333333331</v>
      </c>
      <c r="I31" s="11">
        <f>AVERAGE('2010'!I31, '2011'!I31, '2012'!I31, '2013'!I31)</f>
        <v>349.8</v>
      </c>
      <c r="J31" s="11">
        <f>AVERAGE('2010'!J31, '2011'!J31, '2012'!J31, '2013'!J31)</f>
        <v>306.56666666666666</v>
      </c>
      <c r="K31" s="11">
        <f>AVERAGE('2010'!K31, '2011'!K31, '2012'!K31, '2013'!K31)</f>
        <v>133.56666666666666</v>
      </c>
      <c r="L31" s="11">
        <f>AVERAGE('2010'!L31, '2011'!L31, '2012'!L31, '2013'!L31)</f>
        <v>79.7</v>
      </c>
      <c r="M31" s="11">
        <f>AVERAGE('2010'!M31, '2011'!M31, '2012'!M31, '2013'!M31)</f>
        <v>34.06666666666667</v>
      </c>
      <c r="N31" s="10"/>
    </row>
    <row r="32" spans="1:14">
      <c r="A32" s="7" t="s">
        <v>76</v>
      </c>
      <c r="B32" s="11">
        <f>AVERAGE('2010'!B32, '2011'!B32, '2012'!B32, '2013'!B32)</f>
        <v>46.733333333333327</v>
      </c>
      <c r="C32" s="11">
        <f>AVERAGE('2010'!C32, '2011'!C32, '2012'!C32, '2013'!C32)</f>
        <v>21.433333333333334</v>
      </c>
      <c r="D32" s="11">
        <f>AVERAGE('2010'!D32, '2011'!D32, '2012'!D32, '2013'!D32)</f>
        <v>14.233333333333334</v>
      </c>
      <c r="E32" s="11">
        <f>AVERAGE('2010'!E32, '2011'!E32, '2012'!E32, '2013'!E32)</f>
        <v>57</v>
      </c>
      <c r="F32" s="11">
        <f>AVERAGE('2010'!F32, '2011'!F32, '2012'!F32, '2013'!F32)</f>
        <v>59.233333333333327</v>
      </c>
      <c r="G32" s="11">
        <f>AVERAGE('2010'!G32, '2011'!G32, '2012'!G32, '2013'!G32)</f>
        <v>190.83333333333334</v>
      </c>
      <c r="H32" s="11">
        <f>AVERAGE('2010'!H32, '2011'!H32, '2012'!H32, '2013'!H32)</f>
        <v>167.73333333333332</v>
      </c>
      <c r="I32" s="11">
        <f>AVERAGE('2010'!I32, '2011'!I32, '2012'!I32, '2013'!I32)</f>
        <v>153.66666666666666</v>
      </c>
      <c r="J32" s="11">
        <f>AVERAGE('2010'!J32, '2011'!J32, '2012'!J32, '2013'!J32)</f>
        <v>171.23333333333335</v>
      </c>
      <c r="K32" s="11">
        <f>AVERAGE('2010'!K32, '2011'!K32, '2012'!K32, '2013'!K32)</f>
        <v>80.36666666666666</v>
      </c>
      <c r="L32" s="11">
        <f>AVERAGE('2010'!L32, '2011'!L32, '2012'!L32, '2013'!L32)</f>
        <v>23.566666666666666</v>
      </c>
      <c r="M32" s="11">
        <f>AVERAGE('2010'!M32, '2011'!M32, '2012'!M32, '2013'!M32)</f>
        <v>11.5</v>
      </c>
      <c r="N32" s="7"/>
    </row>
    <row r="33" spans="1:14">
      <c r="A33" s="7" t="s">
        <v>77</v>
      </c>
      <c r="B33" s="11">
        <f>AVERAGE('2010'!B33, '2011'!B33, '2012'!B33, '2013'!B33)</f>
        <v>10.133333333333335</v>
      </c>
      <c r="C33" s="11">
        <f>AVERAGE('2010'!C33, '2011'!C33, '2012'!C33, '2013'!C33)</f>
        <v>41.333333333333336</v>
      </c>
      <c r="D33" s="11">
        <f>AVERAGE('2010'!D33, '2011'!D33, '2012'!D33, '2013'!D33)</f>
        <v>0.53333333333333333</v>
      </c>
      <c r="E33" s="11">
        <f>AVERAGE('2010'!E33, '2011'!E33, '2012'!E33, '2013'!E33)</f>
        <v>1.1666666666666667</v>
      </c>
      <c r="F33" s="11">
        <f>AVERAGE('2010'!F33, '2011'!F33, '2012'!F33, '2013'!F33)</f>
        <v>7.5333333333333341</v>
      </c>
      <c r="G33" s="11">
        <f>AVERAGE('2010'!G33, '2011'!G33, '2012'!G33, '2013'!G33)</f>
        <v>34.433333333333337</v>
      </c>
      <c r="H33" s="11">
        <f>AVERAGE('2010'!H33, '2011'!H33, '2012'!H33, '2013'!H33)</f>
        <v>120.03333333333335</v>
      </c>
      <c r="I33" s="11">
        <f>AVERAGE('2010'!I33, '2011'!I33, '2012'!I33, '2013'!I33)</f>
        <v>90.066666666666663</v>
      </c>
      <c r="J33" s="11">
        <f>AVERAGE('2010'!J33, '2011'!J33, '2012'!J33, '2013'!J33)</f>
        <v>96.8</v>
      </c>
      <c r="K33" s="11">
        <f>AVERAGE('2010'!K33, '2011'!K33, '2012'!K33, '2013'!K33)</f>
        <v>12</v>
      </c>
      <c r="L33" s="11">
        <f>AVERAGE('2010'!L33, '2011'!L33, '2012'!L33, '2013'!L33)</f>
        <v>2.1333333333333333</v>
      </c>
      <c r="M33" s="11">
        <f>AVERAGE('2010'!M33, '2011'!M33, '2012'!M33, '2013'!M33)</f>
        <v>1.9333333333333333</v>
      </c>
      <c r="N33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RowHeight="14.5"/>
  <cols>
    <col min="2" max="3" width="13.08984375" bestFit="1" customWidth="1"/>
    <col min="4" max="4" width="12.1796875" bestFit="1" customWidth="1"/>
    <col min="5" max="12" width="13.08984375" bestFit="1" customWidth="1"/>
    <col min="13" max="13" width="12.1796875" bestFit="1" customWidth="1"/>
  </cols>
  <sheetData>
    <row r="1" spans="1:14" ht="17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23">
      <c r="A2" s="7" t="s">
        <v>46</v>
      </c>
      <c r="B2" s="11">
        <f>AVERAGE('2010'!B2, '2011'!B2, '2012'!B2)</f>
        <v>14.766666666666667</v>
      </c>
      <c r="C2" s="11">
        <f>AVERAGE('2010'!C2, '2011'!C2, '2012'!C2)</f>
        <v>53.633333333333333</v>
      </c>
      <c r="D2" s="11">
        <f>AVERAGE('2010'!D2, '2011'!D2, '2012'!D2)</f>
        <v>0.3666666666666667</v>
      </c>
      <c r="E2" s="11">
        <f>AVERAGE('2010'!E2, '2011'!E2, '2012'!E2)</f>
        <v>0.33333333333333331</v>
      </c>
      <c r="F2" s="11">
        <f>AVERAGE('2010'!F2, '2011'!F2, '2012'!F2)</f>
        <v>3.7333333333333329</v>
      </c>
      <c r="G2" s="11">
        <f>AVERAGE('2010'!G2, '2011'!G2, '2012'!G2)</f>
        <v>54.833333333333336</v>
      </c>
      <c r="H2" s="11">
        <f>AVERAGE('2010'!H2, '2011'!H2, '2012'!H2)</f>
        <v>105.2</v>
      </c>
      <c r="I2" s="11">
        <f>AVERAGE('2010'!I2, '2011'!I2, '2012'!I2)</f>
        <v>72.86666666666666</v>
      </c>
      <c r="J2" s="11">
        <f>AVERAGE('2010'!J2, '2011'!J2, '2012'!J2)</f>
        <v>77.599999999999994</v>
      </c>
      <c r="K2" s="11">
        <f>AVERAGE('2010'!K2, '2011'!K2, '2012'!K2)</f>
        <v>11.4</v>
      </c>
      <c r="L2" s="11">
        <f>AVERAGE('2010'!L2, '2011'!L2, '2012'!L2)</f>
        <v>1.7666666666666668</v>
      </c>
      <c r="M2" s="11">
        <f>AVERAGE('2010'!M2, '2011'!M2, '2012'!M2)</f>
        <v>3.0333333333333332</v>
      </c>
      <c r="N2" s="11">
        <f>AVERAGE('2010'!N2, '2011'!N2, '2012'!N2)</f>
        <v>399.53333333333336</v>
      </c>
    </row>
    <row r="3" spans="1:14" ht="23">
      <c r="A3" s="7" t="s">
        <v>47</v>
      </c>
      <c r="B3" s="11">
        <f>AVERAGE('2010'!B3, '2011'!B3, '2012'!B3)</f>
        <v>29.533333333333331</v>
      </c>
      <c r="C3" s="11">
        <f>AVERAGE('2010'!C3, '2011'!C3, '2012'!C3)</f>
        <v>53.233333333333327</v>
      </c>
      <c r="D3" s="11">
        <f>AVERAGE('2010'!D3, '2011'!D3, '2012'!D3)</f>
        <v>30.166666666666668</v>
      </c>
      <c r="E3" s="11">
        <f>AVERAGE('2010'!E3, '2011'!E3, '2012'!E3)</f>
        <v>19.466666666666665</v>
      </c>
      <c r="F3" s="11">
        <f>AVERAGE('2010'!F3, '2011'!F3, '2012'!F3)</f>
        <v>2.3666666666666667</v>
      </c>
      <c r="G3" s="11">
        <f>AVERAGE('2010'!G3, '2011'!G3, '2012'!G3)</f>
        <v>3.3333333333333333E-2</v>
      </c>
      <c r="H3" s="11">
        <f>AVERAGE('2010'!H3, '2011'!H3, '2012'!H3)</f>
        <v>4.8</v>
      </c>
      <c r="I3" s="11">
        <f>AVERAGE('2010'!I3, '2011'!I3, '2012'!I3)</f>
        <v>4.4666666666666659</v>
      </c>
      <c r="J3" s="11">
        <f>AVERAGE('2010'!J3, '2011'!J3, '2012'!J3)</f>
        <v>6.166666666666667</v>
      </c>
      <c r="K3" s="11">
        <f>AVERAGE('2010'!K3, '2011'!K3, '2012'!K3)</f>
        <v>11.933333333333332</v>
      </c>
      <c r="L3" s="11">
        <f>AVERAGE('2010'!L3, '2011'!L3, '2012'!L3)</f>
        <v>17.900000000000002</v>
      </c>
      <c r="M3" s="11">
        <f>AVERAGE('2010'!M3, '2011'!M3, '2012'!M3)</f>
        <v>38.1</v>
      </c>
      <c r="N3" s="11">
        <f>AVERAGE('2010'!N3, '2011'!N3, '2012'!N3)</f>
        <v>218.16666666666666</v>
      </c>
    </row>
    <row r="4" spans="1:14" ht="34.5">
      <c r="A4" s="7" t="s">
        <v>48</v>
      </c>
      <c r="B4" s="11">
        <f>AVERAGE('2010'!B4, '2011'!B4, '2012'!B4)</f>
        <v>2.1666666666666665</v>
      </c>
      <c r="C4" s="11">
        <f>AVERAGE('2010'!C4, '2011'!C4, '2012'!C4)</f>
        <v>9</v>
      </c>
      <c r="D4" s="11">
        <f>AVERAGE('2010'!D4, '2011'!D4, '2012'!D4)</f>
        <v>1.3</v>
      </c>
      <c r="E4" s="11">
        <f>AVERAGE('2010'!E4, '2011'!E4, '2012'!E4)</f>
        <v>0.20000000000000004</v>
      </c>
      <c r="F4" s="11">
        <f>AVERAGE('2010'!F4, '2011'!F4, '2012'!F4)</f>
        <v>0.16666666666666666</v>
      </c>
      <c r="G4" s="11">
        <f>AVERAGE('2010'!G4, '2011'!G4, '2012'!G4)</f>
        <v>0</v>
      </c>
      <c r="H4" s="11">
        <f>AVERAGE('2010'!H4, '2011'!H4, '2012'!H4)</f>
        <v>3.2999999999999994</v>
      </c>
      <c r="I4" s="11">
        <f>AVERAGE('2010'!I4, '2011'!I4, '2012'!I4)</f>
        <v>42.56666666666667</v>
      </c>
      <c r="J4" s="11">
        <f>AVERAGE('2010'!J4, '2011'!J4, '2012'!J4)</f>
        <v>67.466666666666669</v>
      </c>
      <c r="K4" s="11">
        <f>AVERAGE('2010'!K4, '2011'!K4, '2012'!K4)</f>
        <v>23.166666666666668</v>
      </c>
      <c r="L4" s="11">
        <f>AVERAGE('2010'!L4, '2011'!L4, '2012'!L4)</f>
        <v>6.833333333333333</v>
      </c>
      <c r="M4" s="11">
        <f>AVERAGE('2010'!M4, '2011'!M4, '2012'!M4)</f>
        <v>5.3666666666666671</v>
      </c>
      <c r="N4" s="11">
        <f>AVERAGE('2010'!N4, '2011'!N4, '2012'!N4)</f>
        <v>161.53333333333333</v>
      </c>
    </row>
    <row r="5" spans="1:14">
      <c r="A5" s="7" t="s">
        <v>49</v>
      </c>
      <c r="B5" s="11">
        <f>AVERAGE('2010'!B5, '2011'!B5, '2012'!B5)</f>
        <v>47.033333333333331</v>
      </c>
      <c r="C5" s="11">
        <f>AVERAGE('2010'!C5, '2011'!C5, '2012'!C5)</f>
        <v>14.333333333333334</v>
      </c>
      <c r="D5" s="11">
        <f>AVERAGE('2010'!D5, '2011'!D5, '2012'!D5)</f>
        <v>16.599999999999998</v>
      </c>
      <c r="E5" s="11">
        <f>AVERAGE('2010'!E5, '2011'!E5, '2012'!E5)</f>
        <v>24.8</v>
      </c>
      <c r="F5" s="11">
        <f>AVERAGE('2010'!F5, '2011'!F5, '2012'!F5)</f>
        <v>82.966666666666669</v>
      </c>
      <c r="G5" s="11">
        <f>AVERAGE('2010'!G5, '2011'!G5, '2012'!G5)</f>
        <v>266.13333333333338</v>
      </c>
      <c r="H5" s="11">
        <f>AVERAGE('2010'!H5, '2011'!H5, '2012'!H5)</f>
        <v>210.0333333333333</v>
      </c>
      <c r="I5" s="11">
        <f>AVERAGE('2010'!I5, '2011'!I5, '2012'!I5)</f>
        <v>224.56666666666669</v>
      </c>
      <c r="J5" s="11">
        <f>AVERAGE('2010'!J5, '2011'!J5, '2012'!J5)</f>
        <v>201.1</v>
      </c>
      <c r="K5" s="11">
        <f>AVERAGE('2010'!K5, '2011'!K5, '2012'!K5)</f>
        <v>104.73333333333333</v>
      </c>
      <c r="L5" s="11">
        <f>AVERAGE('2010'!L5, '2011'!L5, '2012'!L5)</f>
        <v>36.200000000000003</v>
      </c>
      <c r="M5" s="11">
        <f>AVERAGE('2010'!M5, '2011'!M5, '2012'!M5)</f>
        <v>20.599999999999998</v>
      </c>
      <c r="N5" s="11">
        <f>AVERAGE('2010'!N5, '2011'!N5, '2012'!N5)</f>
        <v>1249.1000000000001</v>
      </c>
    </row>
    <row r="6" spans="1:14">
      <c r="A6" s="7" t="s">
        <v>50</v>
      </c>
      <c r="B6" s="11">
        <f>AVERAGE('2010'!B6, '2011'!B6, '2012'!B6)</f>
        <v>17.466666666666669</v>
      </c>
      <c r="C6" s="11">
        <f>AVERAGE('2010'!C6, '2011'!C6, '2012'!C6)</f>
        <v>17.066666666666666</v>
      </c>
      <c r="D6" s="11">
        <f>AVERAGE('2010'!D6, '2011'!D6, '2012'!D6)</f>
        <v>11.200000000000001</v>
      </c>
      <c r="E6" s="11">
        <f>AVERAGE('2010'!E6, '2011'!E6, '2012'!E6)</f>
        <v>34.700000000000003</v>
      </c>
      <c r="F6" s="11">
        <f>AVERAGE('2010'!F6, '2011'!F6, '2012'!F6)</f>
        <v>38.699999999999996</v>
      </c>
      <c r="G6" s="11">
        <f>AVERAGE('2010'!G6, '2011'!G6, '2012'!G6)</f>
        <v>35.533333333333331</v>
      </c>
      <c r="H6" s="11">
        <f>AVERAGE('2010'!H6, '2011'!H6, '2012'!H6)</f>
        <v>86.066666666666663</v>
      </c>
      <c r="I6" s="11">
        <f>AVERAGE('2010'!I6, '2011'!I6, '2012'!I6)</f>
        <v>26.866666666666664</v>
      </c>
      <c r="J6" s="11">
        <f>AVERAGE('2010'!J6, '2011'!J6, '2012'!J6)</f>
        <v>61.4</v>
      </c>
      <c r="K6" s="11">
        <f>AVERAGE('2010'!K6, '2011'!K6, '2012'!K6)</f>
        <v>15.966666666666669</v>
      </c>
      <c r="L6" s="11">
        <f>AVERAGE('2010'!L6, '2011'!L6, '2012'!L6)</f>
        <v>12.166666666666666</v>
      </c>
      <c r="M6" s="11">
        <f>AVERAGE('2010'!M6, '2011'!M6, '2012'!M6)</f>
        <v>6.7333333333333334</v>
      </c>
      <c r="N6" s="11">
        <f>AVERAGE('2010'!N6, '2011'!N6, '2012'!N6)</f>
        <v>363.86666666666662</v>
      </c>
    </row>
    <row r="7" spans="1:14">
      <c r="A7" s="7" t="s">
        <v>51</v>
      </c>
      <c r="B7" s="11">
        <f>AVERAGE('2010'!B7, '2011'!B7, '2012'!B7)</f>
        <v>8.9</v>
      </c>
      <c r="C7" s="11">
        <f>AVERAGE('2010'!C7, '2011'!C7, '2012'!C7)</f>
        <v>89.266666666666652</v>
      </c>
      <c r="D7" s="11">
        <f>AVERAGE('2010'!D7, '2011'!D7, '2012'!D7)</f>
        <v>0</v>
      </c>
      <c r="E7" s="11">
        <f>AVERAGE('2010'!E7, '2011'!E7, '2012'!E7)</f>
        <v>6.6666666666666666E-2</v>
      </c>
      <c r="F7" s="11">
        <f>AVERAGE('2010'!F7, '2011'!F7, '2012'!F7)</f>
        <v>14.366666666666665</v>
      </c>
      <c r="G7" s="11">
        <f>AVERAGE('2010'!G7, '2011'!G7, '2012'!G7)</f>
        <v>171.06666666666669</v>
      </c>
      <c r="H7" s="11">
        <f>AVERAGE('2010'!H7, '2011'!H7, '2012'!H7)</f>
        <v>250.06666666666669</v>
      </c>
      <c r="I7" s="11">
        <f>AVERAGE('2010'!I7, '2011'!I7, '2012'!I7)</f>
        <v>258.7</v>
      </c>
      <c r="J7" s="11">
        <f>AVERAGE('2010'!J7, '2011'!J7, '2012'!J7)</f>
        <v>222.70000000000002</v>
      </c>
      <c r="K7" s="11">
        <f>AVERAGE('2010'!K7, '2011'!K7, '2012'!K7)</f>
        <v>150.6</v>
      </c>
      <c r="L7" s="11">
        <f>AVERAGE('2010'!L7, '2011'!L7, '2012'!L7)</f>
        <v>12.033333333333333</v>
      </c>
      <c r="M7" s="11">
        <f>AVERAGE('2010'!M7, '2011'!M7, '2012'!M7)</f>
        <v>8.0666666666666664</v>
      </c>
      <c r="N7" s="11">
        <f>AVERAGE('2010'!N7, '2011'!N7, '2012'!N7)</f>
        <v>1185.8333333333333</v>
      </c>
    </row>
    <row r="8" spans="1:14">
      <c r="A8" s="7" t="s">
        <v>52</v>
      </c>
      <c r="B8" s="11">
        <f>AVERAGE('2010'!B8, '2011'!B8, '2012'!B8)</f>
        <v>48.133333333333326</v>
      </c>
      <c r="C8" s="11">
        <f>AVERAGE('2010'!C8, '2011'!C8, '2012'!C8)</f>
        <v>31.166666666666668</v>
      </c>
      <c r="D8" s="11">
        <f>AVERAGE('2010'!D8, '2011'!D8, '2012'!D8)</f>
        <v>52.433333333333337</v>
      </c>
      <c r="E8" s="11">
        <f>AVERAGE('2010'!E8, '2011'!E8, '2012'!E8)</f>
        <v>67.466666666666683</v>
      </c>
      <c r="F8" s="11">
        <f>AVERAGE('2010'!F8, '2011'!F8, '2012'!F8)</f>
        <v>172.33333333333334</v>
      </c>
      <c r="G8" s="11">
        <f>AVERAGE('2010'!G8, '2011'!G8, '2012'!G8)</f>
        <v>357.36666666666662</v>
      </c>
      <c r="H8" s="11">
        <f>AVERAGE('2010'!H8, '2011'!H8, '2012'!H8)</f>
        <v>355.13333333333338</v>
      </c>
      <c r="I8" s="11">
        <f>AVERAGE('2010'!I8, '2011'!I8, '2012'!I8)</f>
        <v>536.16666666666663</v>
      </c>
      <c r="J8" s="11">
        <f>AVERAGE('2010'!J8, '2011'!J8, '2012'!J8)</f>
        <v>434.36666666666662</v>
      </c>
      <c r="K8" s="11">
        <f>AVERAGE('2010'!K8, '2011'!K8, '2012'!K8)</f>
        <v>175.5</v>
      </c>
      <c r="L8" s="11">
        <f>AVERAGE('2010'!L8, '2011'!L8, '2012'!L8)</f>
        <v>59.233333333333327</v>
      </c>
      <c r="M8" s="11">
        <f>AVERAGE('2010'!M8, '2011'!M8, '2012'!M8)</f>
        <v>43.1</v>
      </c>
      <c r="N8" s="11">
        <f>AVERAGE('2010'!N8, '2011'!N8, '2012'!N8)</f>
        <v>2332.4</v>
      </c>
    </row>
    <row r="9" spans="1:14">
      <c r="A9" s="7" t="s">
        <v>53</v>
      </c>
      <c r="B9" s="11">
        <f>AVERAGE('2010'!B9, '2011'!B9, '2012'!B9)</f>
        <v>12.733333333333333</v>
      </c>
      <c r="C9" s="11">
        <f>AVERAGE('2010'!C9, '2011'!C9, '2012'!C9)</f>
        <v>9.6000000000000014</v>
      </c>
      <c r="D9" s="11">
        <f>AVERAGE('2010'!D9, '2011'!D9, '2012'!D9)</f>
        <v>1.6666666666666667</v>
      </c>
      <c r="E9" s="11">
        <f>AVERAGE('2010'!E9, '2011'!E9, '2012'!E9)</f>
        <v>6.5</v>
      </c>
      <c r="F9" s="11">
        <f>AVERAGE('2010'!F9, '2011'!F9, '2012'!F9)</f>
        <v>3.5333333333333332</v>
      </c>
      <c r="G9" s="11">
        <f>AVERAGE('2010'!G9, '2011'!G9, '2012'!G9)</f>
        <v>20.233333333333334</v>
      </c>
      <c r="H9" s="11">
        <f>AVERAGE('2010'!H9, '2011'!H9, '2012'!H9)</f>
        <v>138.26666666666668</v>
      </c>
      <c r="I9" s="11">
        <f>AVERAGE('2010'!I9, '2011'!I9, '2012'!I9)</f>
        <v>91.133333333333326</v>
      </c>
      <c r="J9" s="11">
        <f>AVERAGE('2010'!J9, '2011'!J9, '2012'!J9)</f>
        <v>76.066666666666663</v>
      </c>
      <c r="K9" s="11">
        <f>AVERAGE('2010'!K9, '2011'!K9, '2012'!K9)</f>
        <v>15.433333333333332</v>
      </c>
      <c r="L9" s="11">
        <f>AVERAGE('2010'!L9, '2011'!L9, '2012'!L9)</f>
        <v>14.266666666666666</v>
      </c>
      <c r="M9" s="11">
        <f>AVERAGE('2010'!M9, '2011'!M9, '2012'!M9)</f>
        <v>11.233333333333333</v>
      </c>
      <c r="N9" s="11">
        <f>AVERAGE('2010'!N9, '2011'!N9, '2012'!N9)</f>
        <v>400.66666666666669</v>
      </c>
    </row>
    <row r="10" spans="1:14" ht="23">
      <c r="A10" s="7" t="s">
        <v>54</v>
      </c>
      <c r="B10" s="11">
        <f>AVERAGE('2010'!B10, '2011'!B10, '2012'!B10)</f>
        <v>10.933333333333335</v>
      </c>
      <c r="C10" s="11">
        <f>AVERAGE('2010'!C10, '2011'!C10, '2012'!C10)</f>
        <v>28.733333333333334</v>
      </c>
      <c r="D10" s="11">
        <f>AVERAGE('2010'!D10, '2011'!D10, '2012'!D10)</f>
        <v>12.066666666666668</v>
      </c>
      <c r="E10" s="11">
        <f>AVERAGE('2010'!E10, '2011'!E10, '2012'!E10)</f>
        <v>23.266666666666666</v>
      </c>
      <c r="F10" s="11">
        <f>AVERAGE('2010'!F10, '2011'!F10, '2012'!F10)</f>
        <v>23.866666666666664</v>
      </c>
      <c r="G10" s="11">
        <f>AVERAGE('2010'!G10, '2011'!G10, '2012'!G10)</f>
        <v>106.7</v>
      </c>
      <c r="H10" s="11">
        <f>AVERAGE('2010'!H10, '2011'!H10, '2012'!H10)</f>
        <v>198.1</v>
      </c>
      <c r="I10" s="11">
        <f>AVERAGE('2010'!I10, '2011'!I10, '2012'!I10)</f>
        <v>147.26666666666665</v>
      </c>
      <c r="J10" s="11">
        <f>AVERAGE('2010'!J10, '2011'!J10, '2012'!J10)</f>
        <v>93</v>
      </c>
      <c r="K10" s="11">
        <f>AVERAGE('2010'!K10, '2011'!K10, '2012'!K10)</f>
        <v>26.866666666666671</v>
      </c>
      <c r="L10" s="11">
        <f>AVERAGE('2010'!L10, '2011'!L10, '2012'!L10)</f>
        <v>12</v>
      </c>
      <c r="M10" s="11">
        <f>AVERAGE('2010'!M10, '2011'!M10, '2012'!M10)</f>
        <v>0.33333333333333331</v>
      </c>
      <c r="N10" s="11">
        <f>AVERAGE('2010'!N10, '2011'!N10, '2012'!N10)</f>
        <v>683.13333333333333</v>
      </c>
    </row>
    <row r="11" spans="1:14">
      <c r="A11" s="7" t="s">
        <v>55</v>
      </c>
      <c r="B11" s="11">
        <f>AVERAGE('2010'!B11, '2011'!B11, '2012'!B11)</f>
        <v>4.6000000000000005</v>
      </c>
      <c r="C11" s="11">
        <f>AVERAGE('2010'!C11, '2011'!C11, '2012'!C11)</f>
        <v>16.100000000000001</v>
      </c>
      <c r="D11" s="11">
        <f>AVERAGE('2010'!D11, '2011'!D11, '2012'!D11)</f>
        <v>2.6</v>
      </c>
      <c r="E11" s="11">
        <f>AVERAGE('2010'!E11, '2011'!E11, '2012'!E11)</f>
        <v>2.7666666666666671</v>
      </c>
      <c r="F11" s="11">
        <f>AVERAGE('2010'!F11, '2011'!F11, '2012'!F11)</f>
        <v>5.4333333333333336</v>
      </c>
      <c r="G11" s="11">
        <f>AVERAGE('2010'!G11, '2011'!G11, '2012'!G11)</f>
        <v>26.533333333333331</v>
      </c>
      <c r="H11" s="11">
        <f>AVERAGE('2010'!H11, '2011'!H11, '2012'!H11)</f>
        <v>146.76666666666668</v>
      </c>
      <c r="I11" s="11">
        <f>AVERAGE('2010'!I11, '2011'!I11, '2012'!I11)</f>
        <v>79.7</v>
      </c>
      <c r="J11" s="11">
        <f>AVERAGE('2010'!J11, '2011'!J11, '2012'!J11)</f>
        <v>99.5</v>
      </c>
      <c r="K11" s="11">
        <f>AVERAGE('2010'!K11, '2011'!K11, '2012'!K11)</f>
        <v>11.266666666666666</v>
      </c>
      <c r="L11" s="11">
        <f>AVERAGE('2010'!L11, '2011'!L11, '2012'!L11)</f>
        <v>4.666666666666667</v>
      </c>
      <c r="M11" s="11">
        <f>AVERAGE('2010'!M11, '2011'!M11, '2012'!M11)</f>
        <v>3.7666666666666662</v>
      </c>
      <c r="N11" s="11">
        <f>AVERAGE('2010'!N11, '2011'!N11, '2012'!N11)</f>
        <v>403.73333333333335</v>
      </c>
    </row>
    <row r="12" spans="1:14" ht="23">
      <c r="A12" s="7" t="s">
        <v>56</v>
      </c>
      <c r="B12" s="11">
        <f>AVERAGE('2010'!B12, '2011'!B12, '2012'!B12)</f>
        <v>20.466666666666665</v>
      </c>
      <c r="C12" s="11">
        <f>AVERAGE('2010'!C12, '2011'!C12, '2012'!C12)</f>
        <v>70.36666666666666</v>
      </c>
      <c r="D12" s="11">
        <f>AVERAGE('2010'!D12, '2011'!D12, '2012'!D12)</f>
        <v>2.6</v>
      </c>
      <c r="E12" s="11">
        <f>AVERAGE('2010'!E12, '2011'!E12, '2012'!E12)</f>
        <v>4.8666666666666663</v>
      </c>
      <c r="F12" s="11">
        <f>AVERAGE('2010'!F12, '2011'!F12, '2012'!F12)</f>
        <v>7.833333333333333</v>
      </c>
      <c r="G12" s="11">
        <f>AVERAGE('2010'!G12, '2011'!G12, '2012'!G12)</f>
        <v>79.100000000000009</v>
      </c>
      <c r="H12" s="11">
        <f>AVERAGE('2010'!H12, '2011'!H12, '2012'!H12)</f>
        <v>174.26666666666665</v>
      </c>
      <c r="I12" s="11">
        <f>AVERAGE('2010'!I12, '2011'!I12, '2012'!I12)</f>
        <v>101.46666666666665</v>
      </c>
      <c r="J12" s="11">
        <f>AVERAGE('2010'!J12, '2011'!J12, '2012'!J12)</f>
        <v>101.60000000000001</v>
      </c>
      <c r="K12" s="11">
        <f>AVERAGE('2010'!K12, '2011'!K12, '2012'!K12)</f>
        <v>14.366666666666669</v>
      </c>
      <c r="L12" s="11">
        <f>AVERAGE('2010'!L12, '2011'!L12, '2012'!L12)</f>
        <v>5.0666666666666673</v>
      </c>
      <c r="M12" s="11">
        <f>AVERAGE('2010'!M12, '2011'!M12, '2012'!M12)</f>
        <v>1.2333333333333334</v>
      </c>
      <c r="N12" s="11">
        <f>AVERAGE('2010'!N12, '2011'!N12, '2012'!N12)</f>
        <v>583.23333333333335</v>
      </c>
    </row>
    <row r="13" spans="1:14">
      <c r="A13" s="7" t="s">
        <v>57</v>
      </c>
      <c r="B13" s="11">
        <f>AVERAGE('2010'!B13, '2011'!B13, '2012'!B13)</f>
        <v>12.899999999999999</v>
      </c>
      <c r="C13" s="11">
        <f>AVERAGE('2010'!C13, '2011'!C13, '2012'!C13)</f>
        <v>40</v>
      </c>
      <c r="D13" s="11">
        <f>AVERAGE('2010'!D13, '2011'!D13, '2012'!D13)</f>
        <v>1.0666666666666667</v>
      </c>
      <c r="E13" s="11">
        <f>AVERAGE('2010'!E13, '2011'!E13, '2012'!E13)</f>
        <v>4.833333333333333</v>
      </c>
      <c r="F13" s="11">
        <f>AVERAGE('2010'!F13, '2011'!F13, '2012'!F13)</f>
        <v>26.566666666666663</v>
      </c>
      <c r="G13" s="11">
        <f>AVERAGE('2010'!G13, '2011'!G13, '2012'!G13)</f>
        <v>232.5</v>
      </c>
      <c r="H13" s="11">
        <f>AVERAGE('2010'!H13, '2011'!H13, '2012'!H13)</f>
        <v>260.49999999999994</v>
      </c>
      <c r="I13" s="11">
        <f>AVERAGE('2010'!I13, '2011'!I13, '2012'!I13)</f>
        <v>353.53333333333336</v>
      </c>
      <c r="J13" s="11">
        <f>AVERAGE('2010'!J13, '2011'!J13, '2012'!J13)</f>
        <v>217.79999999999998</v>
      </c>
      <c r="K13" s="11">
        <f>AVERAGE('2010'!K13, '2011'!K13, '2012'!K13)</f>
        <v>69.266666666666666</v>
      </c>
      <c r="L13" s="11">
        <f>AVERAGE('2010'!L13, '2011'!L13, '2012'!L13)</f>
        <v>6.3999999999999995</v>
      </c>
      <c r="M13" s="11">
        <f>AVERAGE('2010'!M13, '2011'!M13, '2012'!M13)</f>
        <v>0.26666666666666666</v>
      </c>
      <c r="N13" s="11">
        <f>AVERAGE('2010'!N13, '2011'!N13, '2012'!N13)</f>
        <v>1225.6333333333334</v>
      </c>
    </row>
    <row r="14" spans="1:14">
      <c r="A14" s="7" t="s">
        <v>58</v>
      </c>
      <c r="B14" s="11">
        <f>AVERAGE('2010'!B14, '2011'!B14, '2012'!B14)</f>
        <v>29.099999999999998</v>
      </c>
      <c r="C14" s="11">
        <f>AVERAGE('2010'!C14, '2011'!C14, '2012'!C14)</f>
        <v>46.4</v>
      </c>
      <c r="D14" s="11">
        <f>AVERAGE('2010'!D14, '2011'!D14, '2012'!D14)</f>
        <v>11.533333333333331</v>
      </c>
      <c r="E14" s="11">
        <f>AVERAGE('2010'!E14, '2011'!E14, '2012'!E14)</f>
        <v>39.6</v>
      </c>
      <c r="F14" s="11">
        <f>AVERAGE('2010'!F14, '2011'!F14, '2012'!F14)</f>
        <v>24.133333333333336</v>
      </c>
      <c r="G14" s="11">
        <f>AVERAGE('2010'!G14, '2011'!G14, '2012'!G14)</f>
        <v>127.39999999999999</v>
      </c>
      <c r="H14" s="11">
        <f>AVERAGE('2010'!H14, '2011'!H14, '2012'!H14)</f>
        <v>218</v>
      </c>
      <c r="I14" s="11">
        <f>AVERAGE('2010'!I14, '2011'!I14, '2012'!I14)</f>
        <v>118.33333333333333</v>
      </c>
      <c r="J14" s="11">
        <f>AVERAGE('2010'!J14, '2011'!J14, '2012'!J14)</f>
        <v>107.03333333333335</v>
      </c>
      <c r="K14" s="11">
        <f>AVERAGE('2010'!K14, '2011'!K14, '2012'!K14)</f>
        <v>17.599999999999998</v>
      </c>
      <c r="L14" s="11">
        <f>AVERAGE('2010'!L14, '2011'!L14, '2012'!L14)</f>
        <v>22.5</v>
      </c>
      <c r="M14" s="11">
        <f>AVERAGE('2010'!M14, '2011'!M14, '2012'!M14)</f>
        <v>3.7666666666666671</v>
      </c>
      <c r="N14" s="11">
        <f>AVERAGE('2010'!N14, '2011'!N14, '2012'!N14)</f>
        <v>765.40000000000009</v>
      </c>
    </row>
    <row r="15" spans="1:14">
      <c r="A15" s="7" t="s">
        <v>59</v>
      </c>
      <c r="B15" s="11">
        <f>AVERAGE('2010'!B15, '2011'!B15, '2012'!B15)</f>
        <v>10.066666666666668</v>
      </c>
      <c r="C15" s="11">
        <f>AVERAGE('2010'!C15, '2011'!C15, '2012'!C15)</f>
        <v>62</v>
      </c>
      <c r="D15" s="11">
        <f>AVERAGE('2010'!D15, '2011'!D15, '2012'!D15)</f>
        <v>0.53333333333333333</v>
      </c>
      <c r="E15" s="11">
        <f>AVERAGE('2010'!E15, '2011'!E15, '2012'!E15)</f>
        <v>1.2</v>
      </c>
      <c r="F15" s="11">
        <f>AVERAGE('2010'!F15, '2011'!F15, '2012'!F15)</f>
        <v>6.3999999999999995</v>
      </c>
      <c r="G15" s="11">
        <f>AVERAGE('2010'!G15, '2011'!G15, '2012'!G15)</f>
        <v>115.66666666666667</v>
      </c>
      <c r="H15" s="11">
        <f>AVERAGE('2010'!H15, '2011'!H15, '2012'!H15)</f>
        <v>229.6</v>
      </c>
      <c r="I15" s="11">
        <f>AVERAGE('2010'!I15, '2011'!I15, '2012'!I15)</f>
        <v>171</v>
      </c>
      <c r="J15" s="11">
        <f>AVERAGE('2010'!J15, '2011'!J15, '2012'!J15)</f>
        <v>100.8</v>
      </c>
      <c r="K15" s="11">
        <f>AVERAGE('2010'!K15, '2011'!K15, '2012'!K15)</f>
        <v>33.800000000000004</v>
      </c>
      <c r="L15" s="11">
        <f>AVERAGE('2010'!L15, '2011'!L15, '2012'!L15)</f>
        <v>2.1</v>
      </c>
      <c r="M15" s="11">
        <f>AVERAGE('2010'!M15, '2011'!M15, '2012'!M15)</f>
        <v>4.0666666666666664</v>
      </c>
      <c r="N15" s="11">
        <f>AVERAGE('2010'!N15, '2011'!N15, '2012'!N15)</f>
        <v>737.23333333333323</v>
      </c>
    </row>
    <row r="16" spans="1:14" ht="23">
      <c r="A16" s="7" t="s">
        <v>60</v>
      </c>
      <c r="B16" s="11">
        <f>AVERAGE('2010'!B16, '2011'!B16, '2012'!B16)</f>
        <v>13.133333333333335</v>
      </c>
      <c r="C16" s="11">
        <f>AVERAGE('2010'!C16, '2011'!C16, '2012'!C16)</f>
        <v>52.733333333333327</v>
      </c>
      <c r="D16" s="11">
        <f>AVERAGE('2010'!D16, '2011'!D16, '2012'!D16)</f>
        <v>5.666666666666667</v>
      </c>
      <c r="E16" s="11">
        <f>AVERAGE('2010'!E16, '2011'!E16, '2012'!E16)</f>
        <v>14.033333333333333</v>
      </c>
      <c r="F16" s="11">
        <f>AVERAGE('2010'!F16, '2011'!F16, '2012'!F16)</f>
        <v>22.533333333333331</v>
      </c>
      <c r="G16" s="11">
        <f>AVERAGE('2010'!G16, '2011'!G16, '2012'!G16)</f>
        <v>117.23333333333335</v>
      </c>
      <c r="H16" s="11">
        <f>AVERAGE('2010'!H16, '2011'!H16, '2012'!H16)</f>
        <v>215.13333333333333</v>
      </c>
      <c r="I16" s="11">
        <f>AVERAGE('2010'!I16, '2011'!I16, '2012'!I16)</f>
        <v>136.43333333333331</v>
      </c>
      <c r="J16" s="11">
        <f>AVERAGE('2010'!J16, '2011'!J16, '2012'!J16)</f>
        <v>85.333333333333329</v>
      </c>
      <c r="K16" s="11">
        <f>AVERAGE('2010'!K16, '2011'!K16, '2012'!K16)</f>
        <v>25.900000000000002</v>
      </c>
      <c r="L16" s="11">
        <f>AVERAGE('2010'!L16, '2011'!L16, '2012'!L16)</f>
        <v>10.166666666666666</v>
      </c>
      <c r="M16" s="11">
        <f>AVERAGE('2010'!M16, '2011'!M16, '2012'!M16)</f>
        <v>0.3</v>
      </c>
      <c r="N16" s="11">
        <f>AVERAGE('2010'!N16, '2011'!N16, '2012'!N16)</f>
        <v>698.6</v>
      </c>
    </row>
    <row r="17" spans="1:14">
      <c r="A17" s="7" t="s">
        <v>61</v>
      </c>
      <c r="B17" s="11">
        <f>AVERAGE('2010'!B17, '2011'!B17, '2012'!B17)</f>
        <v>15.200000000000001</v>
      </c>
      <c r="C17" s="11">
        <f>AVERAGE('2010'!C17, '2011'!C17, '2012'!C17)</f>
        <v>79.533333333333331</v>
      </c>
      <c r="D17" s="11">
        <f>AVERAGE('2010'!D17, '2011'!D17, '2012'!D17)</f>
        <v>3.9666666666666668</v>
      </c>
      <c r="E17" s="11">
        <f>AVERAGE('2010'!E17, '2011'!E17, '2012'!E17)</f>
        <v>2.8333333333333335</v>
      </c>
      <c r="F17" s="11">
        <f>AVERAGE('2010'!F17, '2011'!F17, '2012'!F17)</f>
        <v>14.733333333333334</v>
      </c>
      <c r="G17" s="11">
        <f>AVERAGE('2010'!G17, '2011'!G17, '2012'!G17)</f>
        <v>133.13333333333333</v>
      </c>
      <c r="H17" s="11">
        <f>AVERAGE('2010'!H17, '2011'!H17, '2012'!H17)</f>
        <v>262.23333333333335</v>
      </c>
      <c r="I17" s="11">
        <f>AVERAGE('2010'!I17, '2011'!I17, '2012'!I17)</f>
        <v>190.06666666666663</v>
      </c>
      <c r="J17" s="11">
        <f>AVERAGE('2010'!J17, '2011'!J17, '2012'!J17)</f>
        <v>103.53333333333335</v>
      </c>
      <c r="K17" s="11">
        <f>AVERAGE('2010'!K17, '2011'!K17, '2012'!K17)</f>
        <v>24.066666666666663</v>
      </c>
      <c r="L17" s="11">
        <f>AVERAGE('2010'!L17, '2011'!L17, '2012'!L17)</f>
        <v>12.233333333333334</v>
      </c>
      <c r="M17" s="11">
        <f>AVERAGE('2010'!M17, '2011'!M17, '2012'!M17)</f>
        <v>2.1</v>
      </c>
      <c r="N17" s="11">
        <f>AVERAGE('2010'!N17, '2011'!N17, '2012'!N17)</f>
        <v>843.63333333333321</v>
      </c>
    </row>
    <row r="18" spans="1:14">
      <c r="A18" s="7" t="s">
        <v>62</v>
      </c>
      <c r="B18" s="11">
        <f>AVERAGE('2010'!B18, '2011'!B18, '2012'!B18)</f>
        <v>10.033333333333333</v>
      </c>
      <c r="C18" s="11">
        <f>AVERAGE('2010'!C18, '2011'!C18, '2012'!C18)</f>
        <v>40.333333333333336</v>
      </c>
      <c r="D18" s="11">
        <f>AVERAGE('2010'!D18, '2011'!D18, '2012'!D18)</f>
        <v>1.8666666666666665</v>
      </c>
      <c r="E18" s="11">
        <f>AVERAGE('2010'!E18, '2011'!E18, '2012'!E18)</f>
        <v>8.0333333333333332</v>
      </c>
      <c r="F18" s="11">
        <f>AVERAGE('2010'!F18, '2011'!F18, '2012'!F18)</f>
        <v>35.9</v>
      </c>
      <c r="G18" s="11">
        <f>AVERAGE('2010'!G18, '2011'!G18, '2012'!G18)</f>
        <v>177.43333333333331</v>
      </c>
      <c r="H18" s="11">
        <f>AVERAGE('2010'!H18, '2011'!H18, '2012'!H18)</f>
        <v>250.86666666666667</v>
      </c>
      <c r="I18" s="11">
        <f>AVERAGE('2010'!I18, '2011'!I18, '2012'!I18)</f>
        <v>262.90000000000003</v>
      </c>
      <c r="J18" s="11">
        <f>AVERAGE('2010'!J18, '2011'!J18, '2012'!J18)</f>
        <v>171.43333333333331</v>
      </c>
      <c r="K18" s="11">
        <f>AVERAGE('2010'!K18, '2011'!K18, '2012'!K18)</f>
        <v>37.666666666666664</v>
      </c>
      <c r="L18" s="11">
        <f>AVERAGE('2010'!L18, '2011'!L18, '2012'!L18)</f>
        <v>8.2666666666666657</v>
      </c>
      <c r="M18" s="11">
        <f>AVERAGE('2010'!M18, '2011'!M18, '2012'!M18)</f>
        <v>0.23333333333333331</v>
      </c>
      <c r="N18" s="11">
        <f>AVERAGE('2010'!N18, '2011'!N18, '2012'!N18)</f>
        <v>1004.9666666666667</v>
      </c>
    </row>
    <row r="19" spans="1:14">
      <c r="A19" s="7" t="s">
        <v>63</v>
      </c>
      <c r="B19" s="11">
        <f>AVERAGE('2010'!B19, '2011'!B19, '2012'!B19)</f>
        <v>6.9333333333333336</v>
      </c>
      <c r="C19" s="11">
        <f>AVERAGE('2010'!C19, '2011'!C19, '2012'!C19)</f>
        <v>51.5</v>
      </c>
      <c r="D19" s="11">
        <f>AVERAGE('2010'!D19, '2011'!D19, '2012'!D19)</f>
        <v>9.9999999999999992E-2</v>
      </c>
      <c r="E19" s="11">
        <f>AVERAGE('2010'!E19, '2011'!E19, '2012'!E19)</f>
        <v>0.10000000000000002</v>
      </c>
      <c r="F19" s="11">
        <f>AVERAGE('2010'!F19, '2011'!F19, '2012'!F19)</f>
        <v>1.0666666666666667</v>
      </c>
      <c r="G19" s="11">
        <f>AVERAGE('2010'!G19, '2011'!G19, '2012'!G19)</f>
        <v>117.76666666666665</v>
      </c>
      <c r="H19" s="11">
        <f>AVERAGE('2010'!H19, '2011'!H19, '2012'!H19)</f>
        <v>371.90000000000003</v>
      </c>
      <c r="I19" s="11">
        <f>AVERAGE('2010'!I19, '2011'!I19, '2012'!I19)</f>
        <v>423.09999999999997</v>
      </c>
      <c r="J19" s="11">
        <f>AVERAGE('2010'!J19, '2011'!J19, '2012'!J19)</f>
        <v>279.26666666666665</v>
      </c>
      <c r="K19" s="11">
        <f>AVERAGE('2010'!K19, '2011'!K19, '2012'!K19)</f>
        <v>25.466666666666669</v>
      </c>
      <c r="L19" s="11">
        <f>AVERAGE('2010'!L19, '2011'!L19, '2012'!L19)</f>
        <v>0.93333333333333324</v>
      </c>
      <c r="M19" s="11">
        <f>AVERAGE('2010'!M19, '2011'!M19, '2012'!M19)</f>
        <v>1.5666666666666667</v>
      </c>
      <c r="N19" s="11">
        <f>AVERAGE('2010'!N19, '2011'!N19, '2012'!N19)</f>
        <v>1279.7</v>
      </c>
    </row>
    <row r="20" spans="1:14" ht="23">
      <c r="A20" s="7" t="s">
        <v>64</v>
      </c>
      <c r="B20" s="11">
        <f>AVERAGE('2010'!B20, '2011'!B20, '2012'!B20)</f>
        <v>19.266666666666669</v>
      </c>
      <c r="C20" s="11">
        <f>AVERAGE('2010'!C20, '2011'!C20, '2012'!C20)</f>
        <v>35.833333333333336</v>
      </c>
      <c r="D20" s="11">
        <f>AVERAGE('2010'!D20, '2011'!D20, '2012'!D20)</f>
        <v>16.8</v>
      </c>
      <c r="E20" s="11">
        <f>AVERAGE('2010'!E20, '2011'!E20, '2012'!E20)</f>
        <v>63.366666666666674</v>
      </c>
      <c r="F20" s="11">
        <f>AVERAGE('2010'!F20, '2011'!F20, '2012'!F20)</f>
        <v>37.199999999999996</v>
      </c>
      <c r="G20" s="11">
        <f>AVERAGE('2010'!G20, '2011'!G20, '2012'!G20)</f>
        <v>118.03333333333332</v>
      </c>
      <c r="H20" s="11">
        <f>AVERAGE('2010'!H20, '2011'!H20, '2012'!H20)</f>
        <v>152.33333333333331</v>
      </c>
      <c r="I20" s="11">
        <f>AVERAGE('2010'!I20, '2011'!I20, '2012'!I20)</f>
        <v>52.9</v>
      </c>
      <c r="J20" s="11">
        <f>AVERAGE('2010'!J20, '2011'!J20, '2012'!J20)</f>
        <v>154.79999999999998</v>
      </c>
      <c r="K20" s="11">
        <f>AVERAGE('2010'!K20, '2011'!K20, '2012'!K20)</f>
        <v>35.300000000000004</v>
      </c>
      <c r="L20" s="11">
        <f>AVERAGE('2010'!L20, '2011'!L20, '2012'!L20)</f>
        <v>26.7</v>
      </c>
      <c r="M20" s="11">
        <f>AVERAGE('2010'!M20, '2011'!M20, '2012'!M20)</f>
        <v>8.9333333333333353</v>
      </c>
      <c r="N20" s="11">
        <f>AVERAGE('2010'!N20, '2011'!N20, '2012'!N20)</f>
        <v>721.4666666666667</v>
      </c>
    </row>
    <row r="21" spans="1:14">
      <c r="A21" s="7" t="s">
        <v>65</v>
      </c>
      <c r="B21" s="11">
        <f>AVERAGE('2010'!B21, '2011'!B21, '2012'!B21)</f>
        <v>35.800000000000004</v>
      </c>
      <c r="C21" s="11">
        <f>AVERAGE('2010'!C21, '2011'!C21, '2012'!C21)</f>
        <v>18.833333333333332</v>
      </c>
      <c r="D21" s="11">
        <f>AVERAGE('2010'!D21, '2011'!D21, '2012'!D21)</f>
        <v>14.766666666666666</v>
      </c>
      <c r="E21" s="11">
        <f>AVERAGE('2010'!E21, '2011'!E21, '2012'!E21)</f>
        <v>35.433333333333337</v>
      </c>
      <c r="F21" s="11">
        <f>AVERAGE('2010'!F21, '2011'!F21, '2012'!F21)</f>
        <v>37.533333333333331</v>
      </c>
      <c r="G21" s="11">
        <f>AVERAGE('2010'!G21, '2011'!G21, '2012'!G21)</f>
        <v>279.5333333333333</v>
      </c>
      <c r="H21" s="11">
        <f>AVERAGE('2010'!H21, '2011'!H21, '2012'!H21)</f>
        <v>321.4666666666667</v>
      </c>
      <c r="I21" s="11">
        <f>AVERAGE('2010'!I21, '2011'!I21, '2012'!I21)</f>
        <v>429.06666666666661</v>
      </c>
      <c r="J21" s="11">
        <f>AVERAGE('2010'!J21, '2011'!J21, '2012'!J21)</f>
        <v>288.83333333333331</v>
      </c>
      <c r="K21" s="11">
        <f>AVERAGE('2010'!K21, '2011'!K21, '2012'!K21)</f>
        <v>58.9</v>
      </c>
      <c r="L21" s="11">
        <f>AVERAGE('2010'!L21, '2011'!L21, '2012'!L21)</f>
        <v>29</v>
      </c>
      <c r="M21" s="11">
        <f>AVERAGE('2010'!M21, '2011'!M21, '2012'!M21)</f>
        <v>13.733333333333334</v>
      </c>
      <c r="N21" s="11">
        <f>AVERAGE('2010'!N21, '2011'!N21, '2012'!N21)</f>
        <v>1562.8999999999999</v>
      </c>
    </row>
    <row r="22" spans="1:14">
      <c r="A22" s="7" t="s">
        <v>66</v>
      </c>
      <c r="B22" s="11">
        <f>AVERAGE('2010'!B22, '2011'!B22, '2012'!B22)</f>
        <v>40.1</v>
      </c>
      <c r="C22" s="11">
        <f>AVERAGE('2010'!C22, '2011'!C22, '2012'!C22)</f>
        <v>42</v>
      </c>
      <c r="D22" s="11">
        <f>AVERAGE('2010'!D22, '2011'!D22, '2012'!D22)</f>
        <v>23.766666666666666</v>
      </c>
      <c r="E22" s="11">
        <f>AVERAGE('2010'!E22, '2011'!E22, '2012'!E22)</f>
        <v>45.433333333333337</v>
      </c>
      <c r="F22" s="11">
        <f>AVERAGE('2010'!F22, '2011'!F22, '2012'!F22)</f>
        <v>56.333333333333336</v>
      </c>
      <c r="G22" s="11">
        <f>AVERAGE('2010'!G22, '2011'!G22, '2012'!G22)</f>
        <v>191.33333333333334</v>
      </c>
      <c r="H22" s="11">
        <f>AVERAGE('2010'!H22, '2011'!H22, '2012'!H22)</f>
        <v>306.2</v>
      </c>
      <c r="I22" s="11">
        <f>AVERAGE('2010'!I22, '2011'!I22, '2012'!I22)</f>
        <v>291.2</v>
      </c>
      <c r="J22" s="11">
        <f>AVERAGE('2010'!J22, '2011'!J22, '2012'!J22)</f>
        <v>214.4</v>
      </c>
      <c r="K22" s="11">
        <f>AVERAGE('2010'!K22, '2011'!K22, '2012'!K22)</f>
        <v>70.533333333333346</v>
      </c>
      <c r="L22" s="11">
        <f>AVERAGE('2010'!L22, '2011'!L22, '2012'!L22)</f>
        <v>48.333333333333336</v>
      </c>
      <c r="M22" s="11">
        <f>AVERAGE('2010'!M22, '2011'!M22, '2012'!M22)</f>
        <v>15.566666666666668</v>
      </c>
      <c r="N22" s="11">
        <f>AVERAGE('2010'!N22, '2011'!N22, '2012'!N22)</f>
        <v>1345.2</v>
      </c>
    </row>
    <row r="23" spans="1:14" ht="23">
      <c r="A23" s="7" t="s">
        <v>67</v>
      </c>
      <c r="B23" s="11">
        <f>AVERAGE('2010'!B23, '2011'!B23, '2012'!B23)</f>
        <v>15.433333333333335</v>
      </c>
      <c r="C23" s="11">
        <f>AVERAGE('2010'!C23, '2011'!C23, '2012'!C23)</f>
        <v>64.600000000000009</v>
      </c>
      <c r="D23" s="11">
        <f>AVERAGE('2010'!D23, '2011'!D23, '2012'!D23)</f>
        <v>6.4333333333333336</v>
      </c>
      <c r="E23" s="11">
        <f>AVERAGE('2010'!E23, '2011'!E23, '2012'!E23)</f>
        <v>10.233333333333334</v>
      </c>
      <c r="F23" s="11">
        <f>AVERAGE('2010'!F23, '2011'!F23, '2012'!F23)</f>
        <v>12.966666666666667</v>
      </c>
      <c r="G23" s="11">
        <f>AVERAGE('2010'!G23, '2011'!G23, '2012'!G23)</f>
        <v>109.5</v>
      </c>
      <c r="H23" s="11">
        <f>AVERAGE('2010'!H23, '2011'!H23, '2012'!H23)</f>
        <v>134.9</v>
      </c>
      <c r="I23" s="11">
        <f>AVERAGE('2010'!I23, '2011'!I23, '2012'!I23)</f>
        <v>89.233333333333334</v>
      </c>
      <c r="J23" s="11">
        <f>AVERAGE('2010'!J23, '2011'!J23, '2012'!J23)</f>
        <v>93.933333333333323</v>
      </c>
      <c r="K23" s="11">
        <f>AVERAGE('2010'!K23, '2011'!K23, '2012'!K23)</f>
        <v>11.433333333333332</v>
      </c>
      <c r="L23" s="11">
        <f>AVERAGE('2010'!L23, '2011'!L23, '2012'!L23)</f>
        <v>10.233333333333333</v>
      </c>
      <c r="M23" s="11">
        <f>AVERAGE('2010'!M23, '2011'!M23, '2012'!M23)</f>
        <v>0.8666666666666667</v>
      </c>
      <c r="N23" s="11">
        <f>AVERAGE('2010'!N23, '2011'!N23, '2012'!N23)</f>
        <v>559.76666666666677</v>
      </c>
    </row>
    <row r="24" spans="1:14" ht="23">
      <c r="A24" s="7" t="s">
        <v>68</v>
      </c>
      <c r="B24" s="11">
        <f>AVERAGE('2010'!B24, '2011'!B24, '2012'!B24)</f>
        <v>57.233333333333327</v>
      </c>
      <c r="C24" s="11">
        <f>AVERAGE('2010'!C24, '2011'!C24, '2012'!C24)</f>
        <v>61.6</v>
      </c>
      <c r="D24" s="11">
        <f>AVERAGE('2010'!D24, '2011'!D24, '2012'!D24)</f>
        <v>45.6</v>
      </c>
      <c r="E24" s="11">
        <f>AVERAGE('2010'!E24, '2011'!E24, '2012'!E24)</f>
        <v>107.39999999999999</v>
      </c>
      <c r="F24" s="11">
        <f>AVERAGE('2010'!F24, '2011'!F24, '2012'!F24)</f>
        <v>135.13333333333333</v>
      </c>
      <c r="G24" s="11">
        <f>AVERAGE('2010'!G24, '2011'!G24, '2012'!G24)</f>
        <v>204.69999999999996</v>
      </c>
      <c r="H24" s="11">
        <f>AVERAGE('2010'!H24, '2011'!H24, '2012'!H24)</f>
        <v>193.43333333333337</v>
      </c>
      <c r="I24" s="11">
        <f>AVERAGE('2010'!I24, '2011'!I24, '2012'!I24)</f>
        <v>148.63333333333333</v>
      </c>
      <c r="J24" s="11">
        <f>AVERAGE('2010'!J24, '2011'!J24, '2012'!J24)</f>
        <v>149.53333333333333</v>
      </c>
      <c r="K24" s="11">
        <f>AVERAGE('2010'!K24, '2011'!K24, '2012'!K24)</f>
        <v>208.46666666666667</v>
      </c>
      <c r="L24" s="11">
        <f>AVERAGE('2010'!L24, '2011'!L24, '2012'!L24)</f>
        <v>89.466666666666654</v>
      </c>
      <c r="M24" s="11">
        <f>AVERAGE('2010'!M24, '2011'!M24, '2012'!M24)</f>
        <v>38.199999999999996</v>
      </c>
      <c r="N24" s="11">
        <f>AVERAGE('2010'!N24, '2011'!N24, '2012'!N24)</f>
        <v>1439.3999999999999</v>
      </c>
    </row>
    <row r="25" spans="1:14" ht="23">
      <c r="A25" s="7" t="s">
        <v>69</v>
      </c>
      <c r="B25" s="11">
        <f>AVERAGE('2010'!B25, '2011'!B25, '2012'!B25)</f>
        <v>29.533333333333331</v>
      </c>
      <c r="C25" s="11">
        <f>AVERAGE('2010'!C25, '2011'!C25, '2012'!C25)</f>
        <v>47.266666666666673</v>
      </c>
      <c r="D25" s="11">
        <f>AVERAGE('2010'!D25, '2011'!D25, '2012'!D25)</f>
        <v>12</v>
      </c>
      <c r="E25" s="11">
        <f>AVERAGE('2010'!E25, '2011'!E25, '2012'!E25)</f>
        <v>54.266666666666673</v>
      </c>
      <c r="F25" s="11">
        <f>AVERAGE('2010'!F25, '2011'!F25, '2012'!F25)</f>
        <v>47.866666666666674</v>
      </c>
      <c r="G25" s="11">
        <f>AVERAGE('2010'!G25, '2011'!G25, '2012'!G25)</f>
        <v>168.4</v>
      </c>
      <c r="H25" s="11">
        <f>AVERAGE('2010'!H25, '2011'!H25, '2012'!H25)</f>
        <v>364.26666666666665</v>
      </c>
      <c r="I25" s="11">
        <f>AVERAGE('2010'!I25, '2011'!I25, '2012'!I25)</f>
        <v>122.26666666666667</v>
      </c>
      <c r="J25" s="11">
        <f>AVERAGE('2010'!J25, '2011'!J25, '2012'!J25)</f>
        <v>174.36666666666665</v>
      </c>
      <c r="K25" s="11">
        <f>AVERAGE('2010'!K25, '2011'!K25, '2012'!K25)</f>
        <v>33.199999999999996</v>
      </c>
      <c r="L25" s="11">
        <f>AVERAGE('2010'!L25, '2011'!L25, '2012'!L25)</f>
        <v>26.899999999999995</v>
      </c>
      <c r="M25" s="11">
        <f>AVERAGE('2010'!M25, '2011'!M25, '2012'!M25)</f>
        <v>5.2333333333333334</v>
      </c>
      <c r="N25" s="11">
        <f>AVERAGE('2010'!N25, '2011'!N25, '2012'!N25)</f>
        <v>1085.6000000000001</v>
      </c>
    </row>
    <row r="26" spans="1:14">
      <c r="A26" s="7" t="s">
        <v>70</v>
      </c>
      <c r="B26" s="11">
        <f>AVERAGE('2010'!B26, '2011'!B26, '2012'!B26)</f>
        <v>5.5333333333333341</v>
      </c>
      <c r="C26" s="11">
        <f>AVERAGE('2010'!C26, '2011'!C26, '2012'!C26)</f>
        <v>17.566666666666666</v>
      </c>
      <c r="D26" s="11">
        <f>AVERAGE('2010'!D26, '2011'!D26, '2012'!D26)</f>
        <v>0.66666666666666663</v>
      </c>
      <c r="E26" s="11">
        <f>AVERAGE('2010'!E26, '2011'!E26, '2012'!E26)</f>
        <v>0.46666666666666673</v>
      </c>
      <c r="F26" s="11">
        <f>AVERAGE('2010'!F26, '2011'!F26, '2012'!F26)</f>
        <v>0.3</v>
      </c>
      <c r="G26" s="11">
        <f>AVERAGE('2010'!G26, '2011'!G26, '2012'!G26)</f>
        <v>21.466666666666669</v>
      </c>
      <c r="H26" s="11">
        <f>AVERAGE('2010'!H26, '2011'!H26, '2012'!H26)</f>
        <v>195.43333333333331</v>
      </c>
      <c r="I26" s="11">
        <f>AVERAGE('2010'!I26, '2011'!I26, '2012'!I26)</f>
        <v>217.79999999999998</v>
      </c>
      <c r="J26" s="11">
        <f>AVERAGE('2010'!J26, '2011'!J26, '2012'!J26)</f>
        <v>120.89999999999999</v>
      </c>
      <c r="K26" s="11">
        <f>AVERAGE('2010'!K26, '2011'!K26, '2012'!K26)</f>
        <v>18.900000000000002</v>
      </c>
      <c r="L26" s="11">
        <f>AVERAGE('2010'!L26, '2011'!L26, '2012'!L26)</f>
        <v>15.333333333333334</v>
      </c>
      <c r="M26" s="11">
        <f>AVERAGE('2010'!M26, '2011'!M26, '2012'!M26)</f>
        <v>15.266666666666666</v>
      </c>
      <c r="N26" s="11">
        <f>AVERAGE('2010'!N26, '2011'!N26, '2012'!N26)</f>
        <v>629.63333333333333</v>
      </c>
    </row>
    <row r="27" spans="1:14">
      <c r="A27" s="7" t="s">
        <v>71</v>
      </c>
      <c r="B27" s="11">
        <f>AVERAGE('2010'!B27, '2011'!B27, '2012'!B27)</f>
        <v>21.133333333333333</v>
      </c>
      <c r="C27" s="11">
        <f>AVERAGE('2010'!C27, '2011'!C27, '2012'!C27)</f>
        <v>13.833333333333334</v>
      </c>
      <c r="D27" s="11">
        <f>AVERAGE('2010'!D27, '2011'!D27, '2012'!D27)</f>
        <v>3.0666666666666664</v>
      </c>
      <c r="E27" s="11">
        <f>AVERAGE('2010'!E27, '2011'!E27, '2012'!E27)</f>
        <v>2.7666666666666671</v>
      </c>
      <c r="F27" s="11">
        <f>AVERAGE('2010'!F27, '2011'!F27, '2012'!F27)</f>
        <v>0.43333333333333335</v>
      </c>
      <c r="G27" s="11">
        <f>AVERAGE('2010'!G27, '2011'!G27, '2012'!G27)</f>
        <v>10.766666666666666</v>
      </c>
      <c r="H27" s="11">
        <f>AVERAGE('2010'!H27, '2011'!H27, '2012'!H27)</f>
        <v>123.46666666666665</v>
      </c>
      <c r="I27" s="11">
        <f>AVERAGE('2010'!I27, '2011'!I27, '2012'!I27)</f>
        <v>113.13333333333333</v>
      </c>
      <c r="J27" s="11">
        <f>AVERAGE('2010'!J27, '2011'!J27, '2012'!J27)</f>
        <v>63.566666666666663</v>
      </c>
      <c r="K27" s="11">
        <f>AVERAGE('2010'!K27, '2011'!K27, '2012'!K27)</f>
        <v>6.1333333333333329</v>
      </c>
      <c r="L27" s="11">
        <f>AVERAGE('2010'!L27, '2011'!L27, '2012'!L27)</f>
        <v>21.133333333333336</v>
      </c>
      <c r="M27" s="11">
        <f>AVERAGE('2010'!M27, '2011'!M27, '2012'!M27)</f>
        <v>18.966666666666665</v>
      </c>
      <c r="N27" s="11">
        <f>AVERAGE('2010'!N27, '2011'!N27, '2012'!N27)</f>
        <v>398.40000000000003</v>
      </c>
    </row>
    <row r="28" spans="1:14">
      <c r="A28" s="7" t="s">
        <v>72</v>
      </c>
      <c r="B28" s="11">
        <f>AVERAGE('2010'!B28, '2011'!B28, '2012'!B28)</f>
        <v>179.53333333333333</v>
      </c>
      <c r="C28" s="11">
        <f>AVERAGE('2010'!C28, '2011'!C28, '2012'!C28)</f>
        <v>107.5</v>
      </c>
      <c r="D28" s="11">
        <f>AVERAGE('2010'!D28, '2011'!D28, '2012'!D28)</f>
        <v>59.1</v>
      </c>
      <c r="E28" s="11">
        <f>AVERAGE('2010'!E28, '2011'!E28, '2012'!E28)</f>
        <v>38.433333333333337</v>
      </c>
      <c r="F28" s="11">
        <f>AVERAGE('2010'!F28, '2011'!F28, '2012'!F28)</f>
        <v>106.60000000000001</v>
      </c>
      <c r="G28" s="11">
        <f>AVERAGE('2010'!G28, '2011'!G28, '2012'!G28)</f>
        <v>248.26666666666665</v>
      </c>
      <c r="H28" s="11">
        <f>AVERAGE('2010'!H28, '2011'!H28, '2012'!H28)</f>
        <v>320.13333333333338</v>
      </c>
      <c r="I28" s="11">
        <f>AVERAGE('2010'!I28, '2011'!I28, '2012'!I28)</f>
        <v>430.8</v>
      </c>
      <c r="J28" s="11">
        <f>AVERAGE('2010'!J28, '2011'!J28, '2012'!J28)</f>
        <v>430.13333333333338</v>
      </c>
      <c r="K28" s="11">
        <f>AVERAGE('2010'!K28, '2011'!K28, '2012'!K28)</f>
        <v>232.06666666666669</v>
      </c>
      <c r="L28" s="11">
        <f>AVERAGE('2010'!L28, '2011'!L28, '2012'!L28)</f>
        <v>129.53333333333333</v>
      </c>
      <c r="M28" s="11">
        <f>AVERAGE('2010'!M28, '2011'!M28, '2012'!M28)</f>
        <v>93.966666666666683</v>
      </c>
      <c r="N28" s="11">
        <f>AVERAGE('2010'!N28, '2011'!N28, '2012'!N28)</f>
        <v>2376.0333333333333</v>
      </c>
    </row>
    <row r="29" spans="1:14">
      <c r="A29" s="7" t="s">
        <v>73</v>
      </c>
      <c r="B29" s="11">
        <f>AVERAGE('2010'!B29, '2011'!B29, '2012'!B29)</f>
        <v>26.833333333333332</v>
      </c>
      <c r="C29" s="11">
        <f>AVERAGE('2010'!C29, '2011'!C29, '2012'!C29)</f>
        <v>50.70000000000001</v>
      </c>
      <c r="D29" s="11">
        <f>AVERAGE('2010'!D29, '2011'!D29, '2012'!D29)</f>
        <v>10.866666666666665</v>
      </c>
      <c r="E29" s="11">
        <f>AVERAGE('2010'!E29, '2011'!E29, '2012'!E29)</f>
        <v>54.533333333333331</v>
      </c>
      <c r="F29" s="11">
        <f>AVERAGE('2010'!F29, '2011'!F29, '2012'!F29)</f>
        <v>47.6</v>
      </c>
      <c r="G29" s="11">
        <f>AVERAGE('2010'!G29, '2011'!G29, '2012'!G29)</f>
        <v>163.26666666666665</v>
      </c>
      <c r="H29" s="11">
        <f>AVERAGE('2010'!H29, '2011'!H29, '2012'!H29)</f>
        <v>173.33333333333334</v>
      </c>
      <c r="I29" s="11">
        <f>AVERAGE('2010'!I29, '2011'!I29, '2012'!I29)</f>
        <v>59.966666666666669</v>
      </c>
      <c r="J29" s="11">
        <f>AVERAGE('2010'!J29, '2011'!J29, '2012'!J29)</f>
        <v>138.66666666666669</v>
      </c>
      <c r="K29" s="11">
        <f>AVERAGE('2010'!K29, '2011'!K29, '2012'!K29)</f>
        <v>25.666666666666668</v>
      </c>
      <c r="L29" s="11">
        <f>AVERAGE('2010'!L29, '2011'!L29, '2012'!L29)</f>
        <v>21.033333333333335</v>
      </c>
      <c r="M29" s="11">
        <f>AVERAGE('2010'!M29, '2011'!M29, '2012'!M29)</f>
        <v>8.1333333333333346</v>
      </c>
      <c r="N29" s="11">
        <f>AVERAGE('2010'!N29, '2011'!N29, '2012'!N29)</f>
        <v>780.6</v>
      </c>
    </row>
    <row r="30" spans="1:14">
      <c r="A30" s="7" t="s">
        <v>74</v>
      </c>
      <c r="B30" s="11">
        <f>AVERAGE('2010'!B30, '2011'!B30, '2012'!B30)</f>
        <v>16</v>
      </c>
      <c r="C30" s="11">
        <f>AVERAGE('2010'!C30, '2011'!C30, '2012'!C30)</f>
        <v>32.733333333333334</v>
      </c>
      <c r="D30" s="11">
        <f>AVERAGE('2010'!D30, '2011'!D30, '2012'!D30)</f>
        <v>12.633333333333333</v>
      </c>
      <c r="E30" s="11">
        <f>AVERAGE('2010'!E30, '2011'!E30, '2012'!E30)</f>
        <v>37.633333333333333</v>
      </c>
      <c r="F30" s="11">
        <f>AVERAGE('2010'!F30, '2011'!F30, '2012'!F30)</f>
        <v>43.1</v>
      </c>
      <c r="G30" s="11">
        <f>AVERAGE('2010'!G30, '2011'!G30, '2012'!G30)</f>
        <v>138.9</v>
      </c>
      <c r="H30" s="11">
        <f>AVERAGE('2010'!H30, '2011'!H30, '2012'!H30)</f>
        <v>202.33333333333334</v>
      </c>
      <c r="I30" s="11">
        <f>AVERAGE('2010'!I30, '2011'!I30, '2012'!I30)</f>
        <v>163.73333333333335</v>
      </c>
      <c r="J30" s="11">
        <f>AVERAGE('2010'!J30, '2011'!J30, '2012'!J30)</f>
        <v>107.73333333333333</v>
      </c>
      <c r="K30" s="11">
        <f>AVERAGE('2010'!K30, '2011'!K30, '2012'!K30)</f>
        <v>34.966666666666669</v>
      </c>
      <c r="L30" s="11">
        <f>AVERAGE('2010'!L30, '2011'!L30, '2012'!L30)</f>
        <v>8.8666666666666671</v>
      </c>
      <c r="M30" s="11">
        <f>AVERAGE('2010'!M30, '2011'!M30, '2012'!M30)</f>
        <v>1.8666666666666665</v>
      </c>
      <c r="N30" s="11">
        <f>AVERAGE('2010'!N30, '2011'!N30, '2012'!N30)</f>
        <v>800.5</v>
      </c>
    </row>
    <row r="31" spans="1:14">
      <c r="A31" s="7" t="s">
        <v>75</v>
      </c>
      <c r="B31" s="11">
        <f>AVERAGE('2010'!B31, '2011'!B31, '2012'!B31)</f>
        <v>81.400000000000006</v>
      </c>
      <c r="C31" s="11">
        <f>AVERAGE('2010'!C31, '2011'!C31, '2012'!C31)</f>
        <v>41.766666666666666</v>
      </c>
      <c r="D31" s="11">
        <f>AVERAGE('2010'!D31, '2011'!D31, '2012'!D31)</f>
        <v>22.466666666666669</v>
      </c>
      <c r="E31" s="11">
        <f>AVERAGE('2010'!E31, '2011'!E31, '2012'!E31)</f>
        <v>54.466666666666661</v>
      </c>
      <c r="F31" s="11">
        <f>AVERAGE('2010'!F31, '2011'!F31, '2012'!F31)</f>
        <v>50.166666666666664</v>
      </c>
      <c r="G31" s="11">
        <f>AVERAGE('2010'!G31, '2011'!G31, '2012'!G31)</f>
        <v>188.86666666666667</v>
      </c>
      <c r="H31" s="11">
        <f>AVERAGE('2010'!H31, '2011'!H31, '2012'!H31)</f>
        <v>337.33333333333331</v>
      </c>
      <c r="I31" s="11">
        <f>AVERAGE('2010'!I31, '2011'!I31, '2012'!I31)</f>
        <v>349.8</v>
      </c>
      <c r="J31" s="11">
        <f>AVERAGE('2010'!J31, '2011'!J31, '2012'!J31)</f>
        <v>306.56666666666666</v>
      </c>
      <c r="K31" s="11">
        <f>AVERAGE('2010'!K31, '2011'!K31, '2012'!K31)</f>
        <v>133.56666666666666</v>
      </c>
      <c r="L31" s="11">
        <f>AVERAGE('2010'!L31, '2011'!L31, '2012'!L31)</f>
        <v>79.7</v>
      </c>
      <c r="M31" s="11">
        <f>AVERAGE('2010'!M31, '2011'!M31, '2012'!M31)</f>
        <v>34.06666666666667</v>
      </c>
      <c r="N31" s="11">
        <f>AVERAGE('2010'!N31, '2011'!N31, '2012'!N31)</f>
        <v>1680.1666666666667</v>
      </c>
    </row>
    <row r="32" spans="1:14">
      <c r="A32" s="7" t="s">
        <v>76</v>
      </c>
      <c r="B32" s="11">
        <f>AVERAGE('2010'!B32, '2011'!B32, '2012'!B32)</f>
        <v>46.733333333333327</v>
      </c>
      <c r="C32" s="11">
        <f>AVERAGE('2010'!C32, '2011'!C32, '2012'!C32)</f>
        <v>21.433333333333334</v>
      </c>
      <c r="D32" s="11">
        <f>AVERAGE('2010'!D32, '2011'!D32, '2012'!D32)</f>
        <v>14.233333333333334</v>
      </c>
      <c r="E32" s="11">
        <f>AVERAGE('2010'!E32, '2011'!E32, '2012'!E32)</f>
        <v>57</v>
      </c>
      <c r="F32" s="11">
        <f>AVERAGE('2010'!F32, '2011'!F32, '2012'!F32)</f>
        <v>59.233333333333327</v>
      </c>
      <c r="G32" s="11">
        <f>AVERAGE('2010'!G32, '2011'!G32, '2012'!G32)</f>
        <v>190.83333333333334</v>
      </c>
      <c r="H32" s="11">
        <f>AVERAGE('2010'!H32, '2011'!H32, '2012'!H32)</f>
        <v>167.73333333333332</v>
      </c>
      <c r="I32" s="11">
        <f>AVERAGE('2010'!I32, '2011'!I32, '2012'!I32)</f>
        <v>153.66666666666666</v>
      </c>
      <c r="J32" s="11">
        <f>AVERAGE('2010'!J32, '2011'!J32, '2012'!J32)</f>
        <v>171.23333333333335</v>
      </c>
      <c r="K32" s="11">
        <f>AVERAGE('2010'!K32, '2011'!K32, '2012'!K32)</f>
        <v>80.36666666666666</v>
      </c>
      <c r="L32" s="11">
        <f>AVERAGE('2010'!L32, '2011'!L32, '2012'!L32)</f>
        <v>23.566666666666666</v>
      </c>
      <c r="M32" s="11">
        <f>AVERAGE('2010'!M32, '2011'!M32, '2012'!M32)</f>
        <v>11.5</v>
      </c>
      <c r="N32" s="11">
        <f>AVERAGE('2010'!N32, '2011'!N32, '2012'!N32)</f>
        <v>997.5333333333333</v>
      </c>
    </row>
    <row r="33" spans="1:14">
      <c r="A33" s="7" t="s">
        <v>77</v>
      </c>
      <c r="B33" s="11">
        <f>AVERAGE('2010'!B33, '2011'!B33, '2012'!B33)</f>
        <v>10.133333333333335</v>
      </c>
      <c r="C33" s="11">
        <f>AVERAGE('2010'!C33, '2011'!C33, '2012'!C33)</f>
        <v>41.333333333333336</v>
      </c>
      <c r="D33" s="11">
        <f>AVERAGE('2010'!D33, '2011'!D33, '2012'!D33)</f>
        <v>0.53333333333333333</v>
      </c>
      <c r="E33" s="11">
        <f>AVERAGE('2010'!E33, '2011'!E33, '2012'!E33)</f>
        <v>1.1666666666666667</v>
      </c>
      <c r="F33" s="11">
        <f>AVERAGE('2010'!F33, '2011'!F33, '2012'!F33)</f>
        <v>7.5333333333333341</v>
      </c>
      <c r="G33" s="11">
        <f>AVERAGE('2010'!G33, '2011'!G33, '2012'!G33)</f>
        <v>34.433333333333337</v>
      </c>
      <c r="H33" s="11">
        <f>AVERAGE('2010'!H33, '2011'!H33, '2012'!H33)</f>
        <v>120.03333333333335</v>
      </c>
      <c r="I33" s="11">
        <f>AVERAGE('2010'!I33, '2011'!I33, '2012'!I33)</f>
        <v>90.066666666666663</v>
      </c>
      <c r="J33" s="11">
        <f>AVERAGE('2010'!J33, '2011'!J33, '2012'!J33)</f>
        <v>96.8</v>
      </c>
      <c r="K33" s="11">
        <f>AVERAGE('2010'!K33, '2011'!K33, '2012'!K33)</f>
        <v>12</v>
      </c>
      <c r="L33" s="11">
        <f>AVERAGE('2010'!L33, '2011'!L33, '2012'!L33)</f>
        <v>2.1333333333333333</v>
      </c>
      <c r="M33" s="11">
        <f>AVERAGE('2010'!M33, '2011'!M33, '2012'!M33)</f>
        <v>1.9333333333333333</v>
      </c>
      <c r="N33" s="11">
        <f>AVERAGE('2010'!N33, '2011'!N33, '2012'!N33)</f>
        <v>418.09999999999997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2021-10-22T16:21:07Z</dcterms:created>
  <dcterms:modified xsi:type="dcterms:W3CDTF">2021-10-22T18:16:39Z</dcterms:modified>
</cp:coreProperties>
</file>