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Python\Python_Upgrad\Clustering\"/>
    </mc:Choice>
  </mc:AlternateContent>
  <xr:revisionPtr revIDLastSave="0" documentId="13_ncr:1_{40234DB1-0227-4F37-9829-D1E05859111F}" xr6:coauthVersionLast="43" xr6:coauthVersionMax="43" xr10:uidLastSave="{00000000-0000-0000-0000-000000000000}"/>
  <bookViews>
    <workbookView xWindow="-90" yWindow="-90" windowWidth="19380" windowHeight="10380" xr2:uid="{00000000-000D-0000-FFFF-FFFF00000000}"/>
  </bookViews>
  <sheets>
    <sheet name="k-means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2" l="1"/>
  <c r="S38" i="2" s="1"/>
  <c r="T39" i="2"/>
  <c r="T40" i="2"/>
  <c r="T41" i="2"/>
  <c r="T42" i="2"/>
  <c r="T43" i="2"/>
  <c r="T44" i="2"/>
  <c r="T45" i="2"/>
  <c r="T46" i="2"/>
  <c r="T47" i="2"/>
  <c r="T48" i="2"/>
  <c r="T38" i="2"/>
  <c r="T32" i="2"/>
  <c r="T23" i="2"/>
  <c r="T24" i="2"/>
  <c r="T25" i="2"/>
  <c r="T26" i="2"/>
  <c r="T27" i="2"/>
  <c r="T28" i="2"/>
  <c r="T29" i="2"/>
  <c r="T30" i="2"/>
  <c r="T31" i="2"/>
  <c r="T22" i="2"/>
  <c r="S22" i="2"/>
  <c r="T6" i="2"/>
  <c r="T7" i="2"/>
  <c r="T8" i="2"/>
  <c r="T9" i="2"/>
  <c r="T10" i="2"/>
  <c r="T11" i="2"/>
  <c r="T12" i="2"/>
  <c r="T13" i="2"/>
  <c r="T14" i="2"/>
  <c r="T15" i="2"/>
  <c r="T16" i="2"/>
  <c r="S6" i="2"/>
  <c r="S7" i="2"/>
  <c r="S8" i="2"/>
  <c r="S9" i="2"/>
  <c r="S10" i="2"/>
  <c r="S11" i="2"/>
  <c r="S12" i="2"/>
  <c r="S13" i="2"/>
  <c r="S14" i="2"/>
  <c r="S15" i="2"/>
  <c r="S16" i="2"/>
  <c r="F2" i="3"/>
  <c r="F3" i="3"/>
  <c r="F4" i="3"/>
  <c r="F5" i="3"/>
  <c r="F6" i="3"/>
  <c r="F7" i="3"/>
  <c r="F8" i="3"/>
  <c r="F9" i="3"/>
  <c r="F10" i="3"/>
  <c r="F11" i="3"/>
  <c r="F12" i="3"/>
  <c r="F1" i="3"/>
  <c r="B12" i="3"/>
  <c r="A12" i="3"/>
  <c r="D64" i="2" l="1"/>
  <c r="C64" i="2"/>
  <c r="D48" i="2"/>
  <c r="C48" i="2"/>
  <c r="D32" i="2"/>
  <c r="C3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R6" i="2"/>
  <c r="E6" i="2"/>
  <c r="L6" i="2" s="1"/>
  <c r="M16" i="2" l="1"/>
  <c r="H9" i="2"/>
  <c r="K8" i="2"/>
  <c r="L8" i="2"/>
  <c r="K11" i="2"/>
  <c r="K13" i="2"/>
  <c r="K15" i="2"/>
  <c r="K16" i="2"/>
  <c r="H23" i="2"/>
  <c r="K6" i="2"/>
  <c r="K10" i="2"/>
  <c r="L11" i="2"/>
  <c r="K12" i="2"/>
  <c r="L13" i="2"/>
  <c r="K14" i="2"/>
  <c r="L15" i="2"/>
  <c r="L16" i="2"/>
  <c r="M11" i="2"/>
  <c r="M13" i="2"/>
  <c r="M15" i="2"/>
  <c r="H22" i="2"/>
  <c r="I23" i="2"/>
  <c r="M6" i="2"/>
  <c r="K7" i="2"/>
  <c r="M8" i="2"/>
  <c r="N9" i="2"/>
  <c r="L10" i="2"/>
  <c r="L12" i="2"/>
  <c r="L14" i="2"/>
  <c r="I22" i="2"/>
  <c r="N7" i="2"/>
  <c r="M9" i="2"/>
  <c r="N6" i="2"/>
  <c r="L7" i="2"/>
  <c r="K9" i="2"/>
  <c r="M10" i="2"/>
  <c r="M12" i="2"/>
  <c r="M14" i="2"/>
  <c r="S24" i="2" l="1"/>
  <c r="S32" i="2"/>
  <c r="S31" i="2"/>
  <c r="S25" i="2"/>
  <c r="S29" i="2"/>
  <c r="S23" i="2"/>
  <c r="S26" i="2"/>
  <c r="S28" i="2"/>
  <c r="S30" i="2"/>
  <c r="S27" i="2"/>
  <c r="R26" i="2" l="1"/>
  <c r="E26" i="2"/>
  <c r="R29" i="2"/>
  <c r="E29" i="2"/>
  <c r="R23" i="2"/>
  <c r="E23" i="2"/>
  <c r="R25" i="2"/>
  <c r="E25" i="2"/>
  <c r="R27" i="2"/>
  <c r="E27" i="2"/>
  <c r="R31" i="2"/>
  <c r="E31" i="2"/>
  <c r="R22" i="2"/>
  <c r="E22" i="2"/>
  <c r="R30" i="2"/>
  <c r="E30" i="2"/>
  <c r="R32" i="2"/>
  <c r="E32" i="2"/>
  <c r="R28" i="2"/>
  <c r="E28" i="2"/>
  <c r="R24" i="2"/>
  <c r="E24" i="2"/>
  <c r="L23" i="2" l="1"/>
  <c r="K23" i="2"/>
  <c r="N23" i="2"/>
  <c r="M23" i="2"/>
  <c r="K31" i="2"/>
  <c r="M31" i="2"/>
  <c r="L31" i="2"/>
  <c r="N31" i="2"/>
  <c r="M29" i="2"/>
  <c r="K29" i="2"/>
  <c r="N29" i="2"/>
  <c r="L29" i="2"/>
  <c r="M25" i="2"/>
  <c r="L25" i="2"/>
  <c r="K25" i="2"/>
  <c r="N25" i="2"/>
  <c r="H25" i="2"/>
  <c r="K24" i="2"/>
  <c r="L24" i="2"/>
  <c r="N24" i="2"/>
  <c r="M24" i="2"/>
  <c r="N28" i="2"/>
  <c r="L28" i="2"/>
  <c r="M28" i="2"/>
  <c r="K28" i="2"/>
  <c r="L26" i="2"/>
  <c r="M26" i="2"/>
  <c r="N26" i="2"/>
  <c r="K26" i="2"/>
  <c r="L30" i="2"/>
  <c r="M30" i="2"/>
  <c r="N30" i="2"/>
  <c r="K30" i="2"/>
  <c r="I39" i="2"/>
  <c r="L22" i="2"/>
  <c r="H39" i="2"/>
  <c r="M22" i="2"/>
  <c r="I38" i="2"/>
  <c r="K22" i="2"/>
  <c r="N22" i="2"/>
  <c r="L32" i="2"/>
  <c r="N32" i="2"/>
  <c r="M32" i="2"/>
  <c r="K32" i="2"/>
  <c r="K27" i="2"/>
  <c r="M27" i="2"/>
  <c r="L27" i="2"/>
  <c r="N27" i="2"/>
  <c r="S46" i="2" l="1"/>
  <c r="S41" i="2"/>
  <c r="S42" i="2"/>
  <c r="S43" i="2"/>
  <c r="S44" i="2"/>
  <c r="S39" i="2"/>
  <c r="S47" i="2"/>
  <c r="S40" i="2"/>
  <c r="S48" i="2"/>
  <c r="S45" i="2"/>
  <c r="R47" i="2" l="1"/>
  <c r="E47" i="2"/>
  <c r="R43" i="2"/>
  <c r="E43" i="2"/>
  <c r="R42" i="2"/>
  <c r="E42" i="2"/>
  <c r="R40" i="2"/>
  <c r="E40" i="2"/>
  <c r="R44" i="2"/>
  <c r="E44" i="2"/>
  <c r="R38" i="2"/>
  <c r="E38" i="2"/>
  <c r="R41" i="2"/>
  <c r="E41" i="2"/>
  <c r="R39" i="2"/>
  <c r="E39" i="2"/>
  <c r="R45" i="2"/>
  <c r="E45" i="2"/>
  <c r="R48" i="2"/>
  <c r="E48" i="2"/>
  <c r="R46" i="2"/>
  <c r="E46" i="2"/>
  <c r="M46" i="2" l="1"/>
  <c r="K46" i="2"/>
  <c r="N46" i="2"/>
  <c r="L46" i="2"/>
  <c r="L38" i="2"/>
  <c r="H54" i="2"/>
  <c r="S54" i="2" s="1"/>
  <c r="N38" i="2"/>
  <c r="I55" i="2"/>
  <c r="I54" i="2"/>
  <c r="K38" i="2"/>
  <c r="M38" i="2"/>
  <c r="H55" i="2"/>
  <c r="L43" i="2"/>
  <c r="N43" i="2"/>
  <c r="K43" i="2"/>
  <c r="M43" i="2"/>
  <c r="N41" i="2"/>
  <c r="M41" i="2"/>
  <c r="L41" i="2"/>
  <c r="K41" i="2"/>
  <c r="H41" i="2"/>
  <c r="L40" i="2"/>
  <c r="M40" i="2"/>
  <c r="N40" i="2"/>
  <c r="K40" i="2"/>
  <c r="M42" i="2"/>
  <c r="K42" i="2"/>
  <c r="L42" i="2"/>
  <c r="N42" i="2"/>
  <c r="M48" i="2"/>
  <c r="K48" i="2"/>
  <c r="L48" i="2"/>
  <c r="N48" i="2"/>
  <c r="K44" i="2"/>
  <c r="N44" i="2"/>
  <c r="L44" i="2"/>
  <c r="M44" i="2"/>
  <c r="L47" i="2"/>
  <c r="N47" i="2"/>
  <c r="M47" i="2"/>
  <c r="K47" i="2"/>
  <c r="M39" i="2"/>
  <c r="K39" i="2"/>
  <c r="N39" i="2"/>
  <c r="L39" i="2"/>
  <c r="N45" i="2"/>
  <c r="L45" i="2"/>
  <c r="K45" i="2"/>
  <c r="M45" i="2"/>
  <c r="T56" i="2" l="1"/>
  <c r="T64" i="2"/>
  <c r="T57" i="2"/>
  <c r="T54" i="2"/>
  <c r="T58" i="2"/>
  <c r="T59" i="2"/>
  <c r="T62" i="2"/>
  <c r="T63" i="2"/>
  <c r="T60" i="2"/>
  <c r="T61" i="2"/>
  <c r="T55" i="2"/>
  <c r="S60" i="2"/>
  <c r="S57" i="2"/>
  <c r="S58" i="2"/>
  <c r="S61" i="2"/>
  <c r="S64" i="2"/>
  <c r="S59" i="2"/>
  <c r="S62" i="2"/>
  <c r="S56" i="2"/>
  <c r="S55" i="2"/>
  <c r="S63" i="2"/>
  <c r="R54" i="2" l="1"/>
  <c r="E54" i="2"/>
  <c r="R62" i="2"/>
  <c r="E62" i="2"/>
  <c r="R64" i="2"/>
  <c r="E64" i="2"/>
  <c r="R57" i="2"/>
  <c r="E57" i="2"/>
  <c r="R56" i="2"/>
  <c r="E56" i="2"/>
  <c r="R61" i="2"/>
  <c r="E61" i="2"/>
  <c r="R55" i="2"/>
  <c r="E55" i="2"/>
  <c r="R60" i="2"/>
  <c r="E60" i="2"/>
  <c r="R59" i="2"/>
  <c r="E59" i="2"/>
  <c r="R63" i="2"/>
  <c r="E63" i="2"/>
  <c r="R58" i="2"/>
  <c r="E58" i="2"/>
  <c r="M57" i="2" l="1"/>
  <c r="L57" i="2"/>
  <c r="N57" i="2"/>
  <c r="K57" i="2"/>
  <c r="N64" i="2"/>
  <c r="L64" i="2"/>
  <c r="M64" i="2"/>
  <c r="K64" i="2"/>
  <c r="N62" i="2"/>
  <c r="M62" i="2"/>
  <c r="K62" i="2"/>
  <c r="L62" i="2"/>
  <c r="N58" i="2"/>
  <c r="M58" i="2"/>
  <c r="L58" i="2"/>
  <c r="K58" i="2"/>
  <c r="K61" i="2"/>
  <c r="L61" i="2"/>
  <c r="M61" i="2"/>
  <c r="N61" i="2"/>
  <c r="M63" i="2"/>
  <c r="L63" i="2"/>
  <c r="K63" i="2"/>
  <c r="N63" i="2"/>
  <c r="M59" i="2"/>
  <c r="K59" i="2"/>
  <c r="L59" i="2"/>
  <c r="N59" i="2"/>
  <c r="K54" i="2"/>
  <c r="M54" i="2"/>
  <c r="L54" i="2"/>
  <c r="N54" i="2"/>
  <c r="N60" i="2"/>
  <c r="L60" i="2"/>
  <c r="M60" i="2"/>
  <c r="K60" i="2"/>
  <c r="N55" i="2"/>
  <c r="L55" i="2"/>
  <c r="K55" i="2"/>
  <c r="M55" i="2"/>
  <c r="M56" i="2"/>
  <c r="L56" i="2"/>
  <c r="N56" i="2"/>
  <c r="K56" i="2"/>
  <c r="H57" i="2"/>
</calcChain>
</file>

<file path=xl/sharedStrings.xml><?xml version="1.0" encoding="utf-8"?>
<sst xmlns="http://schemas.openxmlformats.org/spreadsheetml/2006/main" count="73" uniqueCount="19">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</sst>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topLeftCell="A49" zoomScale="80" zoomScaleNormal="80" workbookViewId="0">
      <selection activeCell="H39" sqref="H39"/>
    </sheetView>
  </sheetViews>
  <sheetFormatPr defaultColWidth="9.1328125" defaultRowHeight="14.75" x14ac:dyDescent="0.75"/>
  <cols>
    <col min="1" max="1" width="3.26953125" style="1" customWidth="1"/>
    <col min="2" max="2" width="5.40625" style="1" customWidth="1"/>
    <col min="3" max="5" width="9.1328125" style="1"/>
    <col min="6" max="6" width="4.7265625" style="1" customWidth="1"/>
    <col min="7" max="7" width="12.54296875" style="1" bestFit="1" customWidth="1"/>
    <col min="8" max="9" width="9.1328125" style="1"/>
    <col min="10" max="10" width="6.1328125" style="1" customWidth="1"/>
    <col min="11" max="16" width="9.1328125" style="1"/>
    <col min="17" max="17" width="5.7265625" style="1" customWidth="1"/>
    <col min="18" max="18" width="19.54296875" style="1" customWidth="1"/>
    <col min="19" max="20" width="9.1328125" style="1"/>
    <col min="21" max="21" width="3.26953125" style="1" customWidth="1"/>
    <col min="22" max="22" width="4.40625" style="1" customWidth="1"/>
    <col min="23" max="16384" width="9.1328125" style="1"/>
  </cols>
  <sheetData>
    <row r="1" spans="1:37" ht="26" x14ac:dyDescent="1.2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.5" thickBot="1" x14ac:dyDescent="0.9"/>
    <row r="3" spans="1:37" ht="15.5" thickBot="1" x14ac:dyDescent="0.9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75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75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75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SQRT((H$6-C6)^2+(I$6-D6)^2)</f>
        <v>2.8284271247461903</v>
      </c>
      <c r="T6" s="13">
        <f>SQRT((H$7-C6)^2+(I$7-D6)^2)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75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 t="shared" ref="S7:S16" si="6">SQRT((H$6-C7)^2+(I$6-D7)^2)</f>
        <v>11.661903789690601</v>
      </c>
      <c r="T7" s="13">
        <f t="shared" ref="T7:T16" si="7">SQRT((H$7-C7)^2+(I$7-D7)^2)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75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si="6"/>
        <v>6</v>
      </c>
      <c r="T8" s="13">
        <f t="shared" si="7"/>
        <v>2.8284271247461903</v>
      </c>
      <c r="U8" s="5"/>
    </row>
    <row r="9" spans="1:37" x14ac:dyDescent="0.75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10.04987562112089</v>
      </c>
      <c r="U9" s="5"/>
    </row>
    <row r="10" spans="1:37" x14ac:dyDescent="0.75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75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75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75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75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75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75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5.5" thickBot="1" x14ac:dyDescent="0.9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.5" thickBot="1" x14ac:dyDescent="0.9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.5" thickBot="1" x14ac:dyDescent="0.9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75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75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75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SQRT((H$22-C22)^2+(I$22-D22)^2)</f>
        <v>4.1517392470517951</v>
      </c>
      <c r="T22" s="13">
        <f>SQRT((H$23-C22)^2+(I$23-D22)^2)</f>
        <v>10.977249200050075</v>
      </c>
      <c r="U22" s="5"/>
    </row>
    <row r="23" spans="2:21" x14ac:dyDescent="0.75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SQRT((H$22-C23)^2+(I$22-D23)^2)</f>
        <v>13.950210297588303</v>
      </c>
      <c r="T23" s="13">
        <f t="shared" ref="T23:T32" si="15">SQRT((H$23-C23)^2+(I$23-D23)^2)</f>
        <v>3.5355339059327378</v>
      </c>
      <c r="U23" s="5"/>
    </row>
    <row r="24" spans="2:21" x14ac:dyDescent="0.75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75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75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75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75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75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75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75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75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>SQRT((H$23-C32)^2+(I$23-D32)^2)</f>
        <v>6.9720872054213441</v>
      </c>
      <c r="U32" s="5"/>
    </row>
    <row r="33" spans="2:21" ht="15.5" thickBot="1" x14ac:dyDescent="0.9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.5" thickBot="1" x14ac:dyDescent="0.9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.5" thickBot="1" x14ac:dyDescent="0.9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75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75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75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SQRT((H$38-C38)^2+(I$38-D38)^2)</f>
        <v>5.1736780383441374</v>
      </c>
      <c r="T38" s="13">
        <f>SQRT((H$39-C38)^2+(I$39-D38)^2)</f>
        <v>9.6602277405866595</v>
      </c>
      <c r="U38" s="5"/>
    </row>
    <row r="39" spans="2:21" x14ac:dyDescent="0.75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SQRT((H$38-C39)^2+(I$38-D39)^2)</f>
        <v>14.79978415758524</v>
      </c>
      <c r="T39" s="13">
        <f t="shared" ref="T39:T48" si="23">SQRT((H$39-C39)^2+(I$39-D39)^2)</f>
        <v>4.9517673612559774</v>
      </c>
      <c r="U39" s="5"/>
    </row>
    <row r="40" spans="2:21" x14ac:dyDescent="0.75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 x14ac:dyDescent="0.75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 x14ac:dyDescent="0.75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 x14ac:dyDescent="0.75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 x14ac:dyDescent="0.75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 x14ac:dyDescent="0.75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 x14ac:dyDescent="0.75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 x14ac:dyDescent="0.75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 x14ac:dyDescent="0.75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5.5" thickBot="1" x14ac:dyDescent="0.9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.5" thickBot="1" x14ac:dyDescent="0.9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.5" thickBot="1" x14ac:dyDescent="0.9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75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75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75">
      <c r="B54" s="2"/>
      <c r="C54" s="7">
        <v>8</v>
      </c>
      <c r="D54" s="8">
        <v>10</v>
      </c>
      <c r="E54" s="9">
        <f>IF(S54="","",IF(S54&lt;T54,1,2))</f>
        <v>1</v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>
        <f>IF(E54=1,C54,NA())</f>
        <v>8</v>
      </c>
      <c r="L54" s="3">
        <f>IF(E54=1,D54,NA())</f>
        <v>10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26.766944444444441</v>
      </c>
      <c r="S54" s="13">
        <f>SQRT((H$54-C54)^2+(I$54-D54)^2)</f>
        <v>5.1736780383441374</v>
      </c>
      <c r="T54" s="13">
        <f>SQRT((H$55-C54)^2+(I$55-D54)^2)</f>
        <v>9.6602277405866595</v>
      </c>
      <c r="U54" s="5"/>
    </row>
    <row r="55" spans="2:21" x14ac:dyDescent="0.75">
      <c r="B55" s="2"/>
      <c r="C55" s="14">
        <v>20</v>
      </c>
      <c r="D55" s="15">
        <v>2</v>
      </c>
      <c r="E55" s="16">
        <f t="shared" ref="E55:E60" si="24">IF(S55="","",IF(S55&lt;T55,1,2))</f>
        <v>2</v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>
        <f t="shared" ref="M55:M64" si="27">IF(E55=2,C55,NA())</f>
        <v>20</v>
      </c>
      <c r="N55" s="3">
        <f t="shared" ref="N55:N64" si="28">IF(E55=2,D55,NA())</f>
        <v>2</v>
      </c>
      <c r="O55" s="3"/>
      <c r="P55" s="3"/>
      <c r="Q55" s="3"/>
      <c r="R55" s="13">
        <f t="shared" ref="R55:R64" si="29">(MIN(S55,T55))^2</f>
        <v>24.519999999999985</v>
      </c>
      <c r="S55" s="13">
        <f t="shared" ref="S55:S64" si="30">SQRT((H$54-C55)^2+(I$54-D55)^2)</f>
        <v>14.79978415758524</v>
      </c>
      <c r="T55" s="13">
        <f t="shared" ref="T55:T64" si="31">SQRT((H$55-C55)^2+(I$55-D55)^2)</f>
        <v>4.9517673612559774</v>
      </c>
      <c r="U55" s="5"/>
    </row>
    <row r="56" spans="2:21" x14ac:dyDescent="0.75">
      <c r="B56" s="2"/>
      <c r="C56" s="14">
        <v>16</v>
      </c>
      <c r="D56" s="15">
        <v>8</v>
      </c>
      <c r="E56" s="16">
        <f t="shared" si="24"/>
        <v>2</v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>
        <f t="shared" si="27"/>
        <v>16</v>
      </c>
      <c r="N56" s="3">
        <f t="shared" si="28"/>
        <v>8</v>
      </c>
      <c r="O56" s="3"/>
      <c r="P56" s="3"/>
      <c r="Q56" s="3"/>
      <c r="R56" s="13">
        <f t="shared" si="29"/>
        <v>6.1200000000000028</v>
      </c>
      <c r="S56" s="13">
        <f t="shared" si="30"/>
        <v>10.716044564628829</v>
      </c>
      <c r="T56" s="13">
        <f t="shared" si="31"/>
        <v>2.473863375370597</v>
      </c>
      <c r="U56" s="5"/>
    </row>
    <row r="57" spans="2:21" x14ac:dyDescent="0.75">
      <c r="B57" s="2"/>
      <c r="C57" s="14">
        <v>8</v>
      </c>
      <c r="D57" s="15">
        <v>7</v>
      </c>
      <c r="E57" s="16">
        <f t="shared" si="24"/>
        <v>1</v>
      </c>
      <c r="F57" s="3"/>
      <c r="G57" s="20" t="s">
        <v>7</v>
      </c>
      <c r="H57" s="21">
        <f>SUM(R54:R64)</f>
        <v>204.80833333333334</v>
      </c>
      <c r="I57" s="19"/>
      <c r="J57" s="3"/>
      <c r="K57" s="3">
        <f t="shared" si="25"/>
        <v>8</v>
      </c>
      <c r="L57" s="3">
        <f t="shared" si="26"/>
        <v>7</v>
      </c>
      <c r="M57" s="3" t="e">
        <f t="shared" si="27"/>
        <v>#N/A</v>
      </c>
      <c r="N57" s="3" t="e">
        <f t="shared" si="28"/>
        <v>#N/A</v>
      </c>
      <c r="O57" s="3"/>
      <c r="P57" s="3"/>
      <c r="Q57" s="3"/>
      <c r="R57" s="13">
        <f t="shared" si="29"/>
        <v>8.2669444444444409</v>
      </c>
      <c r="S57" s="13">
        <f t="shared" si="30"/>
        <v>2.875229459442227</v>
      </c>
      <c r="T57" s="13">
        <f t="shared" si="31"/>
        <v>8.7132083643167881</v>
      </c>
      <c r="U57" s="5"/>
    </row>
    <row r="58" spans="2:21" x14ac:dyDescent="0.75">
      <c r="B58" s="2"/>
      <c r="C58" s="14">
        <v>1</v>
      </c>
      <c r="D58" s="15">
        <v>4</v>
      </c>
      <c r="E58" s="16">
        <f t="shared" si="24"/>
        <v>1</v>
      </c>
      <c r="F58" s="3"/>
      <c r="G58" s="3"/>
      <c r="H58" s="3"/>
      <c r="I58" s="3"/>
      <c r="J58" s="3"/>
      <c r="K58" s="3">
        <f t="shared" si="25"/>
        <v>1</v>
      </c>
      <c r="L58" s="3">
        <f t="shared" si="26"/>
        <v>4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23.166944444444454</v>
      </c>
      <c r="S58" s="13">
        <f t="shared" si="30"/>
        <v>4.8132052152847642</v>
      </c>
      <c r="T58" s="13">
        <f t="shared" si="31"/>
        <v>15.681836627130128</v>
      </c>
      <c r="U58" s="5"/>
    </row>
    <row r="59" spans="2:21" x14ac:dyDescent="0.75">
      <c r="B59" s="2"/>
      <c r="C59" s="14">
        <v>13</v>
      </c>
      <c r="D59" s="15">
        <v>10</v>
      </c>
      <c r="E59" s="16">
        <f t="shared" si="24"/>
        <v>2</v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>
        <f t="shared" si="27"/>
        <v>13</v>
      </c>
      <c r="N59" s="3">
        <f t="shared" si="28"/>
        <v>10</v>
      </c>
      <c r="O59" s="3"/>
      <c r="P59" s="3"/>
      <c r="Q59" s="3"/>
      <c r="R59" s="13">
        <f t="shared" si="29"/>
        <v>32.320000000000014</v>
      </c>
      <c r="S59" s="13">
        <f t="shared" si="30"/>
        <v>8.7044209712332066</v>
      </c>
      <c r="T59" s="13">
        <f t="shared" si="31"/>
        <v>5.6850681614207597</v>
      </c>
      <c r="U59" s="5"/>
    </row>
    <row r="60" spans="2:21" x14ac:dyDescent="0.75">
      <c r="B60" s="2"/>
      <c r="C60" s="14">
        <v>15</v>
      </c>
      <c r="D60" s="15">
        <v>1</v>
      </c>
      <c r="E60" s="16">
        <f t="shared" si="24"/>
        <v>2</v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>
        <f t="shared" si="27"/>
        <v>15</v>
      </c>
      <c r="N60" s="3">
        <f t="shared" si="28"/>
        <v>1</v>
      </c>
      <c r="O60" s="3"/>
      <c r="P60" s="3"/>
      <c r="Q60" s="3"/>
      <c r="R60" s="13">
        <f t="shared" si="29"/>
        <v>23.720000000000006</v>
      </c>
      <c r="S60" s="13">
        <f t="shared" si="30"/>
        <v>10.385901234098291</v>
      </c>
      <c r="T60" s="13">
        <f t="shared" si="31"/>
        <v>4.8703182647543688</v>
      </c>
      <c r="U60" s="5"/>
    </row>
    <row r="61" spans="2:21" x14ac:dyDescent="0.75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>
        <f t="shared" si="27"/>
        <v>19</v>
      </c>
      <c r="N61" s="3">
        <f t="shared" si="28"/>
        <v>7</v>
      </c>
      <c r="O61" s="3"/>
      <c r="P61" s="3"/>
      <c r="Q61" s="3"/>
      <c r="R61" s="13">
        <f t="shared" si="29"/>
        <v>7.7199999999999935</v>
      </c>
      <c r="S61" s="13">
        <f t="shared" si="30"/>
        <v>13.493218461302865</v>
      </c>
      <c r="T61" s="13">
        <f t="shared" si="31"/>
        <v>2.7784887978899597</v>
      </c>
      <c r="U61" s="5"/>
    </row>
    <row r="62" spans="2:21" x14ac:dyDescent="0.75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5"/>
        <v>3</v>
      </c>
      <c r="L62" s="3">
        <f t="shared" si="26"/>
        <v>4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8.766944444444448</v>
      </c>
      <c r="S62" s="13">
        <f t="shared" si="30"/>
        <v>2.9609026401495284</v>
      </c>
      <c r="T62" s="13">
        <f t="shared" si="31"/>
        <v>13.693794214898952</v>
      </c>
      <c r="U62" s="5"/>
    </row>
    <row r="63" spans="2:21" x14ac:dyDescent="0.75">
      <c r="B63" s="2"/>
      <c r="C63" s="14">
        <v>3</v>
      </c>
      <c r="D63" s="15">
        <v>2</v>
      </c>
      <c r="E63" s="16">
        <f>IF(S63="","",IF(S63&lt;T63,1,2))</f>
        <v>1</v>
      </c>
      <c r="F63" s="3"/>
      <c r="G63" s="3"/>
      <c r="H63" s="3"/>
      <c r="I63" s="3"/>
      <c r="J63" s="3"/>
      <c r="K63" s="3">
        <f t="shared" si="25"/>
        <v>3</v>
      </c>
      <c r="L63" s="3">
        <f t="shared" si="26"/>
        <v>2</v>
      </c>
      <c r="M63" s="3" t="e">
        <f t="shared" si="27"/>
        <v>#N/A</v>
      </c>
      <c r="N63" s="3" t="e">
        <f t="shared" si="28"/>
        <v>#N/A</v>
      </c>
      <c r="O63" s="3"/>
      <c r="P63" s="3"/>
      <c r="Q63" s="3"/>
      <c r="R63" s="13">
        <f t="shared" si="29"/>
        <v>18.433611111111112</v>
      </c>
      <c r="S63" s="13">
        <f t="shared" si="30"/>
        <v>4.2934381457185467</v>
      </c>
      <c r="T63" s="13">
        <f t="shared" si="31"/>
        <v>14.068404316055181</v>
      </c>
      <c r="U63" s="5"/>
    </row>
    <row r="64" spans="2:21" x14ac:dyDescent="0.75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1</v>
      </c>
      <c r="F64" s="3"/>
      <c r="G64" s="3"/>
      <c r="H64" s="3"/>
      <c r="I64" s="3"/>
      <c r="J64" s="3"/>
      <c r="K64" s="3">
        <f t="shared" si="25"/>
        <v>10.6</v>
      </c>
      <c r="L64" s="3">
        <f t="shared" si="26"/>
        <v>5.5</v>
      </c>
      <c r="M64" s="3" t="e">
        <f t="shared" si="27"/>
        <v>#N/A</v>
      </c>
      <c r="N64" s="3" t="e">
        <f t="shared" si="28"/>
        <v>#N/A</v>
      </c>
      <c r="O64" s="3"/>
      <c r="P64" s="3"/>
      <c r="Q64" s="3"/>
      <c r="R64" s="13">
        <f t="shared" si="29"/>
        <v>25.006944444444436</v>
      </c>
      <c r="S64" s="13">
        <f t="shared" si="30"/>
        <v>5.0006943962258319</v>
      </c>
      <c r="T64" s="13">
        <f t="shared" si="31"/>
        <v>6.0008332754710008</v>
      </c>
      <c r="U64" s="5"/>
    </row>
    <row r="65" spans="2:21" ht="15.5" thickBot="1" x14ac:dyDescent="0.9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A893-5250-4ABF-BA83-C96D2C5D28DF}">
  <dimension ref="A1:F12"/>
  <sheetViews>
    <sheetView workbookViewId="0">
      <selection activeCell="F12" sqref="F12"/>
    </sheetView>
  </sheetViews>
  <sheetFormatPr defaultRowHeight="14.75" x14ac:dyDescent="0.75"/>
  <sheetData>
    <row r="1" spans="1:6" x14ac:dyDescent="0.75">
      <c r="A1" s="6" t="s">
        <v>0</v>
      </c>
      <c r="B1" s="6" t="s">
        <v>1</v>
      </c>
      <c r="C1" s="6" t="s">
        <v>0</v>
      </c>
      <c r="D1" s="6" t="s">
        <v>1</v>
      </c>
      <c r="F1">
        <f>SQRT((C$2-A2)^2+(D$2-B2)^2)</f>
        <v>2.8284271247461903</v>
      </c>
    </row>
    <row r="2" spans="1:6" x14ac:dyDescent="0.75">
      <c r="A2" s="7">
        <v>8</v>
      </c>
      <c r="B2" s="8">
        <v>10</v>
      </c>
      <c r="C2" s="13">
        <v>10</v>
      </c>
      <c r="D2" s="13">
        <v>8</v>
      </c>
      <c r="F2">
        <f t="shared" ref="F2:F12" si="0">SQRT((C$2-A3)^2+(D$2-B3)^2)</f>
        <v>11.661903789690601</v>
      </c>
    </row>
    <row r="3" spans="1:6" x14ac:dyDescent="0.75">
      <c r="A3" s="14">
        <v>20</v>
      </c>
      <c r="B3" s="15">
        <v>2</v>
      </c>
      <c r="C3" s="13">
        <v>18</v>
      </c>
      <c r="D3" s="13">
        <v>6</v>
      </c>
      <c r="F3">
        <f t="shared" si="0"/>
        <v>6</v>
      </c>
    </row>
    <row r="4" spans="1:6" x14ac:dyDescent="0.75">
      <c r="A4" s="14">
        <v>16</v>
      </c>
      <c r="B4" s="15">
        <v>8</v>
      </c>
      <c r="F4">
        <f t="shared" si="0"/>
        <v>2.2360679774997898</v>
      </c>
    </row>
    <row r="5" spans="1:6" x14ac:dyDescent="0.75">
      <c r="A5" s="14">
        <v>8</v>
      </c>
      <c r="B5" s="15">
        <v>7</v>
      </c>
      <c r="F5">
        <f t="shared" si="0"/>
        <v>9.8488578017961039</v>
      </c>
    </row>
    <row r="6" spans="1:6" x14ac:dyDescent="0.75">
      <c r="A6" s="14">
        <v>1</v>
      </c>
      <c r="B6" s="15">
        <v>4</v>
      </c>
      <c r="F6">
        <f t="shared" si="0"/>
        <v>3.6055512754639891</v>
      </c>
    </row>
    <row r="7" spans="1:6" x14ac:dyDescent="0.75">
      <c r="A7" s="14">
        <v>13</v>
      </c>
      <c r="B7" s="15">
        <v>10</v>
      </c>
      <c r="F7">
        <f t="shared" si="0"/>
        <v>8.6023252670426267</v>
      </c>
    </row>
    <row r="8" spans="1:6" x14ac:dyDescent="0.75">
      <c r="A8" s="14">
        <v>15</v>
      </c>
      <c r="B8" s="15">
        <v>1</v>
      </c>
      <c r="F8">
        <f t="shared" si="0"/>
        <v>9.0553851381374173</v>
      </c>
    </row>
    <row r="9" spans="1:6" x14ac:dyDescent="0.75">
      <c r="A9" s="14">
        <v>19</v>
      </c>
      <c r="B9" s="15">
        <v>7</v>
      </c>
      <c r="F9">
        <f t="shared" si="0"/>
        <v>8.0622577482985491</v>
      </c>
    </row>
    <row r="10" spans="1:6" x14ac:dyDescent="0.75">
      <c r="A10" s="14">
        <v>3</v>
      </c>
      <c r="B10" s="15">
        <v>4</v>
      </c>
      <c r="F10">
        <f t="shared" si="0"/>
        <v>9.2195444572928871</v>
      </c>
    </row>
    <row r="11" spans="1:6" x14ac:dyDescent="0.75">
      <c r="A11" s="14">
        <v>3</v>
      </c>
      <c r="B11" s="15">
        <v>2</v>
      </c>
      <c r="F11">
        <f t="shared" si="0"/>
        <v>2.5709920264364881</v>
      </c>
    </row>
    <row r="12" spans="1:6" x14ac:dyDescent="0.75">
      <c r="A12" s="24">
        <f>AVERAGE(A2:A11)</f>
        <v>10.6</v>
      </c>
      <c r="B12" s="25">
        <f>AVERAGE(B2:B11)</f>
        <v>5.5</v>
      </c>
      <c r="F12">
        <f t="shared" si="0"/>
        <v>12.806248474865697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Rana Pratap Mandal</cp:lastModifiedBy>
  <dcterms:created xsi:type="dcterms:W3CDTF">2016-08-11T06:27:21Z</dcterms:created>
  <dcterms:modified xsi:type="dcterms:W3CDTF">2019-08-06T22:08:08Z</dcterms:modified>
</cp:coreProperties>
</file>