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202"/>
  <workbookPr autoCompressPictures="0"/>
  <bookViews>
    <workbookView xWindow="480" yWindow="40" windowWidth="28720" windowHeight="15000" activeTab="1"/>
  </bookViews>
  <sheets>
    <sheet name="Summary" sheetId="6" r:id="rId1"/>
    <sheet name="PLOT" sheetId="7" r:id="rId2"/>
    <sheet name="UW" sheetId="1" r:id="rId3"/>
    <sheet name="Mondial" sheetId="2" r:id="rId4"/>
    <sheet name="MovieLens" sheetId="3" r:id="rId5"/>
    <sheet name="Muta" sheetId="4" r:id="rId6"/>
    <sheet name="Hepititas" sheetId="5" r:id="rId7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5" i="5" l="1"/>
  <c r="G15" i="5"/>
  <c r="H14" i="5"/>
  <c r="G14" i="5"/>
  <c r="H13" i="5"/>
  <c r="G13" i="5"/>
  <c r="H12" i="5"/>
  <c r="G12" i="5"/>
  <c r="H11" i="5"/>
  <c r="G11" i="5"/>
  <c r="H10" i="5"/>
  <c r="G10" i="5"/>
  <c r="H7" i="5"/>
  <c r="G7" i="5"/>
  <c r="H6" i="5"/>
  <c r="G6" i="5"/>
  <c r="H5" i="5"/>
  <c r="G5" i="5"/>
  <c r="H4" i="5"/>
  <c r="G4" i="5"/>
  <c r="H3" i="5"/>
  <c r="G3" i="5"/>
  <c r="H2" i="5"/>
  <c r="G2" i="5"/>
  <c r="H15" i="4"/>
  <c r="G15" i="4"/>
  <c r="H14" i="4"/>
  <c r="G14" i="4"/>
  <c r="H13" i="4"/>
  <c r="G13" i="4"/>
  <c r="H12" i="4"/>
  <c r="G12" i="4"/>
  <c r="H11" i="4"/>
  <c r="G11" i="4"/>
  <c r="H10" i="4"/>
  <c r="G10" i="4"/>
  <c r="H7" i="4"/>
  <c r="G7" i="4"/>
  <c r="H6" i="4"/>
  <c r="G6" i="4"/>
  <c r="H5" i="4"/>
  <c r="G5" i="4"/>
  <c r="H4" i="4"/>
  <c r="G4" i="4"/>
  <c r="H3" i="4"/>
  <c r="G3" i="4"/>
  <c r="H2" i="4"/>
  <c r="G2" i="4"/>
  <c r="H15" i="3"/>
  <c r="G15" i="3"/>
  <c r="H14" i="3"/>
  <c r="G14" i="3"/>
  <c r="H13" i="3"/>
  <c r="G13" i="3"/>
  <c r="H12" i="3"/>
  <c r="G12" i="3"/>
  <c r="H11" i="3"/>
  <c r="G11" i="3"/>
  <c r="H10" i="3"/>
  <c r="G10" i="3"/>
  <c r="H7" i="3"/>
  <c r="G7" i="3"/>
  <c r="H6" i="3"/>
  <c r="G6" i="3"/>
  <c r="H5" i="3"/>
  <c r="G5" i="3"/>
  <c r="H4" i="3"/>
  <c r="G4" i="3"/>
  <c r="H3" i="3"/>
  <c r="G3" i="3"/>
  <c r="H2" i="3"/>
  <c r="G2" i="3"/>
  <c r="H15" i="2"/>
  <c r="G15" i="2"/>
  <c r="H14" i="2"/>
  <c r="G14" i="2"/>
  <c r="H13" i="2"/>
  <c r="G13" i="2"/>
  <c r="H12" i="2"/>
  <c r="G12" i="2"/>
  <c r="H11" i="2"/>
  <c r="G11" i="2"/>
  <c r="H10" i="2"/>
  <c r="G10" i="2"/>
  <c r="H7" i="2"/>
  <c r="G7" i="2"/>
  <c r="H6" i="2"/>
  <c r="G6" i="2"/>
  <c r="H5" i="2"/>
  <c r="G5" i="2"/>
  <c r="H4" i="2"/>
  <c r="G4" i="2"/>
  <c r="H3" i="2"/>
  <c r="G3" i="2"/>
  <c r="H2" i="2"/>
  <c r="G2" i="2"/>
  <c r="H3" i="1"/>
  <c r="H4" i="1"/>
  <c r="H5" i="1"/>
  <c r="H6" i="1"/>
  <c r="H7" i="1"/>
  <c r="H10" i="1"/>
  <c r="H11" i="1"/>
  <c r="H12" i="1"/>
  <c r="H13" i="1"/>
  <c r="H14" i="1"/>
  <c r="H15" i="1"/>
  <c r="G3" i="1"/>
  <c r="G4" i="1"/>
  <c r="G5" i="1"/>
  <c r="G6" i="1"/>
  <c r="G7" i="1"/>
  <c r="G10" i="1"/>
  <c r="G11" i="1"/>
  <c r="G12" i="1"/>
  <c r="G13" i="1"/>
  <c r="G14" i="1"/>
  <c r="G15" i="1"/>
  <c r="H2" i="1"/>
  <c r="G2" i="1"/>
</calcChain>
</file>

<file path=xl/sharedStrings.xml><?xml version="1.0" encoding="utf-8"?>
<sst xmlns="http://schemas.openxmlformats.org/spreadsheetml/2006/main" count="164" uniqueCount="21">
  <si>
    <t>log</t>
  </si>
  <si>
    <t>loggeo</t>
  </si>
  <si>
    <t>mbn</t>
  </si>
  <si>
    <t>mbngeo</t>
  </si>
  <si>
    <t>lsn</t>
  </si>
  <si>
    <t>lsngeo</t>
  </si>
  <si>
    <t>AUC</t>
  </si>
  <si>
    <t>CLL</t>
  </si>
  <si>
    <t>Average</t>
  </si>
  <si>
    <t>DEV</t>
  </si>
  <si>
    <t>UW</t>
  </si>
  <si>
    <t>Mondial</t>
  </si>
  <si>
    <t>MovieLens</t>
  </si>
  <si>
    <t>Muta</t>
  </si>
  <si>
    <t>Hepatitas</t>
  </si>
  <si>
    <t>Dev</t>
  </si>
  <si>
    <t xml:space="preserve">mbn </t>
  </si>
  <si>
    <t>Hep</t>
  </si>
  <si>
    <t>Time(second)</t>
  </si>
  <si>
    <t>log/lsn</t>
  </si>
  <si>
    <t>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</si>
</sst>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PLOT!$A$3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PLOT!$B$3:$F$3</c:f>
              <c:numCache>
                <c:formatCode>0.0000</c:formatCode>
                <c:ptCount val="5"/>
                <c:pt idx="0">
                  <c:v>0.80251887</c:v>
                </c:pt>
                <c:pt idx="1">
                  <c:v>0.4381381386</c:v>
                </c:pt>
                <c:pt idx="2">
                  <c:v>0.597131964333333</c:v>
                </c:pt>
                <c:pt idx="3">
                  <c:v>0.61489474111111</c:v>
                </c:pt>
                <c:pt idx="4">
                  <c:v>0.510059041875</c:v>
                </c:pt>
              </c:numCache>
            </c:numRef>
          </c:val>
        </c:ser>
        <c:ser>
          <c:idx val="1"/>
          <c:order val="1"/>
          <c:tx>
            <c:strRef>
              <c:f>PLOT!$A$4</c:f>
              <c:strCache>
                <c:ptCount val="1"/>
                <c:pt idx="0">
                  <c:v>mbngeo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PLOT!$B$4:$F$4</c:f>
              <c:numCache>
                <c:formatCode>0.0000</c:formatCode>
                <c:ptCount val="5"/>
                <c:pt idx="0">
                  <c:v>0.802496423333333</c:v>
                </c:pt>
                <c:pt idx="1">
                  <c:v>0.4381381386</c:v>
                </c:pt>
                <c:pt idx="2">
                  <c:v>0.587648985666666</c:v>
                </c:pt>
                <c:pt idx="3">
                  <c:v>0.608888734888888</c:v>
                </c:pt>
                <c:pt idx="4">
                  <c:v>0.509434041875</c:v>
                </c:pt>
              </c:numCache>
            </c:numRef>
          </c:val>
        </c:ser>
        <c:ser>
          <c:idx val="2"/>
          <c:order val="2"/>
          <c:tx>
            <c:strRef>
              <c:f>PLOT!$A$5</c:f>
              <c:strCache>
                <c:ptCount val="1"/>
                <c:pt idx="0">
                  <c:v>log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PLOT!$B$5:$F$5</c:f>
              <c:numCache>
                <c:formatCode>0.0000</c:formatCode>
                <c:ptCount val="5"/>
                <c:pt idx="0">
                  <c:v>0.783179845333333</c:v>
                </c:pt>
                <c:pt idx="1">
                  <c:v>0.4020820834</c:v>
                </c:pt>
                <c:pt idx="2">
                  <c:v>0.642736601666666</c:v>
                </c:pt>
                <c:pt idx="3">
                  <c:v>0.614377204</c:v>
                </c:pt>
                <c:pt idx="4">
                  <c:v>0.49129230975</c:v>
                </c:pt>
              </c:numCache>
            </c:numRef>
          </c:val>
        </c:ser>
        <c:ser>
          <c:idx val="3"/>
          <c:order val="3"/>
          <c:tx>
            <c:strRef>
              <c:f>PLOT!$A$6</c:f>
              <c:strCache>
                <c:ptCount val="1"/>
                <c:pt idx="0">
                  <c:v>loggeo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PLOT!$B$6:$F$6</c:f>
              <c:numCache>
                <c:formatCode>0.0000</c:formatCode>
                <c:ptCount val="5"/>
                <c:pt idx="0">
                  <c:v>0.784391966666666</c:v>
                </c:pt>
                <c:pt idx="1">
                  <c:v>0.4020820834</c:v>
                </c:pt>
                <c:pt idx="2">
                  <c:v>0.644023634666666</c:v>
                </c:pt>
                <c:pt idx="3">
                  <c:v>0.613176002888888</c:v>
                </c:pt>
                <c:pt idx="4">
                  <c:v>0.49091730975</c:v>
                </c:pt>
              </c:numCache>
            </c:numRef>
          </c:val>
        </c:ser>
        <c:ser>
          <c:idx val="4"/>
          <c:order val="4"/>
          <c:tx>
            <c:strRef>
              <c:f>PLOT!$A$7</c:f>
              <c:strCache>
                <c:ptCount val="1"/>
                <c:pt idx="0">
                  <c:v>lsn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PLOT!$B$7:$F$7</c:f>
              <c:numCache>
                <c:formatCode>0.0000</c:formatCode>
                <c:ptCount val="5"/>
                <c:pt idx="0">
                  <c:v>0.808890801</c:v>
                </c:pt>
                <c:pt idx="1">
                  <c:v>0.446986988</c:v>
                </c:pt>
                <c:pt idx="2">
                  <c:v>0.619341629</c:v>
                </c:pt>
                <c:pt idx="3">
                  <c:v>0.669522826666666</c:v>
                </c:pt>
                <c:pt idx="4">
                  <c:v>0.551172024</c:v>
                </c:pt>
              </c:numCache>
            </c:numRef>
          </c:val>
        </c:ser>
        <c:ser>
          <c:idx val="5"/>
          <c:order val="5"/>
          <c:tx>
            <c:strRef>
              <c:f>PLOT!$A$8</c:f>
              <c:strCache>
                <c:ptCount val="1"/>
                <c:pt idx="0">
                  <c:v>lsngeo</c:v>
                </c:pt>
              </c:strCache>
            </c:strRef>
          </c:tx>
          <c:invertIfNegative val="0"/>
          <c:cat>
            <c:strRef>
              <c:f>PLOT!$B$2:$F$2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PLOT!$B$8:$F$8</c:f>
              <c:numCache>
                <c:formatCode>0.0000</c:formatCode>
                <c:ptCount val="5"/>
                <c:pt idx="0">
                  <c:v>0.810102922333333</c:v>
                </c:pt>
                <c:pt idx="1">
                  <c:v>0.445905907</c:v>
                </c:pt>
                <c:pt idx="2">
                  <c:v>0.651441126666666</c:v>
                </c:pt>
                <c:pt idx="3">
                  <c:v>0.669613622444444</c:v>
                </c:pt>
                <c:pt idx="4">
                  <c:v>0.547922024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896056"/>
        <c:axId val="2105892904"/>
      </c:barChart>
      <c:catAx>
        <c:axId val="2105896056"/>
        <c:scaling>
          <c:orientation val="minMax"/>
        </c:scaling>
        <c:delete val="0"/>
        <c:axPos val="l"/>
        <c:majorTickMark val="out"/>
        <c:minorTickMark val="none"/>
        <c:tickLblPos val="nextTo"/>
        <c:crossAx val="2105892904"/>
        <c:crosses val="autoZero"/>
        <c:auto val="1"/>
        <c:lblAlgn val="ctr"/>
        <c:lblOffset val="100"/>
        <c:noMultiLvlLbl val="0"/>
      </c:catAx>
      <c:valAx>
        <c:axId val="2105892904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21058960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PLOT!$A$22</c:f>
              <c:strCache>
                <c:ptCount val="1"/>
                <c:pt idx="0">
                  <c:v>mbn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PLOT!$B$22:$F$22</c:f>
              <c:numCache>
                <c:formatCode>0.0000</c:formatCode>
                <c:ptCount val="5"/>
                <c:pt idx="0">
                  <c:v>-0.441165476666666</c:v>
                </c:pt>
                <c:pt idx="1">
                  <c:v>-1.278040269</c:v>
                </c:pt>
                <c:pt idx="2">
                  <c:v>-0.794839486666666</c:v>
                </c:pt>
                <c:pt idx="3">
                  <c:v>-0.91199722111111</c:v>
                </c:pt>
                <c:pt idx="4">
                  <c:v>-1.17939330125</c:v>
                </c:pt>
              </c:numCache>
            </c:numRef>
          </c:val>
        </c:ser>
        <c:ser>
          <c:idx val="1"/>
          <c:order val="1"/>
          <c:tx>
            <c:strRef>
              <c:f>PLOT!$A$23</c:f>
              <c:strCache>
                <c:ptCount val="1"/>
                <c:pt idx="0">
                  <c:v>mbngeo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PLOT!$B$23:$F$23</c:f>
              <c:numCache>
                <c:formatCode>0.0000</c:formatCode>
                <c:ptCount val="5"/>
                <c:pt idx="0">
                  <c:v>-0.431986610333333</c:v>
                </c:pt>
                <c:pt idx="1">
                  <c:v>-1.2771586414</c:v>
                </c:pt>
                <c:pt idx="2">
                  <c:v>-0.833206198666666</c:v>
                </c:pt>
                <c:pt idx="3">
                  <c:v>-0.928356886</c:v>
                </c:pt>
                <c:pt idx="4">
                  <c:v>-1.15786072075</c:v>
                </c:pt>
              </c:numCache>
            </c:numRef>
          </c:val>
        </c:ser>
        <c:ser>
          <c:idx val="2"/>
          <c:order val="2"/>
          <c:tx>
            <c:strRef>
              <c:f>PLOT!$A$24</c:f>
              <c:strCache>
                <c:ptCount val="1"/>
                <c:pt idx="0">
                  <c:v>log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PLOT!$B$24:$F$24</c:f>
              <c:numCache>
                <c:formatCode>0.0000</c:formatCode>
                <c:ptCount val="5"/>
                <c:pt idx="0">
                  <c:v>-0.467288764666666</c:v>
                </c:pt>
                <c:pt idx="1">
                  <c:v>-1.4703847172</c:v>
                </c:pt>
                <c:pt idx="2">
                  <c:v>-1.190763382999996</c:v>
                </c:pt>
                <c:pt idx="3">
                  <c:v>-0.841433613333333</c:v>
                </c:pt>
                <c:pt idx="4">
                  <c:v>-1.32615591825</c:v>
                </c:pt>
              </c:numCache>
            </c:numRef>
          </c:val>
        </c:ser>
        <c:ser>
          <c:idx val="3"/>
          <c:order val="3"/>
          <c:tx>
            <c:strRef>
              <c:f>PLOT!$A$25</c:f>
              <c:strCache>
                <c:ptCount val="1"/>
                <c:pt idx="0">
                  <c:v>loggeo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PLOT!$B$25:$F$25</c:f>
              <c:numCache>
                <c:formatCode>0.0000</c:formatCode>
                <c:ptCount val="5"/>
                <c:pt idx="0">
                  <c:v>-0.457769387333333</c:v>
                </c:pt>
                <c:pt idx="1">
                  <c:v>-1.4526742532</c:v>
                </c:pt>
                <c:pt idx="2">
                  <c:v>-0.722393589</c:v>
                </c:pt>
                <c:pt idx="3">
                  <c:v>-0.822776079333333</c:v>
                </c:pt>
                <c:pt idx="4">
                  <c:v>-1.10606240275</c:v>
                </c:pt>
              </c:numCache>
            </c:numRef>
          </c:val>
        </c:ser>
        <c:ser>
          <c:idx val="4"/>
          <c:order val="4"/>
          <c:tx>
            <c:strRef>
              <c:f>PLOT!$A$26</c:f>
              <c:strCache>
                <c:ptCount val="1"/>
                <c:pt idx="0">
                  <c:v>lsn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PLOT!$B$26:$F$26</c:f>
              <c:numCache>
                <c:formatCode>0.0000</c:formatCode>
                <c:ptCount val="5"/>
                <c:pt idx="0">
                  <c:v>-0.420037951333333</c:v>
                </c:pt>
                <c:pt idx="1">
                  <c:v>-1.3576267694</c:v>
                </c:pt>
                <c:pt idx="2">
                  <c:v>-1.097109440333331</c:v>
                </c:pt>
                <c:pt idx="3">
                  <c:v>-0.767605617777777</c:v>
                </c:pt>
                <c:pt idx="4">
                  <c:v>-1.204254765125</c:v>
                </c:pt>
              </c:numCache>
            </c:numRef>
          </c:val>
        </c:ser>
        <c:ser>
          <c:idx val="5"/>
          <c:order val="5"/>
          <c:tx>
            <c:strRef>
              <c:f>PLOT!$A$27</c:f>
              <c:strCache>
                <c:ptCount val="1"/>
                <c:pt idx="0">
                  <c:v>lsngeo</c:v>
                </c:pt>
              </c:strCache>
            </c:strRef>
          </c:tx>
          <c:invertIfNegative val="0"/>
          <c:cat>
            <c:strRef>
              <c:f>PLOT!$B$21:$F$21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Hepatitas</c:v>
                </c:pt>
              </c:strCache>
            </c:strRef>
          </c:cat>
          <c:val>
            <c:numRef>
              <c:f>PLOT!$B$27:$F$27</c:f>
              <c:numCache>
                <c:formatCode>0.0000</c:formatCode>
                <c:ptCount val="5"/>
                <c:pt idx="0">
                  <c:v>-0.414023900333333</c:v>
                </c:pt>
                <c:pt idx="1">
                  <c:v>-1.3369476518</c:v>
                </c:pt>
                <c:pt idx="2">
                  <c:v>-0.712928611333333</c:v>
                </c:pt>
                <c:pt idx="3">
                  <c:v>-0.726430513777777</c:v>
                </c:pt>
                <c:pt idx="4">
                  <c:v>-1.07025187025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269304"/>
        <c:axId val="2053279976"/>
      </c:barChart>
      <c:catAx>
        <c:axId val="2053269304"/>
        <c:scaling>
          <c:orientation val="minMax"/>
        </c:scaling>
        <c:delete val="0"/>
        <c:axPos val="l"/>
        <c:majorTickMark val="out"/>
        <c:minorTickMark val="none"/>
        <c:tickLblPos val="nextTo"/>
        <c:crossAx val="2053279976"/>
        <c:crosses val="autoZero"/>
        <c:auto val="1"/>
        <c:lblAlgn val="ctr"/>
        <c:lblOffset val="100"/>
        <c:noMultiLvlLbl val="0"/>
      </c:catAx>
      <c:valAx>
        <c:axId val="2053279976"/>
        <c:scaling>
          <c:orientation val="minMax"/>
        </c:scaling>
        <c:delete val="0"/>
        <c:axPos val="b"/>
        <c:majorGridlines/>
        <c:numFmt formatCode="0.0000" sourceLinked="1"/>
        <c:majorTickMark val="out"/>
        <c:minorTickMark val="none"/>
        <c:tickLblPos val="nextTo"/>
        <c:crossAx val="2053269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PLOT!$B$36</c:f>
              <c:strCache>
                <c:ptCount val="1"/>
                <c:pt idx="0">
                  <c:v>log/lsn</c:v>
                </c:pt>
              </c:strCache>
            </c:strRef>
          </c:tx>
          <c:invertIfNegative val="0"/>
          <c:cat>
            <c:strRef>
              <c:f>PLOT!$A$37:$A$41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</c:v>
                </c:pt>
              </c:strCache>
            </c:strRef>
          </c:cat>
          <c:val>
            <c:numRef>
              <c:f>PLOT!$B$37:$B$41</c:f>
              <c:numCache>
                <c:formatCode>General</c:formatCode>
                <c:ptCount val="5"/>
                <c:pt idx="0">
                  <c:v>2.0</c:v>
                </c:pt>
                <c:pt idx="1">
                  <c:v>3.0</c:v>
                </c:pt>
                <c:pt idx="2">
                  <c:v>8.0</c:v>
                </c:pt>
                <c:pt idx="3">
                  <c:v>3.0</c:v>
                </c:pt>
                <c:pt idx="4">
                  <c:v>3.0</c:v>
                </c:pt>
              </c:numCache>
            </c:numRef>
          </c:val>
        </c:ser>
        <c:ser>
          <c:idx val="1"/>
          <c:order val="1"/>
          <c:tx>
            <c:strRef>
              <c:f>PLOT!$C$36</c:f>
              <c:strCache>
                <c:ptCount val="1"/>
                <c:pt idx="0">
                  <c:v>mbn </c:v>
                </c:pt>
              </c:strCache>
            </c:strRef>
          </c:tx>
          <c:invertIfNegative val="0"/>
          <c:cat>
            <c:strRef>
              <c:f>PLOT!$A$37:$A$41</c:f>
              <c:strCache>
                <c:ptCount val="5"/>
                <c:pt idx="0">
                  <c:v>UW</c:v>
                </c:pt>
                <c:pt idx="1">
                  <c:v>Mondial</c:v>
                </c:pt>
                <c:pt idx="2">
                  <c:v>MovieLens</c:v>
                </c:pt>
                <c:pt idx="3">
                  <c:v>Muta</c:v>
                </c:pt>
                <c:pt idx="4">
                  <c:v>Hep</c:v>
                </c:pt>
              </c:strCache>
            </c:strRef>
          </c:cat>
          <c:val>
            <c:numRef>
              <c:f>PLOT!$C$37:$C$41</c:f>
              <c:numCache>
                <c:formatCode>General</c:formatCode>
                <c:ptCount val="5"/>
                <c:pt idx="0">
                  <c:v>5.0</c:v>
                </c:pt>
                <c:pt idx="1">
                  <c:v>90.0</c:v>
                </c:pt>
                <c:pt idx="2">
                  <c:v>10800.0</c:v>
                </c:pt>
                <c:pt idx="3">
                  <c:v>14400.0</c:v>
                </c:pt>
                <c:pt idx="4">
                  <c:v>36000.0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53307128"/>
        <c:axId val="2053310104"/>
      </c:barChart>
      <c:catAx>
        <c:axId val="2053307128"/>
        <c:scaling>
          <c:orientation val="minMax"/>
        </c:scaling>
        <c:delete val="0"/>
        <c:axPos val="l"/>
        <c:majorTickMark val="out"/>
        <c:minorTickMark val="none"/>
        <c:tickLblPos val="nextTo"/>
        <c:crossAx val="2053310104"/>
        <c:crosses val="autoZero"/>
        <c:auto val="1"/>
        <c:lblAlgn val="ctr"/>
        <c:lblOffset val="100"/>
        <c:noMultiLvlLbl val="0"/>
      </c:catAx>
      <c:valAx>
        <c:axId val="205331010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05330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66675</xdr:rowOff>
    </xdr:from>
    <xdr:to>
      <xdr:col>14</xdr:col>
      <xdr:colOff>552450</xdr:colOff>
      <xdr:row>14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17</xdr:row>
      <xdr:rowOff>123825</xdr:rowOff>
    </xdr:from>
    <xdr:to>
      <xdr:col>14</xdr:col>
      <xdr:colOff>523875</xdr:colOff>
      <xdr:row>32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66675</xdr:colOff>
      <xdr:row>33</xdr:row>
      <xdr:rowOff>123825</xdr:rowOff>
    </xdr:from>
    <xdr:to>
      <xdr:col>13</xdr:col>
      <xdr:colOff>371475</xdr:colOff>
      <xdr:row>48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B9" sqref="B9"/>
    </sheetView>
  </sheetViews>
  <sheetFormatPr baseColWidth="10" defaultColWidth="8.83203125" defaultRowHeight="14" x14ac:dyDescent="0"/>
  <cols>
    <col min="1" max="1" width="16.5" customWidth="1"/>
    <col min="2" max="2" width="10.33203125" bestFit="1" customWidth="1"/>
    <col min="3" max="3" width="9.5" bestFit="1" customWidth="1"/>
    <col min="4" max="4" width="10.33203125" bestFit="1" customWidth="1"/>
    <col min="5" max="5" width="9.5" bestFit="1" customWidth="1"/>
    <col min="6" max="6" width="10.33203125" bestFit="1" customWidth="1"/>
    <col min="7" max="7" width="9.5" bestFit="1" customWidth="1"/>
    <col min="8" max="8" width="10.33203125" bestFit="1" customWidth="1"/>
    <col min="9" max="9" width="9.5" bestFit="1" customWidth="1"/>
    <col min="10" max="10" width="10.33203125" bestFit="1" customWidth="1"/>
    <col min="11" max="11" width="9.5" bestFit="1" customWidth="1"/>
  </cols>
  <sheetData>
    <row r="1" spans="1:11">
      <c r="B1" t="s">
        <v>10</v>
      </c>
      <c r="D1" t="s">
        <v>11</v>
      </c>
      <c r="F1" t="s">
        <v>12</v>
      </c>
      <c r="H1" t="s">
        <v>13</v>
      </c>
      <c r="J1" t="s">
        <v>14</v>
      </c>
    </row>
    <row r="2" spans="1:11">
      <c r="A2" t="s">
        <v>6</v>
      </c>
      <c r="B2" t="s">
        <v>8</v>
      </c>
      <c r="C2" t="s">
        <v>15</v>
      </c>
      <c r="D2" t="s">
        <v>8</v>
      </c>
      <c r="E2" t="s">
        <v>15</v>
      </c>
      <c r="F2" t="s">
        <v>8</v>
      </c>
      <c r="G2" t="s">
        <v>15</v>
      </c>
      <c r="H2" t="s">
        <v>8</v>
      </c>
      <c r="I2" t="s">
        <v>15</v>
      </c>
      <c r="J2" t="s">
        <v>8</v>
      </c>
      <c r="K2" t="s">
        <v>15</v>
      </c>
    </row>
    <row r="3" spans="1:11">
      <c r="A3" t="s">
        <v>2</v>
      </c>
      <c r="B3" s="1">
        <v>0.80251886999999955</v>
      </c>
      <c r="C3" s="1">
        <v>5.1425778238029324E-2</v>
      </c>
      <c r="D3" s="1">
        <v>0.4381381386</v>
      </c>
      <c r="E3" s="1">
        <v>3.6226625486485649E-2</v>
      </c>
      <c r="F3" s="1">
        <v>0.59713196433333293</v>
      </c>
      <c r="G3" s="1">
        <v>1.6623058622056798E-2</v>
      </c>
      <c r="H3" s="1">
        <v>0.61489474111111053</v>
      </c>
      <c r="I3" s="1">
        <v>2.0915898837461002E-2</v>
      </c>
      <c r="J3" s="1">
        <v>0.51005904187499995</v>
      </c>
      <c r="K3" s="1">
        <v>2.3386297571837026E-2</v>
      </c>
    </row>
    <row r="4" spans="1:11">
      <c r="A4" t="s">
        <v>3</v>
      </c>
      <c r="B4" s="1">
        <v>0.80249642333333304</v>
      </c>
      <c r="C4" s="1">
        <v>4.9269457788824855E-2</v>
      </c>
      <c r="D4" s="1">
        <v>0.4381381386</v>
      </c>
      <c r="E4" s="1">
        <v>3.6226625486485649E-2</v>
      </c>
      <c r="F4" s="1">
        <v>0.58764898566666623</v>
      </c>
      <c r="G4" s="1">
        <v>2.2359403180581747E-2</v>
      </c>
      <c r="H4" s="1">
        <v>0.60888873488888839</v>
      </c>
      <c r="I4" s="1">
        <v>2.5168832831937764E-2</v>
      </c>
      <c r="J4" s="1">
        <v>0.50943404187499997</v>
      </c>
      <c r="K4" s="1">
        <v>2.2498998373045708E-2</v>
      </c>
    </row>
    <row r="5" spans="1:11">
      <c r="A5" t="s">
        <v>0</v>
      </c>
      <c r="B5" s="1">
        <v>0.78317984533333296</v>
      </c>
      <c r="C5" s="1">
        <v>7.6272985572581831E-2</v>
      </c>
      <c r="D5" s="1">
        <v>0.40208208339999996</v>
      </c>
      <c r="E5" s="1">
        <v>5.333031373341697E-2</v>
      </c>
      <c r="F5" s="1">
        <v>0.64273660166666657</v>
      </c>
      <c r="G5" s="1">
        <v>5.4411121252296744E-3</v>
      </c>
      <c r="H5" s="1">
        <v>0.61437720399999984</v>
      </c>
      <c r="I5" s="1">
        <v>5.2891928386565895E-2</v>
      </c>
      <c r="J5" s="1">
        <v>0.49129230975000004</v>
      </c>
      <c r="K5" s="1">
        <v>3.2347948445230944E-2</v>
      </c>
    </row>
    <row r="6" spans="1:11">
      <c r="A6" t="s">
        <v>1</v>
      </c>
      <c r="B6" s="1">
        <v>0.78439196666666622</v>
      </c>
      <c r="C6" s="1">
        <v>7.4138835977479431E-2</v>
      </c>
      <c r="D6" s="1">
        <v>0.40208208339999996</v>
      </c>
      <c r="E6" s="1">
        <v>5.333031373341697E-2</v>
      </c>
      <c r="F6" s="1">
        <v>0.64402363466666623</v>
      </c>
      <c r="G6" s="1">
        <v>2.9926808998993314E-3</v>
      </c>
      <c r="H6" s="1">
        <v>0.61317600288888829</v>
      </c>
      <c r="I6" s="1">
        <v>4.7894388323385169E-2</v>
      </c>
      <c r="J6" s="1">
        <v>0.49091730975000003</v>
      </c>
      <c r="K6" s="1">
        <v>3.2252293481040882E-2</v>
      </c>
    </row>
    <row r="7" spans="1:11">
      <c r="A7" t="s">
        <v>4</v>
      </c>
      <c r="B7" s="1">
        <v>0.80889080099999955</v>
      </c>
      <c r="C7" s="1">
        <v>6.4864619053175657E-2</v>
      </c>
      <c r="D7" s="1">
        <v>0.44698698800000003</v>
      </c>
      <c r="E7" s="1">
        <v>3.8403271295031717E-2</v>
      </c>
      <c r="F7" s="1">
        <v>0.61934162899999978</v>
      </c>
      <c r="G7" s="1">
        <v>2.278531256976626E-2</v>
      </c>
      <c r="H7" s="1">
        <v>0.6695228266666664</v>
      </c>
      <c r="I7" s="1">
        <v>3.3779948708183856E-2</v>
      </c>
      <c r="J7" s="1">
        <v>0.55117202399999998</v>
      </c>
      <c r="K7" s="1">
        <v>1.6882337654711806E-2</v>
      </c>
    </row>
    <row r="8" spans="1:11">
      <c r="A8" t="s">
        <v>5</v>
      </c>
      <c r="B8" s="1">
        <v>0.8101029223333327</v>
      </c>
      <c r="C8" s="1">
        <v>6.2813534988216249E-2</v>
      </c>
      <c r="D8" s="1">
        <v>0.44590590700000005</v>
      </c>
      <c r="E8" s="1">
        <v>3.8858480840245749E-2</v>
      </c>
      <c r="F8" s="1">
        <v>0.65144112666666643</v>
      </c>
      <c r="G8" s="1">
        <v>7.3349644915972007E-3</v>
      </c>
      <c r="H8" s="1">
        <v>0.66961362244444411</v>
      </c>
      <c r="I8" s="1">
        <v>3.2053948847615824E-2</v>
      </c>
      <c r="J8" s="1">
        <v>0.5479220239999999</v>
      </c>
      <c r="K8" s="1">
        <v>2.0992458756271523E-2</v>
      </c>
    </row>
    <row r="9" spans="1:11"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>
      <c r="B11" t="s">
        <v>10</v>
      </c>
      <c r="D11" t="s">
        <v>11</v>
      </c>
      <c r="F11" t="s">
        <v>12</v>
      </c>
      <c r="H11" t="s">
        <v>13</v>
      </c>
      <c r="J11" t="s">
        <v>14</v>
      </c>
    </row>
    <row r="12" spans="1:11">
      <c r="A12" t="s">
        <v>7</v>
      </c>
      <c r="B12" t="s">
        <v>8</v>
      </c>
      <c r="C12" t="s">
        <v>15</v>
      </c>
      <c r="D12" t="s">
        <v>8</v>
      </c>
      <c r="E12" t="s">
        <v>15</v>
      </c>
      <c r="F12" t="s">
        <v>8</v>
      </c>
      <c r="G12" t="s">
        <v>15</v>
      </c>
      <c r="H12" t="s">
        <v>8</v>
      </c>
      <c r="I12" t="s">
        <v>15</v>
      </c>
      <c r="J12" t="s">
        <v>8</v>
      </c>
      <c r="K12" t="s">
        <v>15</v>
      </c>
    </row>
    <row r="13" spans="1:11">
      <c r="A13" t="s">
        <v>2</v>
      </c>
      <c r="B13" s="1">
        <v>-0.44116547666666639</v>
      </c>
      <c r="C13" s="1">
        <v>6.8638553896213886E-2</v>
      </c>
      <c r="D13" s="1">
        <v>-1.2780402690000001</v>
      </c>
      <c r="E13" s="1">
        <v>6.9300146458226117E-2</v>
      </c>
      <c r="F13" s="1">
        <v>-0.79483948666666637</v>
      </c>
      <c r="G13" s="1">
        <v>2.7772381541394955E-2</v>
      </c>
      <c r="H13" s="1">
        <v>-0.91199722111111026</v>
      </c>
      <c r="I13" s="1">
        <v>8.6715751743991418E-2</v>
      </c>
      <c r="J13" s="1">
        <v>-1.17939330125</v>
      </c>
      <c r="K13" s="1">
        <v>0.26276291708392996</v>
      </c>
    </row>
    <row r="14" spans="1:11">
      <c r="A14" t="s">
        <v>3</v>
      </c>
      <c r="B14" s="1">
        <v>-0.43198661033333297</v>
      </c>
      <c r="C14" s="1">
        <v>6.7519743983644437E-2</v>
      </c>
      <c r="D14" s="1">
        <v>-1.2771586414000002</v>
      </c>
      <c r="E14" s="1">
        <v>7.2502743231911054E-2</v>
      </c>
      <c r="F14" s="1">
        <v>-0.83320619866666623</v>
      </c>
      <c r="G14" s="1">
        <v>3.3302707635420301E-2</v>
      </c>
      <c r="H14" s="1">
        <v>-0.92835688599999955</v>
      </c>
      <c r="I14" s="1">
        <v>0.12583289516200299</v>
      </c>
      <c r="J14" s="1">
        <v>-1.15786072075</v>
      </c>
      <c r="K14" s="1">
        <v>0.20592754385546055</v>
      </c>
    </row>
    <row r="15" spans="1:11">
      <c r="A15" t="s">
        <v>0</v>
      </c>
      <c r="B15" s="1">
        <v>-0.46728876466666647</v>
      </c>
      <c r="C15" s="1">
        <v>0.10307971185940985</v>
      </c>
      <c r="D15" s="1">
        <v>-1.4703847172</v>
      </c>
      <c r="E15" s="1">
        <v>0.17193508312321223</v>
      </c>
      <c r="F15" s="1">
        <v>-1.190763382999996</v>
      </c>
      <c r="G15" s="1">
        <v>7.0460032237443349E-2</v>
      </c>
      <c r="H15" s="1">
        <v>-0.84143361333333289</v>
      </c>
      <c r="I15" s="1">
        <v>3.4464998443773709E-2</v>
      </c>
      <c r="J15" s="1">
        <v>-1.32615591825</v>
      </c>
      <c r="K15" s="1">
        <v>7.1754075792513083E-2</v>
      </c>
    </row>
    <row r="16" spans="1:11">
      <c r="A16" t="s">
        <v>1</v>
      </c>
      <c r="B16" s="1">
        <v>-0.457769387333333</v>
      </c>
      <c r="C16" s="1">
        <v>9.4045543111858171E-2</v>
      </c>
      <c r="D16" s="1">
        <v>-1.4526742532000001</v>
      </c>
      <c r="E16" s="1">
        <v>0.16850214316963003</v>
      </c>
      <c r="F16" s="1">
        <v>-0.72239358899999973</v>
      </c>
      <c r="G16" s="1">
        <v>6.8879696987132746E-3</v>
      </c>
      <c r="H16" s="1">
        <v>-0.82277607933333297</v>
      </c>
      <c r="I16" s="1">
        <v>2.9775955245689101E-2</v>
      </c>
      <c r="J16" s="1">
        <v>-1.1060624027499999</v>
      </c>
      <c r="K16" s="1">
        <v>5.9215195013656054E-2</v>
      </c>
    </row>
    <row r="17" spans="1:11">
      <c r="A17" t="s">
        <v>4</v>
      </c>
      <c r="B17" s="1">
        <v>-0.42003795133333305</v>
      </c>
      <c r="C17" s="1">
        <v>4.5324800453029002E-2</v>
      </c>
      <c r="D17" s="1">
        <v>-1.3576267693999999</v>
      </c>
      <c r="E17" s="1">
        <v>0.10567474872009354</v>
      </c>
      <c r="F17" s="1">
        <v>-1.0971094403333312</v>
      </c>
      <c r="G17" s="1">
        <v>0.15690351568188146</v>
      </c>
      <c r="H17" s="1">
        <v>-0.76760561777777736</v>
      </c>
      <c r="I17" s="1">
        <v>3.0127079638372061E-2</v>
      </c>
      <c r="J17" s="1">
        <v>-1.204254765125</v>
      </c>
      <c r="K17" s="1">
        <v>7.2972512330682748E-2</v>
      </c>
    </row>
    <row r="18" spans="1:11">
      <c r="A18" t="s">
        <v>5</v>
      </c>
      <c r="B18" s="1">
        <v>-0.41402390033333275</v>
      </c>
      <c r="C18" s="1">
        <v>4.0937286161205629E-2</v>
      </c>
      <c r="D18" s="1">
        <v>-1.3369476517999999</v>
      </c>
      <c r="E18" s="1">
        <v>9.121360598301019E-2</v>
      </c>
      <c r="F18" s="1">
        <v>-0.71292861133333307</v>
      </c>
      <c r="G18" s="1">
        <v>8.7943905415775927E-3</v>
      </c>
      <c r="H18" s="1">
        <v>-0.72643051377777712</v>
      </c>
      <c r="I18" s="1">
        <v>4.1726131821682992E-2</v>
      </c>
      <c r="J18" s="1">
        <v>-1.0702518702500001</v>
      </c>
      <c r="K18" s="1">
        <v>9.8850148572032712E-2</v>
      </c>
    </row>
    <row r="21" spans="1:11">
      <c r="A21" t="s">
        <v>18</v>
      </c>
      <c r="B21" t="s">
        <v>19</v>
      </c>
      <c r="C21" t="s">
        <v>16</v>
      </c>
    </row>
    <row r="22" spans="1:11">
      <c r="A22" t="s">
        <v>10</v>
      </c>
      <c r="B22">
        <v>2</v>
      </c>
      <c r="C22">
        <v>5</v>
      </c>
    </row>
    <row r="23" spans="1:11">
      <c r="A23" t="s">
        <v>11</v>
      </c>
      <c r="B23">
        <v>3</v>
      </c>
      <c r="C23">
        <v>90</v>
      </c>
    </row>
    <row r="24" spans="1:11">
      <c r="A24" t="s">
        <v>12</v>
      </c>
      <c r="B24">
        <v>8</v>
      </c>
      <c r="C24">
        <v>10800</v>
      </c>
    </row>
    <row r="25" spans="1:11">
      <c r="A25" t="s">
        <v>13</v>
      </c>
      <c r="B25">
        <v>3</v>
      </c>
      <c r="C25">
        <v>14400</v>
      </c>
    </row>
    <row r="26" spans="1:11">
      <c r="A26" t="s">
        <v>17</v>
      </c>
      <c r="B26">
        <v>3</v>
      </c>
      <c r="C26">
        <v>36000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1"/>
  <sheetViews>
    <sheetView tabSelected="1" workbookViewId="0">
      <selection activeCell="F7" sqref="F7"/>
    </sheetView>
  </sheetViews>
  <sheetFormatPr baseColWidth="10" defaultColWidth="8.83203125" defaultRowHeight="14" x14ac:dyDescent="0"/>
  <sheetData>
    <row r="2" spans="1:6">
      <c r="A2" t="s">
        <v>20</v>
      </c>
      <c r="B2" t="s">
        <v>10</v>
      </c>
      <c r="C2" t="s">
        <v>11</v>
      </c>
      <c r="D2" t="s">
        <v>12</v>
      </c>
      <c r="E2" t="s">
        <v>13</v>
      </c>
      <c r="F2" t="s">
        <v>14</v>
      </c>
    </row>
    <row r="3" spans="1:6">
      <c r="A3" t="s">
        <v>2</v>
      </c>
      <c r="B3" s="1">
        <v>0.80251886999999955</v>
      </c>
      <c r="C3" s="1">
        <v>0.4381381386</v>
      </c>
      <c r="D3" s="1">
        <v>0.59713196433333293</v>
      </c>
      <c r="E3" s="1">
        <v>0.61489474111111053</v>
      </c>
      <c r="F3" s="1">
        <v>0.51005904187499995</v>
      </c>
    </row>
    <row r="4" spans="1:6">
      <c r="A4" t="s">
        <v>3</v>
      </c>
      <c r="B4" s="1">
        <v>0.80249642333333304</v>
      </c>
      <c r="C4" s="1">
        <v>0.4381381386</v>
      </c>
      <c r="D4" s="1">
        <v>0.58764898566666623</v>
      </c>
      <c r="E4" s="1">
        <v>0.60888873488888839</v>
      </c>
      <c r="F4" s="1">
        <v>0.50943404187499997</v>
      </c>
    </row>
    <row r="5" spans="1:6">
      <c r="A5" t="s">
        <v>0</v>
      </c>
      <c r="B5" s="1">
        <v>0.78317984533333296</v>
      </c>
      <c r="C5" s="1">
        <v>0.40208208339999996</v>
      </c>
      <c r="D5" s="1">
        <v>0.64273660166666657</v>
      </c>
      <c r="E5" s="1">
        <v>0.61437720399999984</v>
      </c>
      <c r="F5" s="1">
        <v>0.49129230975000004</v>
      </c>
    </row>
    <row r="6" spans="1:6">
      <c r="A6" t="s">
        <v>1</v>
      </c>
      <c r="B6" s="1">
        <v>0.78439196666666622</v>
      </c>
      <c r="C6" s="1">
        <v>0.40208208339999996</v>
      </c>
      <c r="D6" s="1">
        <v>0.64402363466666623</v>
      </c>
      <c r="E6" s="1">
        <v>0.61317600288888829</v>
      </c>
      <c r="F6" s="1">
        <v>0.49091730975000003</v>
      </c>
    </row>
    <row r="7" spans="1:6">
      <c r="A7" t="s">
        <v>4</v>
      </c>
      <c r="B7" s="1">
        <v>0.80889080099999955</v>
      </c>
      <c r="C7" s="1">
        <v>0.44698698800000003</v>
      </c>
      <c r="D7" s="1">
        <v>0.61934162899999978</v>
      </c>
      <c r="E7" s="1">
        <v>0.6695228266666664</v>
      </c>
      <c r="F7" s="1">
        <v>0.55117202399999998</v>
      </c>
    </row>
    <row r="8" spans="1:6">
      <c r="A8" t="s">
        <v>5</v>
      </c>
      <c r="B8" s="1">
        <v>0.8101029223333327</v>
      </c>
      <c r="C8" s="1">
        <v>0.44590590700000005</v>
      </c>
      <c r="D8" s="1">
        <v>0.65144112666666643</v>
      </c>
      <c r="E8" s="1">
        <v>0.66961362244444411</v>
      </c>
      <c r="F8" s="1">
        <v>0.5479220239999999</v>
      </c>
    </row>
    <row r="21" spans="1:11">
      <c r="A21" t="s">
        <v>7</v>
      </c>
      <c r="B21" t="s">
        <v>10</v>
      </c>
      <c r="C21" t="s">
        <v>11</v>
      </c>
      <c r="D21" t="s">
        <v>12</v>
      </c>
      <c r="E21" t="s">
        <v>13</v>
      </c>
      <c r="F21" t="s">
        <v>14</v>
      </c>
    </row>
    <row r="22" spans="1:11">
      <c r="A22" t="s">
        <v>2</v>
      </c>
      <c r="B22" s="1">
        <v>-0.44116547666666639</v>
      </c>
      <c r="C22" s="1">
        <v>-1.2780402690000001</v>
      </c>
      <c r="D22" s="1">
        <v>-0.79483948666666637</v>
      </c>
      <c r="E22" s="1">
        <v>-0.91199722111111026</v>
      </c>
      <c r="F22" s="1">
        <v>-1.17939330125</v>
      </c>
      <c r="G22" s="1"/>
      <c r="I22" s="1"/>
      <c r="K22" s="1"/>
    </row>
    <row r="23" spans="1:11">
      <c r="A23" t="s">
        <v>3</v>
      </c>
      <c r="B23" s="1">
        <v>-0.43198661033333297</v>
      </c>
      <c r="C23" s="1">
        <v>-1.2771586414000002</v>
      </c>
      <c r="D23" s="1">
        <v>-0.83320619866666623</v>
      </c>
      <c r="E23" s="1">
        <v>-0.92835688599999955</v>
      </c>
      <c r="F23" s="1">
        <v>-1.15786072075</v>
      </c>
      <c r="G23" s="1"/>
      <c r="I23" s="1"/>
      <c r="K23" s="1"/>
    </row>
    <row r="24" spans="1:11">
      <c r="A24" t="s">
        <v>0</v>
      </c>
      <c r="B24" s="1">
        <v>-0.46728876466666647</v>
      </c>
      <c r="C24" s="1">
        <v>-1.4703847172</v>
      </c>
      <c r="D24" s="1">
        <v>-1.190763382999996</v>
      </c>
      <c r="E24" s="1">
        <v>-0.84143361333333289</v>
      </c>
      <c r="F24" s="1">
        <v>-1.32615591825</v>
      </c>
      <c r="G24" s="1"/>
      <c r="I24" s="1"/>
      <c r="K24" s="1"/>
    </row>
    <row r="25" spans="1:11">
      <c r="A25" t="s">
        <v>1</v>
      </c>
      <c r="B25" s="1">
        <v>-0.457769387333333</v>
      </c>
      <c r="C25" s="1">
        <v>-1.4526742532000001</v>
      </c>
      <c r="D25" s="1">
        <v>-0.72239358899999973</v>
      </c>
      <c r="E25" s="1">
        <v>-0.82277607933333297</v>
      </c>
      <c r="F25" s="1">
        <v>-1.1060624027499999</v>
      </c>
      <c r="G25" s="1"/>
      <c r="I25" s="1"/>
      <c r="K25" s="1"/>
    </row>
    <row r="26" spans="1:11">
      <c r="A26" t="s">
        <v>4</v>
      </c>
      <c r="B26" s="1">
        <v>-0.42003795133333305</v>
      </c>
      <c r="C26" s="1">
        <v>-1.3576267693999999</v>
      </c>
      <c r="D26" s="1">
        <v>-1.0971094403333312</v>
      </c>
      <c r="E26" s="1">
        <v>-0.76760561777777736</v>
      </c>
      <c r="F26" s="1">
        <v>-1.204254765125</v>
      </c>
      <c r="G26" s="1"/>
      <c r="I26" s="1"/>
      <c r="K26" s="1"/>
    </row>
    <row r="27" spans="1:11">
      <c r="A27" t="s">
        <v>5</v>
      </c>
      <c r="B27" s="1">
        <v>-0.41402390033333275</v>
      </c>
      <c r="C27" s="1">
        <v>-1.3369476517999999</v>
      </c>
      <c r="D27" s="1">
        <v>-0.71292861133333307</v>
      </c>
      <c r="E27" s="1">
        <v>-0.72643051377777712</v>
      </c>
      <c r="F27" s="1">
        <v>-1.0702518702500001</v>
      </c>
      <c r="G27" s="1"/>
      <c r="I27" s="1"/>
      <c r="K27" s="1"/>
    </row>
    <row r="36" spans="1:3">
      <c r="A36" t="s">
        <v>18</v>
      </c>
      <c r="B36" t="s">
        <v>19</v>
      </c>
      <c r="C36" t="s">
        <v>16</v>
      </c>
    </row>
    <row r="37" spans="1:3">
      <c r="A37" t="s">
        <v>10</v>
      </c>
      <c r="B37">
        <v>2</v>
      </c>
      <c r="C37">
        <v>5</v>
      </c>
    </row>
    <row r="38" spans="1:3">
      <c r="A38" t="s">
        <v>11</v>
      </c>
      <c r="B38">
        <v>3</v>
      </c>
      <c r="C38">
        <v>90</v>
      </c>
    </row>
    <row r="39" spans="1:3">
      <c r="A39" t="s">
        <v>12</v>
      </c>
      <c r="B39">
        <v>8</v>
      </c>
      <c r="C39">
        <v>10800</v>
      </c>
    </row>
    <row r="40" spans="1:3">
      <c r="A40" t="s">
        <v>13</v>
      </c>
      <c r="B40">
        <v>3</v>
      </c>
      <c r="C40">
        <v>14400</v>
      </c>
    </row>
    <row r="41" spans="1:3">
      <c r="A41" t="s">
        <v>17</v>
      </c>
      <c r="B41">
        <v>3</v>
      </c>
      <c r="C41">
        <v>36000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15"/>
    </sheetView>
  </sheetViews>
  <sheetFormatPr baseColWidth="10" defaultColWidth="8.83203125" defaultRowHeight="14" x14ac:dyDescent="0"/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9</v>
      </c>
    </row>
    <row r="2" spans="1:8">
      <c r="A2" t="s">
        <v>2</v>
      </c>
      <c r="B2">
        <v>0.77179487166666605</v>
      </c>
      <c r="C2">
        <v>0.75827505833333297</v>
      </c>
      <c r="D2">
        <v>0.76625457833333299</v>
      </c>
      <c r="E2">
        <v>0.86750441</v>
      </c>
      <c r="F2">
        <v>0.84876543166666596</v>
      </c>
      <c r="G2">
        <f>AVERAGE(B2:F2)</f>
        <v>0.80251886999999955</v>
      </c>
      <c r="H2">
        <f>STDEVA(B2:F2)</f>
        <v>5.1425778238028734E-2</v>
      </c>
    </row>
    <row r="3" spans="1:8">
      <c r="A3" t="s">
        <v>3</v>
      </c>
      <c r="B3">
        <v>0.77785547666666599</v>
      </c>
      <c r="C3">
        <v>0.75827505833333297</v>
      </c>
      <c r="D3">
        <v>0.76625457833333299</v>
      </c>
      <c r="E3">
        <v>0.86750441</v>
      </c>
      <c r="F3">
        <v>0.84259259333333303</v>
      </c>
      <c r="G3">
        <f t="shared" ref="G3:G15" si="0">AVERAGE(B3:F3)</f>
        <v>0.80249642333333304</v>
      </c>
      <c r="H3">
        <f t="shared" ref="H3:H15" si="1">STDEVA(B3:F3)</f>
        <v>4.9269457788825015E-2</v>
      </c>
    </row>
    <row r="4" spans="1:8">
      <c r="A4" t="s">
        <v>0</v>
      </c>
      <c r="B4">
        <v>0.67482517500000005</v>
      </c>
      <c r="C4">
        <v>0.76130536166666596</v>
      </c>
      <c r="D4">
        <v>0.76923076999999995</v>
      </c>
      <c r="E4">
        <v>0.87048060166666597</v>
      </c>
      <c r="F4">
        <v>0.84005731833333297</v>
      </c>
      <c r="G4">
        <f t="shared" si="0"/>
        <v>0.78317984533333296</v>
      </c>
      <c r="H4">
        <f t="shared" si="1"/>
        <v>7.6272985572582067E-2</v>
      </c>
    </row>
    <row r="5" spans="1:8">
      <c r="A5" t="s">
        <v>1</v>
      </c>
      <c r="B5">
        <v>0.68088578166666602</v>
      </c>
      <c r="C5">
        <v>0.76130536166666596</v>
      </c>
      <c r="D5">
        <v>0.76923076999999995</v>
      </c>
      <c r="E5">
        <v>0.87048060166666597</v>
      </c>
      <c r="F5">
        <v>0.84005731833333297</v>
      </c>
      <c r="G5">
        <f t="shared" si="0"/>
        <v>0.78439196666666622</v>
      </c>
      <c r="H5">
        <f t="shared" si="1"/>
        <v>7.4138835977479597E-2</v>
      </c>
    </row>
    <row r="6" spans="1:8">
      <c r="A6" t="s">
        <v>4</v>
      </c>
      <c r="B6">
        <v>0.72004661999999997</v>
      </c>
      <c r="C6">
        <v>0.76130536166666596</v>
      </c>
      <c r="D6">
        <v>0.85256410333333299</v>
      </c>
      <c r="E6">
        <v>0.87048060166666597</v>
      </c>
      <c r="F6">
        <v>0.84005731833333297</v>
      </c>
      <c r="G6">
        <f t="shared" si="0"/>
        <v>0.80889080099999955</v>
      </c>
      <c r="H6">
        <f t="shared" si="1"/>
        <v>6.4864619053175823E-2</v>
      </c>
    </row>
    <row r="7" spans="1:8">
      <c r="A7" t="s">
        <v>5</v>
      </c>
      <c r="B7">
        <v>0.72610722666666605</v>
      </c>
      <c r="C7">
        <v>0.76130536166666596</v>
      </c>
      <c r="D7">
        <v>0.85256410333333299</v>
      </c>
      <c r="E7">
        <v>0.87048060166666597</v>
      </c>
      <c r="F7">
        <v>0.84005731833333297</v>
      </c>
      <c r="G7">
        <f t="shared" si="0"/>
        <v>0.8101029223333327</v>
      </c>
      <c r="H7">
        <f t="shared" si="1"/>
        <v>6.2813534988214806E-2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t="s">
        <v>2</v>
      </c>
      <c r="B10">
        <v>-0.45253345499999997</v>
      </c>
      <c r="C10">
        <v>-0.44055230333333301</v>
      </c>
      <c r="D10">
        <v>-0.42432057666666601</v>
      </c>
      <c r="E10">
        <v>-0.34825974999999998</v>
      </c>
      <c r="F10">
        <v>-0.54016129833333304</v>
      </c>
      <c r="G10">
        <f t="shared" si="0"/>
        <v>-0.44116547666666639</v>
      </c>
      <c r="H10">
        <f t="shared" si="1"/>
        <v>6.8638553896213886E-2</v>
      </c>
    </row>
    <row r="11" spans="1:8">
      <c r="A11" t="s">
        <v>3</v>
      </c>
      <c r="B11">
        <v>-0.410335333333333</v>
      </c>
      <c r="C11">
        <v>-0.44055230333333301</v>
      </c>
      <c r="D11">
        <v>-0.42323810499999998</v>
      </c>
      <c r="E11">
        <v>-0.349687201666666</v>
      </c>
      <c r="F11">
        <v>-0.53612010833333301</v>
      </c>
      <c r="G11">
        <f t="shared" si="0"/>
        <v>-0.43198661033333297</v>
      </c>
      <c r="H11">
        <f t="shared" si="1"/>
        <v>6.7519743983644437E-2</v>
      </c>
    </row>
    <row r="12" spans="1:8">
      <c r="A12" t="s">
        <v>0</v>
      </c>
      <c r="B12">
        <v>-0.64928527833333305</v>
      </c>
      <c r="C12">
        <v>-0.440670055</v>
      </c>
      <c r="D12">
        <v>-0.42541261833333299</v>
      </c>
      <c r="E12">
        <v>-0.39511884833333299</v>
      </c>
      <c r="F12">
        <v>-0.42595702333333302</v>
      </c>
      <c r="G12">
        <f t="shared" si="0"/>
        <v>-0.46728876466666647</v>
      </c>
      <c r="H12">
        <f t="shared" si="1"/>
        <v>0.10307971185940985</v>
      </c>
    </row>
    <row r="13" spans="1:8">
      <c r="A13" t="s">
        <v>1</v>
      </c>
      <c r="B13">
        <v>-0.62304043333333303</v>
      </c>
      <c r="C13">
        <v>-0.440670055</v>
      </c>
      <c r="D13">
        <v>-0.424589361666666</v>
      </c>
      <c r="E13">
        <v>-0.39484709666666601</v>
      </c>
      <c r="F13">
        <v>-0.40569999000000001</v>
      </c>
      <c r="G13">
        <f t="shared" si="0"/>
        <v>-0.457769387333333</v>
      </c>
      <c r="H13">
        <f t="shared" si="1"/>
        <v>9.4045543111858171E-2</v>
      </c>
    </row>
    <row r="14" spans="1:8">
      <c r="A14" t="s">
        <v>4</v>
      </c>
      <c r="B14">
        <v>-0.48358084166666598</v>
      </c>
      <c r="C14">
        <v>-0.44005988833333298</v>
      </c>
      <c r="D14">
        <v>-0.382338763333333</v>
      </c>
      <c r="E14">
        <v>-0.371554045</v>
      </c>
      <c r="F14">
        <v>-0.422656218333333</v>
      </c>
      <c r="G14">
        <f t="shared" si="0"/>
        <v>-0.42003795133333305</v>
      </c>
      <c r="H14">
        <f t="shared" si="1"/>
        <v>4.5324800453030098E-2</v>
      </c>
    </row>
    <row r="15" spans="1:8">
      <c r="A15" t="s">
        <v>5</v>
      </c>
      <c r="B15">
        <v>-0.46998877833333302</v>
      </c>
      <c r="C15">
        <v>-0.44005988833333298</v>
      </c>
      <c r="D15">
        <v>-0.38243285666666599</v>
      </c>
      <c r="E15">
        <v>-0.37114222166666599</v>
      </c>
      <c r="F15">
        <v>-0.40649575666666599</v>
      </c>
      <c r="G15">
        <f t="shared" si="0"/>
        <v>-0.41402390033333275</v>
      </c>
      <c r="H15">
        <f t="shared" si="1"/>
        <v>4.0937286161205025E-2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15"/>
    </sheetView>
  </sheetViews>
  <sheetFormatPr baseColWidth="10" defaultColWidth="8.83203125" defaultRowHeight="14" x14ac:dyDescent="0"/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9</v>
      </c>
    </row>
    <row r="2" spans="1:8">
      <c r="A2" t="s">
        <v>2</v>
      </c>
      <c r="B2">
        <v>0.39569569700000001</v>
      </c>
      <c r="C2">
        <v>0.40850850900000002</v>
      </c>
      <c r="D2">
        <v>0.43983983999999998</v>
      </c>
      <c r="E2">
        <v>0.48008008000000002</v>
      </c>
      <c r="F2">
        <v>0.46656656699999999</v>
      </c>
      <c r="G2">
        <f>AVERAGE(B2:F2)</f>
        <v>0.4381381386</v>
      </c>
      <c r="H2">
        <f>STDEVA(B2:F2)</f>
        <v>3.6226625486485517E-2</v>
      </c>
    </row>
    <row r="3" spans="1:8">
      <c r="A3" t="s">
        <v>3</v>
      </c>
      <c r="B3">
        <v>0.39569569700000001</v>
      </c>
      <c r="C3">
        <v>0.40850850900000002</v>
      </c>
      <c r="D3">
        <v>0.43983983999999998</v>
      </c>
      <c r="E3">
        <v>0.48008008000000002</v>
      </c>
      <c r="F3">
        <v>0.46656656699999999</v>
      </c>
      <c r="G3">
        <f t="shared" ref="G3:G15" si="0">AVERAGE(B3:F3)</f>
        <v>0.4381381386</v>
      </c>
      <c r="H3">
        <f t="shared" ref="H3:H15" si="1">STDEVA(B3:F3)</f>
        <v>3.6226625486485517E-2</v>
      </c>
    </row>
    <row r="4" spans="1:8">
      <c r="A4" t="s">
        <v>0</v>
      </c>
      <c r="B4">
        <v>0.325625628</v>
      </c>
      <c r="C4">
        <v>0.37947947999999998</v>
      </c>
      <c r="D4">
        <v>0.41381381499999997</v>
      </c>
      <c r="E4">
        <v>0.422622624</v>
      </c>
      <c r="F4">
        <v>0.46886886999999999</v>
      </c>
      <c r="G4">
        <f t="shared" si="0"/>
        <v>0.40208208339999996</v>
      </c>
      <c r="H4">
        <f t="shared" si="1"/>
        <v>5.333031373341697E-2</v>
      </c>
    </row>
    <row r="5" spans="1:8">
      <c r="A5" t="s">
        <v>1</v>
      </c>
      <c r="B5">
        <v>0.325625628</v>
      </c>
      <c r="C5">
        <v>0.37947947999999998</v>
      </c>
      <c r="D5">
        <v>0.41381381499999997</v>
      </c>
      <c r="E5">
        <v>0.422622624</v>
      </c>
      <c r="F5">
        <v>0.46886886999999999</v>
      </c>
      <c r="G5">
        <f t="shared" si="0"/>
        <v>0.40208208339999996</v>
      </c>
      <c r="H5">
        <f t="shared" si="1"/>
        <v>5.333031373341697E-2</v>
      </c>
    </row>
    <row r="6" spans="1:8">
      <c r="A6" t="s">
        <v>4</v>
      </c>
      <c r="B6">
        <v>0.39929929800000002</v>
      </c>
      <c r="C6">
        <v>0.41131131199999998</v>
      </c>
      <c r="D6">
        <v>0.47867868099999999</v>
      </c>
      <c r="E6">
        <v>0.47027027199999999</v>
      </c>
      <c r="F6">
        <v>0.47537537699999999</v>
      </c>
      <c r="G6">
        <f t="shared" si="0"/>
        <v>0.44698698800000003</v>
      </c>
      <c r="H6">
        <f t="shared" si="1"/>
        <v>3.8403271295031946E-2</v>
      </c>
    </row>
    <row r="7" spans="1:8">
      <c r="A7" t="s">
        <v>5</v>
      </c>
      <c r="B7">
        <v>0.39659659600000002</v>
      </c>
      <c r="C7">
        <v>0.41131131199999998</v>
      </c>
      <c r="D7">
        <v>0.47867868099999999</v>
      </c>
      <c r="E7">
        <v>0.46756756900000002</v>
      </c>
      <c r="F7">
        <v>0.47537537699999999</v>
      </c>
      <c r="G7">
        <f t="shared" si="0"/>
        <v>0.44590590700000005</v>
      </c>
      <c r="H7">
        <f t="shared" si="1"/>
        <v>3.8858480840245686E-2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t="s">
        <v>2</v>
      </c>
      <c r="B10">
        <v>-1.255727783</v>
      </c>
      <c r="C10">
        <v>-1.3588513520000001</v>
      </c>
      <c r="D10">
        <v>-1.180969157</v>
      </c>
      <c r="E10">
        <v>-1.265585049</v>
      </c>
      <c r="F10">
        <v>-1.329068004</v>
      </c>
      <c r="G10">
        <f t="shared" si="0"/>
        <v>-1.2780402690000001</v>
      </c>
      <c r="H10">
        <f t="shared" si="1"/>
        <v>6.9300146458229545E-2</v>
      </c>
    </row>
    <row r="11" spans="1:8">
      <c r="A11" t="s">
        <v>3</v>
      </c>
      <c r="B11">
        <v>-1.2546421910000001</v>
      </c>
      <c r="C11">
        <v>-1.3623948459999999</v>
      </c>
      <c r="D11">
        <v>-1.1744920510000001</v>
      </c>
      <c r="E11">
        <v>-1.266179787</v>
      </c>
      <c r="F11">
        <v>-1.328084332</v>
      </c>
      <c r="G11">
        <f t="shared" si="0"/>
        <v>-1.2771586414000002</v>
      </c>
      <c r="H11">
        <f t="shared" si="1"/>
        <v>7.250274323191741E-2</v>
      </c>
    </row>
    <row r="12" spans="1:8">
      <c r="A12" t="s">
        <v>0</v>
      </c>
      <c r="B12">
        <v>-1.3627524479999999</v>
      </c>
      <c r="C12">
        <v>-1.5000849329999999</v>
      </c>
      <c r="D12">
        <v>-1.3860598909999999</v>
      </c>
      <c r="E12">
        <v>-1.7582806099999999</v>
      </c>
      <c r="F12">
        <v>-1.3447457039999999</v>
      </c>
      <c r="G12">
        <f t="shared" si="0"/>
        <v>-1.4703847172</v>
      </c>
      <c r="H12">
        <f t="shared" si="1"/>
        <v>0.17193508312321223</v>
      </c>
    </row>
    <row r="13" spans="1:8">
      <c r="A13" t="s">
        <v>1</v>
      </c>
      <c r="B13">
        <v>-1.342501736</v>
      </c>
      <c r="C13">
        <v>-1.469059463</v>
      </c>
      <c r="D13">
        <v>-1.3702552729999999</v>
      </c>
      <c r="E13">
        <v>-1.7393324450000001</v>
      </c>
      <c r="F13">
        <v>-1.342222349</v>
      </c>
      <c r="G13">
        <f t="shared" si="0"/>
        <v>-1.4526742532000001</v>
      </c>
      <c r="H13">
        <f t="shared" si="1"/>
        <v>0.16850214316963003</v>
      </c>
    </row>
    <row r="14" spans="1:8">
      <c r="A14" t="s">
        <v>4</v>
      </c>
      <c r="B14">
        <v>-1.216279254</v>
      </c>
      <c r="C14">
        <v>-1.4524546190000001</v>
      </c>
      <c r="D14">
        <v>-1.333398936</v>
      </c>
      <c r="E14">
        <v>-1.4723969189999999</v>
      </c>
      <c r="F14">
        <v>-1.3136041190000001</v>
      </c>
      <c r="G14">
        <f t="shared" si="0"/>
        <v>-1.3576267693999999</v>
      </c>
      <c r="H14">
        <f t="shared" si="1"/>
        <v>0.10567474872009228</v>
      </c>
    </row>
    <row r="15" spans="1:8">
      <c r="A15" t="s">
        <v>5</v>
      </c>
      <c r="B15">
        <v>-1.2170613100000001</v>
      </c>
      <c r="C15">
        <v>-1.4149879919999999</v>
      </c>
      <c r="D15">
        <v>-1.308646655</v>
      </c>
      <c r="E15">
        <v>-1.4411420989999999</v>
      </c>
      <c r="F15">
        <v>-1.3029002030000001</v>
      </c>
      <c r="G15">
        <f t="shared" si="0"/>
        <v>-1.3369476517999999</v>
      </c>
      <c r="H15">
        <f t="shared" si="1"/>
        <v>9.1213605983008275E-2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15"/>
    </sheetView>
  </sheetViews>
  <sheetFormatPr baseColWidth="10" defaultColWidth="8.83203125" defaultRowHeight="14" x14ac:dyDescent="0"/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9</v>
      </c>
    </row>
    <row r="2" spans="1:8">
      <c r="A2" t="s">
        <v>2</v>
      </c>
      <c r="B2">
        <v>0.60248437499999996</v>
      </c>
      <c r="C2">
        <v>0.60375160833333297</v>
      </c>
      <c r="D2">
        <v>0.61815832666666604</v>
      </c>
      <c r="E2">
        <v>0.58544319499999997</v>
      </c>
      <c r="F2">
        <v>0.57582231666666595</v>
      </c>
      <c r="G2">
        <f>AVERAGE(B2:F2)</f>
        <v>0.59713196433333293</v>
      </c>
      <c r="H2">
        <f>STDEVA(B2:F2)</f>
        <v>1.6623058622056798E-2</v>
      </c>
    </row>
    <row r="3" spans="1:8">
      <c r="A3" t="s">
        <v>3</v>
      </c>
      <c r="B3">
        <v>0.60050024833333304</v>
      </c>
      <c r="C3">
        <v>0.59691270166666599</v>
      </c>
      <c r="D3">
        <v>0.61270197666666604</v>
      </c>
      <c r="E3">
        <v>0.56615536166666602</v>
      </c>
      <c r="F3">
        <v>0.56197463999999997</v>
      </c>
      <c r="G3">
        <f t="shared" ref="G3:G15" si="0">AVERAGE(B3:F3)</f>
        <v>0.58764898566666623</v>
      </c>
      <c r="H3">
        <f t="shared" ref="H3:H15" si="1">STDEVA(B3:F3)</f>
        <v>2.2359403180581747E-2</v>
      </c>
    </row>
    <row r="4" spans="1:8">
      <c r="A4" t="s">
        <v>0</v>
      </c>
      <c r="B4">
        <v>0.63960708499999996</v>
      </c>
      <c r="C4">
        <v>0.64636910333333297</v>
      </c>
      <c r="D4">
        <v>0.64651886999999997</v>
      </c>
      <c r="E4">
        <v>0.63459620000000005</v>
      </c>
      <c r="F4">
        <v>0.64659175000000002</v>
      </c>
      <c r="G4">
        <f t="shared" si="0"/>
        <v>0.64273660166666657</v>
      </c>
      <c r="H4">
        <f t="shared" si="1"/>
        <v>5.4411121252296744E-3</v>
      </c>
    </row>
    <row r="5" spans="1:8">
      <c r="A5" t="s">
        <v>1</v>
      </c>
      <c r="B5">
        <v>0.64059914833333298</v>
      </c>
      <c r="C5">
        <v>0.64835323</v>
      </c>
      <c r="D5">
        <v>0.64552680666666595</v>
      </c>
      <c r="E5">
        <v>0.64250915666666597</v>
      </c>
      <c r="F5">
        <v>0.64312983166666604</v>
      </c>
      <c r="G5">
        <f t="shared" si="0"/>
        <v>0.64402363466666623</v>
      </c>
      <c r="H5">
        <f t="shared" si="1"/>
        <v>2.9926808998993314E-3</v>
      </c>
    </row>
    <row r="6" spans="1:8">
      <c r="A6" t="s">
        <v>4</v>
      </c>
      <c r="B6">
        <v>0.58794590666666602</v>
      </c>
      <c r="C6">
        <v>0.64192592500000001</v>
      </c>
      <c r="D6">
        <v>0.63654546499999998</v>
      </c>
      <c r="E6">
        <v>0.62632021333333299</v>
      </c>
      <c r="F6">
        <v>0.60397063500000003</v>
      </c>
      <c r="G6">
        <f t="shared" si="0"/>
        <v>0.61934162899999978</v>
      </c>
      <c r="H6">
        <f t="shared" si="1"/>
        <v>2.278531256976626E-2</v>
      </c>
    </row>
    <row r="7" spans="1:8">
      <c r="A7" t="s">
        <v>5</v>
      </c>
      <c r="B7">
        <v>0.65221895666666596</v>
      </c>
      <c r="C7">
        <v>0.660754023333333</v>
      </c>
      <c r="D7">
        <v>0.65594347333333303</v>
      </c>
      <c r="E7">
        <v>0.64339568000000003</v>
      </c>
      <c r="F7">
        <v>0.64489350000000001</v>
      </c>
      <c r="G7">
        <f t="shared" si="0"/>
        <v>0.65144112666666643</v>
      </c>
      <c r="H7">
        <f t="shared" si="1"/>
        <v>7.3349644915972007E-3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t="s">
        <v>2</v>
      </c>
      <c r="B10">
        <v>-0.757649398333333</v>
      </c>
      <c r="C10">
        <v>-0.79493034333333301</v>
      </c>
      <c r="D10">
        <v>-0.77846341500000005</v>
      </c>
      <c r="E10">
        <v>-0.82014012333333297</v>
      </c>
      <c r="F10">
        <v>-0.82301415333333305</v>
      </c>
      <c r="G10">
        <f t="shared" si="0"/>
        <v>-0.79483948666666637</v>
      </c>
      <c r="H10">
        <f t="shared" si="1"/>
        <v>2.7772381541394955E-2</v>
      </c>
    </row>
    <row r="11" spans="1:8">
      <c r="A11" t="s">
        <v>3</v>
      </c>
      <c r="B11">
        <v>-0.78222868833333303</v>
      </c>
      <c r="C11">
        <v>-0.83126015666666597</v>
      </c>
      <c r="D11">
        <v>-0.82770535166666603</v>
      </c>
      <c r="E11">
        <v>-0.86937624166666605</v>
      </c>
      <c r="F11">
        <v>-0.85546055499999996</v>
      </c>
      <c r="G11">
        <f t="shared" si="0"/>
        <v>-0.83320619866666623</v>
      </c>
      <c r="H11">
        <f t="shared" si="1"/>
        <v>3.330270763542019E-2</v>
      </c>
    </row>
    <row r="12" spans="1:8">
      <c r="A12" t="s">
        <v>0</v>
      </c>
      <c r="B12">
        <v>-1.1787030300000001</v>
      </c>
      <c r="C12">
        <v>-1.18913620666666</v>
      </c>
      <c r="D12">
        <v>-1.10705316</v>
      </c>
      <c r="E12">
        <v>-1.3025487166666601</v>
      </c>
      <c r="F12">
        <v>-1.1763758016666599</v>
      </c>
      <c r="G12">
        <f t="shared" si="0"/>
        <v>-1.190763382999996</v>
      </c>
      <c r="H12">
        <f t="shared" si="1"/>
        <v>7.0460032237439615E-2</v>
      </c>
    </row>
    <row r="13" spans="1:8">
      <c r="A13" t="s">
        <v>1</v>
      </c>
      <c r="B13">
        <v>-0.71991649000000002</v>
      </c>
      <c r="C13">
        <v>-0.72559134666666603</v>
      </c>
      <c r="D13">
        <v>-0.71140932499999998</v>
      </c>
      <c r="E13">
        <v>-0.72773750000000004</v>
      </c>
      <c r="F13">
        <v>-0.727313283333333</v>
      </c>
      <c r="G13">
        <f t="shared" si="0"/>
        <v>-0.72239358899999973</v>
      </c>
      <c r="H13">
        <f t="shared" si="1"/>
        <v>6.8879696987132746E-3</v>
      </c>
    </row>
    <row r="14" spans="1:8">
      <c r="A14" t="s">
        <v>4</v>
      </c>
      <c r="B14">
        <v>-1.31133985333333</v>
      </c>
      <c r="C14">
        <v>-1.02037714333333</v>
      </c>
      <c r="D14">
        <v>-1.0117652100000001</v>
      </c>
      <c r="E14">
        <v>-0.93310373666666602</v>
      </c>
      <c r="F14">
        <v>-1.20896125833333</v>
      </c>
      <c r="G14">
        <f t="shared" si="0"/>
        <v>-1.0971094403333312</v>
      </c>
      <c r="H14">
        <f t="shared" si="1"/>
        <v>0.15690351568188146</v>
      </c>
    </row>
    <row r="15" spans="1:8">
      <c r="A15" t="s">
        <v>5</v>
      </c>
      <c r="B15">
        <v>-0.70826513166666605</v>
      </c>
      <c r="C15">
        <v>-0.71506752500000004</v>
      </c>
      <c r="D15">
        <v>-0.705135553333333</v>
      </c>
      <c r="E15">
        <v>-0.70889275666666596</v>
      </c>
      <c r="F15">
        <v>-0.72728208999999999</v>
      </c>
      <c r="G15">
        <f t="shared" si="0"/>
        <v>-0.71292861133333307</v>
      </c>
      <c r="H15">
        <f t="shared" si="1"/>
        <v>8.7943905415775927E-3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B39" sqref="B39"/>
    </sheetView>
  </sheetViews>
  <sheetFormatPr baseColWidth="10" defaultColWidth="8.83203125" defaultRowHeight="14" x14ac:dyDescent="0"/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9</v>
      </c>
    </row>
    <row r="2" spans="1:8">
      <c r="A2" t="s">
        <v>2</v>
      </c>
      <c r="B2">
        <v>0.62282315888888795</v>
      </c>
      <c r="C2">
        <v>0.61849234333333303</v>
      </c>
      <c r="D2">
        <v>0.64217961333333295</v>
      </c>
      <c r="E2">
        <v>0.58609541888888805</v>
      </c>
      <c r="F2">
        <v>0.60488317111111101</v>
      </c>
      <c r="G2">
        <f>AVERAGE(B2:F2)</f>
        <v>0.61489474111111053</v>
      </c>
      <c r="H2">
        <f>STDEVA(B2:F2)</f>
        <v>2.0915898837461002E-2</v>
      </c>
    </row>
    <row r="3" spans="1:8">
      <c r="A3" t="s">
        <v>3</v>
      </c>
      <c r="B3">
        <v>0.61982015666666601</v>
      </c>
      <c r="C3">
        <v>0.60948333333333304</v>
      </c>
      <c r="D3">
        <v>0.636173606666666</v>
      </c>
      <c r="E3">
        <v>0.56807739999999995</v>
      </c>
      <c r="F3">
        <v>0.61088917777777696</v>
      </c>
      <c r="G3">
        <f t="shared" ref="G3:G15" si="0">AVERAGE(B3:F3)</f>
        <v>0.60888873488888839</v>
      </c>
      <c r="H3">
        <f t="shared" ref="H3:H15" si="1">STDEVA(B3:F3)</f>
        <v>2.516883283193859E-2</v>
      </c>
    </row>
    <row r="4" spans="1:8">
      <c r="A4" t="s">
        <v>0</v>
      </c>
      <c r="B4">
        <v>0.63573555000000004</v>
      </c>
      <c r="C4">
        <v>0.656832541111111</v>
      </c>
      <c r="D4">
        <v>0.65514287999999998</v>
      </c>
      <c r="E4">
        <v>0.53207645777777701</v>
      </c>
      <c r="F4">
        <v>0.59209859111111096</v>
      </c>
      <c r="G4">
        <f t="shared" si="0"/>
        <v>0.61437720399999984</v>
      </c>
      <c r="H4">
        <f t="shared" si="1"/>
        <v>5.2891928386565978E-2</v>
      </c>
    </row>
    <row r="5" spans="1:8">
      <c r="A5" t="s">
        <v>1</v>
      </c>
      <c r="B5">
        <v>0.62972954444444396</v>
      </c>
      <c r="C5">
        <v>0.65082653555555503</v>
      </c>
      <c r="D5">
        <v>0.65213987666666595</v>
      </c>
      <c r="E5">
        <v>0.53808246333333298</v>
      </c>
      <c r="F5">
        <v>0.59510159444444399</v>
      </c>
      <c r="G5">
        <f t="shared" si="0"/>
        <v>0.61317600288888829</v>
      </c>
      <c r="H5">
        <f t="shared" si="1"/>
        <v>4.7894388323383427E-2</v>
      </c>
    </row>
    <row r="6" spans="1:8">
      <c r="A6" t="s">
        <v>4</v>
      </c>
      <c r="B6">
        <v>0.67913477777777698</v>
      </c>
      <c r="C6">
        <v>0.702795682222222</v>
      </c>
      <c r="D6">
        <v>0.67367463111111103</v>
      </c>
      <c r="E6">
        <v>0.67948144111111097</v>
      </c>
      <c r="F6">
        <v>0.61252760111111104</v>
      </c>
      <c r="G6">
        <f t="shared" si="0"/>
        <v>0.6695228266666664</v>
      </c>
      <c r="H6">
        <f t="shared" si="1"/>
        <v>3.3779948708182968E-2</v>
      </c>
    </row>
    <row r="7" spans="1:8">
      <c r="A7" t="s">
        <v>5</v>
      </c>
      <c r="B7">
        <v>0.673128772222222</v>
      </c>
      <c r="C7">
        <v>0.69979267999999994</v>
      </c>
      <c r="D7">
        <v>0.67390161999999998</v>
      </c>
      <c r="E7">
        <v>0.68560094111111103</v>
      </c>
      <c r="F7">
        <v>0.61564409888888805</v>
      </c>
      <c r="G7">
        <f t="shared" si="0"/>
        <v>0.66961362244444411</v>
      </c>
      <c r="H7">
        <f t="shared" si="1"/>
        <v>3.2053948847612729E-2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t="s">
        <v>2</v>
      </c>
      <c r="B10">
        <v>-0.90040118555555504</v>
      </c>
      <c r="C10">
        <v>-0.86419178111111095</v>
      </c>
      <c r="D10">
        <v>-0.82818977444444397</v>
      </c>
      <c r="E10">
        <v>-1.0556453233333301</v>
      </c>
      <c r="F10">
        <v>-0.91155804111111105</v>
      </c>
      <c r="G10">
        <f t="shared" si="0"/>
        <v>-0.91199722111111026</v>
      </c>
      <c r="H10">
        <f t="shared" si="1"/>
        <v>8.6715751743992653E-2</v>
      </c>
    </row>
    <row r="11" spans="1:8">
      <c r="A11" t="s">
        <v>3</v>
      </c>
      <c r="B11">
        <v>-0.88281129444444395</v>
      </c>
      <c r="C11">
        <v>-0.88520014666666602</v>
      </c>
      <c r="D11">
        <v>-0.83264315555555501</v>
      </c>
      <c r="E11">
        <v>-1.14946993</v>
      </c>
      <c r="F11">
        <v>-0.891659903333333</v>
      </c>
      <c r="G11">
        <f t="shared" si="0"/>
        <v>-0.92835688599999955</v>
      </c>
      <c r="H11">
        <f t="shared" si="1"/>
        <v>0.12583289516200299</v>
      </c>
    </row>
    <row r="12" spans="1:8">
      <c r="A12" t="s">
        <v>0</v>
      </c>
      <c r="B12">
        <v>-0.79517216666666601</v>
      </c>
      <c r="C12">
        <v>-0.87819344444444403</v>
      </c>
      <c r="D12">
        <v>-0.82414605555555498</v>
      </c>
      <c r="E12">
        <v>-0.83747527111111097</v>
      </c>
      <c r="F12">
        <v>-0.87218112888888799</v>
      </c>
      <c r="G12">
        <f t="shared" si="0"/>
        <v>-0.84143361333333289</v>
      </c>
      <c r="H12">
        <f t="shared" si="1"/>
        <v>3.4464998443774861E-2</v>
      </c>
    </row>
    <row r="13" spans="1:8">
      <c r="A13" t="s">
        <v>1</v>
      </c>
      <c r="B13">
        <v>-0.79476564555555496</v>
      </c>
      <c r="C13">
        <v>-0.79654605888888796</v>
      </c>
      <c r="D13">
        <v>-0.82312772999999995</v>
      </c>
      <c r="E13">
        <v>-0.83208945111111099</v>
      </c>
      <c r="F13">
        <v>-0.86735151111111097</v>
      </c>
      <c r="G13">
        <f t="shared" si="0"/>
        <v>-0.82277607933333297</v>
      </c>
      <c r="H13">
        <f t="shared" si="1"/>
        <v>2.9775955245689059E-2</v>
      </c>
    </row>
    <row r="14" spans="1:8">
      <c r="A14" t="s">
        <v>4</v>
      </c>
      <c r="B14">
        <v>-0.78883915444444397</v>
      </c>
      <c r="C14">
        <v>-0.78536116444444404</v>
      </c>
      <c r="D14">
        <v>-0.74776454999999997</v>
      </c>
      <c r="E14">
        <v>-0.72421260666666598</v>
      </c>
      <c r="F14">
        <v>-0.79185061333333295</v>
      </c>
      <c r="G14">
        <f t="shared" si="0"/>
        <v>-0.76760561777777736</v>
      </c>
      <c r="H14">
        <f t="shared" si="1"/>
        <v>3.0127079638371669E-2</v>
      </c>
    </row>
    <row r="15" spans="1:8">
      <c r="A15" t="s">
        <v>5</v>
      </c>
      <c r="B15">
        <v>-0.68971834777777696</v>
      </c>
      <c r="C15">
        <v>-0.69084993111111104</v>
      </c>
      <c r="D15">
        <v>-0.74339724666666596</v>
      </c>
      <c r="E15">
        <v>-0.71851146666666599</v>
      </c>
      <c r="F15">
        <v>-0.78967557666666599</v>
      </c>
      <c r="G15">
        <f t="shared" si="0"/>
        <v>-0.72643051377777712</v>
      </c>
      <c r="H15">
        <f t="shared" si="1"/>
        <v>4.1726131821681701E-2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G2" sqref="G2:H15"/>
    </sheetView>
  </sheetViews>
  <sheetFormatPr baseColWidth="10" defaultColWidth="8.83203125" defaultRowHeight="14" x14ac:dyDescent="0"/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 t="s">
        <v>8</v>
      </c>
      <c r="H1" t="s">
        <v>9</v>
      </c>
    </row>
    <row r="2" spans="1:8">
      <c r="A2" t="s">
        <v>2</v>
      </c>
      <c r="B2">
        <v>0.51699605125000003</v>
      </c>
      <c r="C2">
        <v>0.47279820687500002</v>
      </c>
      <c r="D2">
        <v>0.51087344000000001</v>
      </c>
      <c r="E2">
        <v>0.51226151812499998</v>
      </c>
      <c r="F2">
        <v>0.537365993125</v>
      </c>
      <c r="G2">
        <f>AVERAGE(B2:F2)</f>
        <v>0.51005904187499995</v>
      </c>
      <c r="H2">
        <f>STDEVA(B2:F2)</f>
        <v>2.3386297571835499E-2</v>
      </c>
    </row>
    <row r="3" spans="1:8">
      <c r="A3" t="s">
        <v>3</v>
      </c>
      <c r="B3">
        <v>0.51699605125000003</v>
      </c>
      <c r="C3">
        <v>0.47279820687500002</v>
      </c>
      <c r="D3">
        <v>0.51087344000000001</v>
      </c>
      <c r="E3">
        <v>0.51226151812499998</v>
      </c>
      <c r="F3">
        <v>0.53424099312499995</v>
      </c>
      <c r="G3">
        <f t="shared" ref="G3:G15" si="0">AVERAGE(B3:F3)</f>
        <v>0.50943404187499997</v>
      </c>
      <c r="H3">
        <f t="shared" ref="H3:H15" si="1">STDEVA(B3:F3)</f>
        <v>2.2498998373045708E-2</v>
      </c>
    </row>
    <row r="4" spans="1:8">
      <c r="A4" t="s">
        <v>0</v>
      </c>
      <c r="B4">
        <v>0.53595365250000004</v>
      </c>
      <c r="C4">
        <v>0.45391310062500001</v>
      </c>
      <c r="D4">
        <v>0.46685286187500002</v>
      </c>
      <c r="E4">
        <v>0.49490886374999998</v>
      </c>
      <c r="F4">
        <v>0.50483306999999999</v>
      </c>
      <c r="G4">
        <f t="shared" si="0"/>
        <v>0.49129230975000004</v>
      </c>
      <c r="H4">
        <f t="shared" si="1"/>
        <v>3.2347948445230652E-2</v>
      </c>
    </row>
    <row r="5" spans="1:8">
      <c r="A5" t="s">
        <v>1</v>
      </c>
      <c r="B5">
        <v>0.53595365250000004</v>
      </c>
      <c r="C5">
        <v>0.45391310062500001</v>
      </c>
      <c r="D5">
        <v>0.46685286187500002</v>
      </c>
      <c r="E5">
        <v>0.49365886375000001</v>
      </c>
      <c r="F5">
        <v>0.50420807000000001</v>
      </c>
      <c r="G5">
        <f t="shared" si="0"/>
        <v>0.49091730975000003</v>
      </c>
      <c r="H5">
        <f t="shared" si="1"/>
        <v>3.2252293481040618E-2</v>
      </c>
    </row>
    <row r="6" spans="1:8">
      <c r="A6" t="s">
        <v>4</v>
      </c>
      <c r="B6">
        <v>0.56303698562500004</v>
      </c>
      <c r="C6">
        <v>0.53669173250000002</v>
      </c>
      <c r="D6">
        <v>0.52935176375000004</v>
      </c>
      <c r="E6">
        <v>0.56612151749999995</v>
      </c>
      <c r="F6">
        <v>0.56065812062499998</v>
      </c>
      <c r="G6">
        <f t="shared" si="0"/>
        <v>0.55117202399999998</v>
      </c>
      <c r="H6">
        <f t="shared" si="1"/>
        <v>1.6882337654711806E-2</v>
      </c>
    </row>
    <row r="7" spans="1:8">
      <c r="A7" t="s">
        <v>5</v>
      </c>
      <c r="B7">
        <v>0.55762031937500001</v>
      </c>
      <c r="C7">
        <v>0.51960839874999998</v>
      </c>
      <c r="D7">
        <v>0.53247676374999997</v>
      </c>
      <c r="E7">
        <v>0.56987151749999998</v>
      </c>
      <c r="F7">
        <v>0.56003312062499999</v>
      </c>
      <c r="G7">
        <f t="shared" si="0"/>
        <v>0.5479220239999999</v>
      </c>
      <c r="H7">
        <f t="shared" si="1"/>
        <v>2.0992458756271523E-2</v>
      </c>
    </row>
    <row r="9" spans="1:8">
      <c r="A9" t="s">
        <v>7</v>
      </c>
      <c r="B9">
        <v>1</v>
      </c>
      <c r="C9">
        <v>2</v>
      </c>
      <c r="D9">
        <v>3</v>
      </c>
      <c r="E9">
        <v>4</v>
      </c>
      <c r="F9">
        <v>5</v>
      </c>
    </row>
    <row r="10" spans="1:8">
      <c r="A10" t="s">
        <v>2</v>
      </c>
      <c r="B10">
        <v>-1.0069647175000001</v>
      </c>
      <c r="C10">
        <v>-1.148511715625</v>
      </c>
      <c r="D10">
        <v>-1.639460854375</v>
      </c>
      <c r="E10">
        <v>-1.0301845462500001</v>
      </c>
      <c r="F10">
        <v>-1.0718446724999999</v>
      </c>
      <c r="G10">
        <f t="shared" si="0"/>
        <v>-1.17939330125</v>
      </c>
      <c r="H10">
        <f t="shared" si="1"/>
        <v>0.26276291708392996</v>
      </c>
    </row>
    <row r="11" spans="1:8">
      <c r="A11" t="s">
        <v>3</v>
      </c>
      <c r="B11">
        <v>-1.01487483375</v>
      </c>
      <c r="C11">
        <v>-1.1420699993750001</v>
      </c>
      <c r="D11">
        <v>-1.5168336337499999</v>
      </c>
      <c r="E11">
        <v>-1.053923945625</v>
      </c>
      <c r="F11">
        <v>-1.0616011912500001</v>
      </c>
      <c r="G11">
        <f t="shared" si="0"/>
        <v>-1.15786072075</v>
      </c>
      <c r="H11">
        <f t="shared" si="1"/>
        <v>0.20592754385546055</v>
      </c>
    </row>
    <row r="12" spans="1:8">
      <c r="A12" t="s">
        <v>0</v>
      </c>
      <c r="B12">
        <v>-1.285521398125</v>
      </c>
      <c r="C12">
        <v>-1.3846847718749999</v>
      </c>
      <c r="D12">
        <v>-1.4182103537499999</v>
      </c>
      <c r="E12">
        <v>-1.2488274106249999</v>
      </c>
      <c r="F12">
        <v>-1.2935356568750001</v>
      </c>
      <c r="G12">
        <f t="shared" si="0"/>
        <v>-1.32615591825</v>
      </c>
      <c r="H12">
        <f t="shared" si="1"/>
        <v>7.1754075792515706E-2</v>
      </c>
    </row>
    <row r="13" spans="1:8">
      <c r="A13" t="s">
        <v>1</v>
      </c>
      <c r="B13">
        <v>-1.03336451875</v>
      </c>
      <c r="C13">
        <v>-1.14363837375</v>
      </c>
      <c r="D13">
        <v>-1.1749411081250001</v>
      </c>
      <c r="E13">
        <v>-1.0574445612500001</v>
      </c>
      <c r="F13">
        <v>-1.120923451875</v>
      </c>
      <c r="G13">
        <f t="shared" si="0"/>
        <v>-1.1060624027499999</v>
      </c>
      <c r="H13">
        <f t="shared" si="1"/>
        <v>5.9215195013655776E-2</v>
      </c>
    </row>
    <row r="14" spans="1:8">
      <c r="A14" t="s">
        <v>4</v>
      </c>
      <c r="B14">
        <v>-1.1646059237499999</v>
      </c>
      <c r="C14">
        <v>-1.2592813543750001</v>
      </c>
      <c r="D14">
        <v>-1.3003399956249999</v>
      </c>
      <c r="E14">
        <v>-1.12346709125</v>
      </c>
      <c r="F14">
        <v>-1.1735794606250001</v>
      </c>
      <c r="G14">
        <f t="shared" si="0"/>
        <v>-1.204254765125</v>
      </c>
      <c r="H14">
        <f t="shared" si="1"/>
        <v>7.2972512330684025E-2</v>
      </c>
    </row>
    <row r="15" spans="1:8">
      <c r="A15" t="s">
        <v>5</v>
      </c>
      <c r="B15">
        <v>-1.019611600625</v>
      </c>
      <c r="C15">
        <v>-1.224408711875</v>
      </c>
      <c r="D15">
        <v>-1.0955664093749999</v>
      </c>
      <c r="E15">
        <v>-0.96214944437500005</v>
      </c>
      <c r="F15">
        <v>-1.049523185</v>
      </c>
      <c r="G15">
        <f t="shared" si="0"/>
        <v>-1.0702518702500001</v>
      </c>
      <c r="H15">
        <f t="shared" si="1"/>
        <v>9.885014857203378E-2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PLOT</vt:lpstr>
      <vt:lpstr>UW</vt:lpstr>
      <vt:lpstr>Mondial</vt:lpstr>
      <vt:lpstr>MovieLens</vt:lpstr>
      <vt:lpstr>Muta</vt:lpstr>
      <vt:lpstr>Hepititas</vt:lpstr>
    </vt:vector>
  </TitlesOfParts>
  <Company>Simon Fraser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tga18</dc:creator>
  <cp:lastModifiedBy>Oliver Schulte</cp:lastModifiedBy>
  <dcterms:created xsi:type="dcterms:W3CDTF">2012-04-16T17:23:32Z</dcterms:created>
  <dcterms:modified xsi:type="dcterms:W3CDTF">2012-04-16T19:09:23Z</dcterms:modified>
</cp:coreProperties>
</file>