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autoCompressPictures="0"/>
  <bookViews>
    <workbookView xWindow="0" yWindow="0" windowWidth="28800" windowHeight="16500" tabRatio="297"/>
  </bookViews>
  <sheets>
    <sheet name="learning time" sheetId="1" r:id="rId1"/>
    <sheet name="CLL" sheetId="2" r:id="rId2"/>
    <sheet name="AUC-PR" sheetId="3" r:id="rId3"/>
    <sheet name="figure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0" i="3" l="1"/>
  <c r="C50" i="3"/>
  <c r="D50" i="3"/>
  <c r="F50" i="3"/>
  <c r="E50" i="3"/>
  <c r="D59" i="2"/>
  <c r="C59" i="2"/>
  <c r="B59" i="2"/>
  <c r="I57" i="2"/>
  <c r="H57" i="2"/>
  <c r="I54" i="2"/>
  <c r="H54" i="2"/>
  <c r="I49" i="2"/>
  <c r="H49" i="2"/>
  <c r="H59" i="2"/>
  <c r="B41" i="2"/>
  <c r="H36" i="2"/>
  <c r="G36" i="2"/>
  <c r="F29" i="2"/>
  <c r="B29" i="2"/>
  <c r="C29" i="2"/>
  <c r="D29" i="2"/>
  <c r="E29" i="2"/>
  <c r="B30" i="2"/>
  <c r="G28" i="2"/>
  <c r="G27" i="2"/>
  <c r="G26" i="2"/>
  <c r="G25" i="2"/>
  <c r="H24" i="2"/>
  <c r="G24" i="2"/>
  <c r="G23" i="2"/>
  <c r="G22" i="2"/>
  <c r="G29" i="2"/>
</calcChain>
</file>

<file path=xl/sharedStrings.xml><?xml version="1.0" encoding="utf-8"?>
<sst xmlns="http://schemas.openxmlformats.org/spreadsheetml/2006/main" count="365" uniqueCount="200">
  <si>
    <t>Total Learning Time (Sec)</t>
  </si>
  <si>
    <t>Dataset</t>
  </si>
  <si>
    <t># predicates</t>
  </si>
  <si>
    <t># tuples</t>
  </si>
  <si>
    <t>RDN_Bayes</t>
  </si>
  <si>
    <t>RDN_Boost</t>
  </si>
  <si>
    <t>MLN_Boost</t>
  </si>
  <si>
    <t>UW</t>
  </si>
  <si>
    <t>14±0.0</t>
  </si>
  <si>
    <t>231.26±17.88</t>
  </si>
  <si>
    <t>322.78±46.65</t>
  </si>
  <si>
    <t>Mondial</t>
  </si>
  <si>
    <t>1836±124.2</t>
  </si>
  <si>
    <t>364.73±19.96</t>
  </si>
  <si>
    <t>706.91±37.32</t>
  </si>
  <si>
    <t>Hepatitis</t>
  </si>
  <si>
    <t>5434±55.1</t>
  </si>
  <si>
    <t>6647.59±139.90</t>
  </si>
  <si>
    <t>3197.46±129.65</t>
  </si>
  <si>
    <t>Mutagenesis</t>
  </si>
  <si>
    <t>11±0.0</t>
  </si>
  <si>
    <t>1341.72±48.76</t>
  </si>
  <si>
    <t>1039.54±24.11</t>
  </si>
  <si>
    <t>MovieLens(0.1M)</t>
  </si>
  <si>
    <t>7.77±0.56</t>
  </si>
  <si>
    <t>3019.34±130.38</t>
  </si>
  <si>
    <t>3292.03±25.56</t>
  </si>
  <si>
    <t>MovieLens(1M)</t>
  </si>
  <si>
    <t>7/6</t>
  </si>
  <si>
    <t>7.84±0.7</t>
  </si>
  <si>
    <t>32229.93±1148.76</t>
  </si>
  <si>
    <t>25527.69±997.48</t>
  </si>
  <si>
    <t>imdb_MovieLens</t>
  </si>
  <si>
    <t>17/11</t>
  </si>
  <si>
    <t>9345.75±2025.55</t>
  </si>
  <si>
    <t>78129.35±3048.25</t>
  </si>
  <si>
    <t>29704±1019.94</t>
  </si>
  <si>
    <t>14$\pm$0.0</t>
  </si>
  <si>
    <t>231.26$\pm$17.88</t>
  </si>
  <si>
    <t>322.78$\pm$46.65</t>
  </si>
  <si>
    <t>1836$\pm$124.2</t>
  </si>
  <si>
    <t>364.73$\pm$19.96</t>
  </si>
  <si>
    <t>706.91$\pm$37.32</t>
  </si>
  <si>
    <t>5434$\pm$55.1</t>
  </si>
  <si>
    <t>6647.59$\pm$139.90</t>
  </si>
  <si>
    <t>3197.46$\pm$129.65</t>
  </si>
  <si>
    <t>11$\pm$0.0</t>
  </si>
  <si>
    <t>1341.72$\pm$48.76</t>
  </si>
  <si>
    <t>1039.54$\pm$24.11</t>
  </si>
  <si>
    <t>7.77$\pm$0.56</t>
  </si>
  <si>
    <t>3019.34$\pm$130.38</t>
  </si>
  <si>
    <t>3292.03$\pm$25.56</t>
  </si>
  <si>
    <t>7.84$\pm$0.7</t>
  </si>
  <si>
    <t>32229.93$\pm$1148.76</t>
  </si>
  <si>
    <t>25527.69$\pm$997.48</t>
  </si>
  <si>
    <t>IMDb</t>
  </si>
  <si>
    <t>9345.75$\pm$2025.55</t>
  </si>
  <si>
    <t>78129.35$\pm$3048.25</t>
  </si>
  <si>
    <t>29704$\pm$1019.94</t>
  </si>
  <si>
    <t>Average Conditional Log-Likelihood</t>
  </si>
  <si>
    <t>CLL</t>
  </si>
  <si>
    <t>-0.33±0.01</t>
  </si>
  <si>
    <t>-0.49±0.01</t>
  </si>
  <si>
    <t>-0.45±0.01</t>
  </si>
  <si>
    <t>-0.34±0.01</t>
  </si>
  <si>
    <t>-0.52±0.01</t>
  </si>
  <si>
    <t>-0.39±0.00</t>
  </si>
  <si>
    <t>-0.48±0.00</t>
  </si>
  <si>
    <t>-0.27±0.01</t>
  </si>
  <si>
    <t>-0.46±0.03</t>
  </si>
  <si>
    <t>-0.33±0.02</t>
  </si>
  <si>
    <t>-0.01±0.00</t>
  </si>
  <si>
    <t>-0.25±0.06</t>
  </si>
  <si>
    <t>-0.39±0.10</t>
  </si>
  <si>
    <t>-0.22±0.07</t>
  </si>
  <si>
    <t>-0.33$\pm$0.01</t>
  </si>
  <si>
    <t>-0.49$\pm$0.01</t>
  </si>
  <si>
    <t>-0.45$\pm$0.01</t>
  </si>
  <si>
    <t>-0.34$\pm$0.01</t>
  </si>
  <si>
    <t>-0.52$\pm$0.01</t>
  </si>
  <si>
    <t>-0.39$\pm$0.00</t>
  </si>
  <si>
    <t>-0.48$\pm$0.00</t>
  </si>
  <si>
    <t>-0.27$\pm$0.01</t>
  </si>
  <si>
    <t>-0.46$\pm$0.03</t>
  </si>
  <si>
    <t>-0.33$\pm$0.02</t>
  </si>
  <si>
    <t>-0.01$\pm$0.00</t>
  </si>
  <si>
    <t>-0.25$\pm$0.06</t>
  </si>
  <si>
    <t>-0.39$\pm$0.10</t>
  </si>
  <si>
    <t>-0.22$\pm$0.07</t>
  </si>
  <si>
    <t>Average Conditional Log-Likelihood (Binary nodes only)</t>
  </si>
  <si>
    <t>-0.30±0.02</t>
  </si>
  <si>
    <t>-0.48±0.03</t>
  </si>
  <si>
    <t>-0.48±0.01</t>
  </si>
  <si>
    <t>-0.36±0.02</t>
  </si>
  <si>
    <t>-0.50±0.01</t>
  </si>
  <si>
    <t>-0.22±0.00</t>
  </si>
  <si>
    <t>-0.49±0.00</t>
  </si>
  <si>
    <t>-0.14±0.01</t>
  </si>
  <si>
    <t>-0.40±0.05</t>
  </si>
  <si>
    <t>-0.23±0.02</t>
  </si>
  <si>
    <t>-0.23±0.00</t>
  </si>
  <si>
    <t>Average Area Under Precision-Recall Curve</t>
  </si>
  <si>
    <t>AUC-PR</t>
  </si>
  <si>
    <t>0.40±0.03</t>
  </si>
  <si>
    <t>0.32±0.02</t>
  </si>
  <si>
    <t>0.41±0.01</t>
  </si>
  <si>
    <t>0.52±0.04</t>
  </si>
  <si>
    <t>0.39±0.01</t>
  </si>
  <si>
    <t>0.46±0.00</t>
  </si>
  <si>
    <t>0.29±0.00</t>
  </si>
  <si>
    <t>0.46±0.02</t>
  </si>
  <si>
    <t>0.46±0.04</t>
  </si>
  <si>
    <t>0.49±0.03</t>
  </si>
  <si>
    <t>0.39±0.00</t>
  </si>
  <si>
    <t>0.30±0.00</t>
  </si>
  <si>
    <t>0.89±0.00</t>
  </si>
  <si>
    <t>0.79±0.07</t>
  </si>
  <si>
    <t>0.55±0.11</t>
  </si>
  <si>
    <t>0.50±0.10</t>
  </si>
  <si>
    <t>0.40&amp;\pm&amp;0.03</t>
  </si>
  <si>
    <t>0.32&amp;\pm&amp;0.02</t>
  </si>
  <si>
    <t>0.41&amp;\pm&amp;0.01</t>
  </si>
  <si>
    <t>0.52&amp;\pm&amp;0.04</t>
  </si>
  <si>
    <t>0.39&amp;\pm&amp;0.01</t>
  </si>
  <si>
    <t>0.46&amp;\pm&amp;0.00</t>
  </si>
  <si>
    <t>0.29&amp;\pm&amp;0.00</t>
  </si>
  <si>
    <t>0.46&amp;\pm&amp;0.02</t>
  </si>
  <si>
    <t>0.46&amp;\pm&amp;0.04</t>
  </si>
  <si>
    <t>0.49&amp;\pm&amp;0.03</t>
  </si>
  <si>
    <t>0.39&amp;\pm&amp;0.00</t>
  </si>
  <si>
    <t>0.30&amp;\pm&amp;0.00</t>
  </si>
  <si>
    <t>0.89&amp;\pm&amp;0.00</t>
  </si>
  <si>
    <t>0.79&amp;\pm&amp;0.07</t>
  </si>
  <si>
    <t>0.55&amp;\pm&amp;0.11</t>
  </si>
  <si>
    <t>0.50&amp;\pm&amp;0.10</t>
  </si>
  <si>
    <t>Average Area Under Precision-Recall Curve (Binary nodes only)</t>
  </si>
  <si>
    <t>0.42±0.00</t>
  </si>
  <si>
    <t>0.27±0.00</t>
  </si>
  <si>
    <t>0.55±0.01</t>
  </si>
  <si>
    <t>0.71±0.02</t>
  </si>
  <si>
    <t>0.50±0.01</t>
  </si>
  <si>
    <t>0.88±0.00</t>
  </si>
  <si>
    <t>0.63±0.01</t>
  </si>
  <si>
    <t>0.68±0.01</t>
  </si>
  <si>
    <t>0.44±0.04</t>
  </si>
  <si>
    <t>0.86±0.04</t>
  </si>
  <si>
    <t>0.65±0.02</t>
  </si>
  <si>
    <t>movielens(0.1M)</t>
  </si>
  <si>
    <t>training1</t>
  </si>
  <si>
    <t>training2</t>
  </si>
  <si>
    <t>training3</t>
  </si>
  <si>
    <t>training4</t>
  </si>
  <si>
    <t>training5</t>
  </si>
  <si>
    <t>average</t>
  </si>
  <si>
    <t>std</t>
  </si>
  <si>
    <r>
      <t>Age</t>
    </r>
    <r>
      <rPr>
        <sz val="10"/>
        <color rgb="FF0000FF"/>
        <rFont val="Arial Unicode MS"/>
        <family val="2"/>
      </rPr>
      <t>(</t>
    </r>
    <r>
      <rPr>
        <sz val="10"/>
        <color rgb="FF808000"/>
        <rFont val="Arial Unicode MS"/>
        <family val="2"/>
      </rPr>
      <t>User0</t>
    </r>
    <r>
      <rPr>
        <sz val="10"/>
        <color rgb="FF0000FF"/>
        <rFont val="Arial Unicode MS"/>
        <family val="2"/>
      </rPr>
      <t>)</t>
    </r>
  </si>
  <si>
    <t>1m</t>
  </si>
  <si>
    <t>training1,4 for all node</t>
  </si>
  <si>
    <r>
      <t>drama</t>
    </r>
    <r>
      <rPr>
        <sz val="10"/>
        <color rgb="FF0000FF"/>
        <rFont val="Arial Unicode MS"/>
        <family val="2"/>
      </rPr>
      <t>(</t>
    </r>
    <r>
      <rPr>
        <sz val="10"/>
        <color rgb="FF808000"/>
        <rFont val="Arial Unicode MS"/>
        <family val="2"/>
      </rPr>
      <t>item20</t>
    </r>
    <r>
      <rPr>
        <sz val="10"/>
        <color rgb="FF0000FF"/>
        <rFont val="Arial Unicode MS"/>
        <family val="2"/>
      </rPr>
      <t>)</t>
    </r>
  </si>
  <si>
    <t>movielens</t>
  </si>
  <si>
    <t>training3 for 1node</t>
  </si>
  <si>
    <r>
      <t>Gender</t>
    </r>
    <r>
      <rPr>
        <b/>
        <sz val="10"/>
        <color rgb="FF0000FF"/>
        <rFont val="Arial Unicode MS"/>
        <family val="2"/>
      </rPr>
      <t>(</t>
    </r>
    <r>
      <rPr>
        <b/>
        <sz val="10"/>
        <color rgb="FF808000"/>
        <rFont val="Arial Unicode MS"/>
        <family val="2"/>
      </rPr>
      <t>User0</t>
    </r>
    <r>
      <rPr>
        <b/>
        <sz val="10"/>
        <color rgb="FF0000FF"/>
        <rFont val="Arial Unicode MS"/>
        <family val="2"/>
      </rPr>
      <t>)</t>
    </r>
  </si>
  <si>
    <t>training2 for gender</t>
  </si>
  <si>
    <r>
      <t>action</t>
    </r>
    <r>
      <rPr>
        <sz val="10"/>
        <color rgb="FF0000FF"/>
        <rFont val="Arial Unicode MS"/>
        <family val="2"/>
      </rPr>
      <t>(</t>
    </r>
    <r>
      <rPr>
        <sz val="10"/>
        <color rgb="FF808000"/>
        <rFont val="Arial Unicode MS"/>
        <family val="2"/>
      </rPr>
      <t>item20</t>
    </r>
    <r>
      <rPr>
        <sz val="10"/>
        <color rgb="FF0000FF"/>
        <rFont val="Arial Unicode MS"/>
        <family val="2"/>
      </rPr>
      <t>)</t>
    </r>
  </si>
  <si>
    <r>
      <t>horror</t>
    </r>
    <r>
      <rPr>
        <sz val="10"/>
        <color rgb="FF0000FF"/>
        <rFont val="Arial Unicode MS"/>
        <family val="2"/>
      </rPr>
      <t>(</t>
    </r>
    <r>
      <rPr>
        <sz val="10"/>
        <color rgb="FF808000"/>
        <rFont val="Arial Unicode MS"/>
        <family val="2"/>
      </rPr>
      <t>item20</t>
    </r>
    <r>
      <rPr>
        <sz val="10"/>
        <color rgb="FF0000FF"/>
        <rFont val="Arial Unicode MS"/>
        <family val="2"/>
      </rPr>
      <t>)</t>
    </r>
  </si>
  <si>
    <t>0.1m</t>
  </si>
  <si>
    <t>training5 for rnode</t>
  </si>
  <si>
    <r>
      <t>rating</t>
    </r>
    <r>
      <rPr>
        <sz val="10"/>
        <color rgb="FF0000FF"/>
        <rFont val="Arial Unicode MS"/>
        <family val="2"/>
      </rPr>
      <t>(</t>
    </r>
    <r>
      <rPr>
        <sz val="10"/>
        <color rgb="FF808000"/>
        <rFont val="Arial Unicode MS"/>
        <family val="2"/>
      </rPr>
      <t>User0</t>
    </r>
    <r>
      <rPr>
        <sz val="10"/>
        <color rgb="FF0000FF"/>
        <rFont val="Arial Unicode MS"/>
        <family val="2"/>
      </rPr>
      <t>,</t>
    </r>
    <r>
      <rPr>
        <sz val="10"/>
        <color rgb="FF808000"/>
        <rFont val="Arial Unicode MS"/>
        <family val="2"/>
      </rPr>
      <t>item20</t>
    </r>
    <r>
      <rPr>
        <sz val="10"/>
        <color rgb="FF0000FF"/>
        <rFont val="Arial Unicode MS"/>
        <family val="2"/>
      </rPr>
      <t>)</t>
    </r>
  </si>
  <si>
    <t>training1,3,5 fro all nodes</t>
  </si>
  <si>
    <r>
      <t>u2base</t>
    </r>
    <r>
      <rPr>
        <b/>
        <sz val="10"/>
        <color rgb="FF0000FF"/>
        <rFont val="Arial Unicode MS"/>
        <family val="2"/>
      </rPr>
      <t>(</t>
    </r>
    <r>
      <rPr>
        <b/>
        <sz val="10"/>
        <color rgb="FF808000"/>
        <rFont val="Arial Unicode MS"/>
        <family val="2"/>
      </rPr>
      <t>User0</t>
    </r>
    <r>
      <rPr>
        <b/>
        <sz val="10"/>
        <color rgb="FF0000FF"/>
        <rFont val="Arial Unicode MS"/>
        <family val="2"/>
      </rPr>
      <t>,</t>
    </r>
    <r>
      <rPr>
        <b/>
        <sz val="10"/>
        <color rgb="FF808000"/>
        <rFont val="Arial Unicode MS"/>
        <family val="2"/>
      </rPr>
      <t>item20</t>
    </r>
    <r>
      <rPr>
        <b/>
        <sz val="10"/>
        <color rgb="FF0000FF"/>
        <rFont val="Arial Unicode MS"/>
        <family val="2"/>
      </rPr>
      <t>)</t>
    </r>
  </si>
  <si>
    <t>5-folder-ave</t>
  </si>
  <si>
    <t>movielens(1M)</t>
  </si>
  <si>
    <r>
      <t>Drama</t>
    </r>
    <r>
      <rPr>
        <sz val="10"/>
        <color rgb="FF0000FF"/>
        <rFont val="Arial Unicode MS"/>
        <family val="2"/>
      </rPr>
      <t>(</t>
    </r>
    <r>
      <rPr>
        <sz val="10"/>
        <color rgb="FF808000"/>
        <rFont val="Arial Unicode MS"/>
        <family val="2"/>
      </rPr>
      <t>item20</t>
    </r>
    <r>
      <rPr>
        <sz val="10"/>
        <color rgb="FF0000FF"/>
        <rFont val="Arial Unicode MS"/>
        <family val="2"/>
      </rPr>
      <t>)</t>
    </r>
  </si>
  <si>
    <r>
      <t>Action</t>
    </r>
    <r>
      <rPr>
        <sz val="10"/>
        <color rgb="FF0000FF"/>
        <rFont val="Arial Unicode MS"/>
        <family val="2"/>
      </rPr>
      <t>(</t>
    </r>
    <r>
      <rPr>
        <sz val="10"/>
        <color rgb="FF808000"/>
        <rFont val="Arial Unicode MS"/>
        <family val="2"/>
      </rPr>
      <t>item20</t>
    </r>
    <r>
      <rPr>
        <sz val="10"/>
        <color rgb="FF0000FF"/>
        <rFont val="Arial Unicode MS"/>
        <family val="2"/>
      </rPr>
      <t>)</t>
    </r>
  </si>
  <si>
    <t>ave</t>
  </si>
  <si>
    <t>imdb,1node</t>
  </si>
  <si>
    <t>Training1</t>
  </si>
  <si>
    <t>Training2</t>
  </si>
  <si>
    <t>Training4</t>
  </si>
  <si>
    <t>Training3: crashed</t>
  </si>
  <si>
    <t>Training5: crashed</t>
  </si>
  <si>
    <r>
      <t>age</t>
    </r>
    <r>
      <rPr>
        <sz val="10"/>
        <color rgb="FF0000FF"/>
        <rFont val="Arial Unicode MS"/>
        <family val="2"/>
      </rPr>
      <t>(</t>
    </r>
    <r>
      <rPr>
        <sz val="10"/>
        <color rgb="FF808000"/>
        <rFont val="Arial Unicode MS"/>
        <family val="2"/>
      </rPr>
      <t>users0</t>
    </r>
    <r>
      <rPr>
        <sz val="10"/>
        <color rgb="FF0000FF"/>
        <rFont val="Arial Unicode MS"/>
        <family val="2"/>
      </rPr>
      <t>)</t>
    </r>
  </si>
  <si>
    <r>
      <t>AGender</t>
    </r>
    <r>
      <rPr>
        <b/>
        <sz val="10"/>
        <color rgb="FF0000FF"/>
        <rFont val="Arial Unicode MS"/>
        <family val="2"/>
      </rPr>
      <t>(</t>
    </r>
    <r>
      <rPr>
        <b/>
        <sz val="10"/>
        <color rgb="FF808000"/>
        <rFont val="Arial Unicode MS"/>
        <family val="2"/>
      </rPr>
      <t>actors0</t>
    </r>
    <r>
      <rPr>
        <b/>
        <sz val="10"/>
        <color rgb="FF0000FF"/>
        <rFont val="Arial Unicode MS"/>
        <family val="2"/>
      </rPr>
      <t>)</t>
    </r>
  </si>
  <si>
    <r>
      <t>AQuality</t>
    </r>
    <r>
      <rPr>
        <sz val="10"/>
        <color rgb="FF0000FF"/>
        <rFont val="Arial Unicode MS"/>
        <family val="2"/>
      </rPr>
      <t>(</t>
    </r>
    <r>
      <rPr>
        <sz val="10"/>
        <color rgb="FF808000"/>
        <rFont val="Arial Unicode MS"/>
        <family val="2"/>
      </rPr>
      <t>actors0</t>
    </r>
    <r>
      <rPr>
        <sz val="10"/>
        <color rgb="FF0000FF"/>
        <rFont val="Arial Unicode MS"/>
        <family val="2"/>
      </rPr>
      <t>)</t>
    </r>
  </si>
  <si>
    <r>
      <t>AvgRevenue</t>
    </r>
    <r>
      <rPr>
        <sz val="10"/>
        <color rgb="FF0000FF"/>
        <rFont val="Arial Unicode MS"/>
        <family val="2"/>
      </rPr>
      <t>(</t>
    </r>
    <r>
      <rPr>
        <sz val="10"/>
        <color rgb="FF808000"/>
        <rFont val="Arial Unicode MS"/>
        <family val="2"/>
      </rPr>
      <t>directors0</t>
    </r>
    <r>
      <rPr>
        <sz val="10"/>
        <color rgb="FF0000FF"/>
        <rFont val="Arial Unicode MS"/>
        <family val="2"/>
      </rPr>
      <t>)</t>
    </r>
  </si>
  <si>
    <r>
      <t>country</t>
    </r>
    <r>
      <rPr>
        <sz val="10"/>
        <color rgb="FF0000FF"/>
        <rFont val="Arial Unicode MS"/>
        <family val="2"/>
      </rPr>
      <t>(</t>
    </r>
    <r>
      <rPr>
        <sz val="10"/>
        <color rgb="FF808000"/>
        <rFont val="Arial Unicode MS"/>
        <family val="2"/>
      </rPr>
      <t>movies0</t>
    </r>
    <r>
      <rPr>
        <sz val="10"/>
        <color rgb="FF0000FF"/>
        <rFont val="Arial Unicode MS"/>
        <family val="2"/>
      </rPr>
      <t>)</t>
    </r>
  </si>
  <si>
    <r>
      <t>DQuality</t>
    </r>
    <r>
      <rPr>
        <sz val="10"/>
        <color rgb="FF0000FF"/>
        <rFont val="Arial Unicode MS"/>
        <family val="2"/>
      </rPr>
      <t>(</t>
    </r>
    <r>
      <rPr>
        <sz val="10"/>
        <color rgb="FF808000"/>
        <rFont val="Arial Unicode MS"/>
        <family val="2"/>
      </rPr>
      <t>directors0</t>
    </r>
    <r>
      <rPr>
        <sz val="10"/>
        <color rgb="FF0000FF"/>
        <rFont val="Arial Unicode MS"/>
        <family val="2"/>
      </rPr>
      <t>)</t>
    </r>
  </si>
  <si>
    <r>
      <t>isEnglish</t>
    </r>
    <r>
      <rPr>
        <b/>
        <sz val="10"/>
        <color rgb="FF0000FF"/>
        <rFont val="Arial Unicode MS"/>
        <family val="2"/>
      </rPr>
      <t>(</t>
    </r>
    <r>
      <rPr>
        <b/>
        <sz val="10"/>
        <color rgb="FF808000"/>
        <rFont val="Arial Unicode MS"/>
        <family val="2"/>
      </rPr>
      <t>movies0</t>
    </r>
    <r>
      <rPr>
        <b/>
        <sz val="10"/>
        <color rgb="FF0000FF"/>
        <rFont val="Arial Unicode MS"/>
        <family val="2"/>
      </rPr>
      <t>)</t>
    </r>
  </si>
  <si>
    <r>
      <t>occupation</t>
    </r>
    <r>
      <rPr>
        <sz val="10"/>
        <color rgb="FF0000FF"/>
        <rFont val="Arial Unicode MS"/>
        <family val="2"/>
      </rPr>
      <t>(</t>
    </r>
    <r>
      <rPr>
        <sz val="10"/>
        <color rgb="FF808000"/>
        <rFont val="Arial Unicode MS"/>
        <family val="2"/>
      </rPr>
      <t>users0</t>
    </r>
    <r>
      <rPr>
        <sz val="10"/>
        <color rgb="FF0000FF"/>
        <rFont val="Arial Unicode MS"/>
        <family val="2"/>
      </rPr>
      <t>)</t>
    </r>
  </si>
  <si>
    <r>
      <t>runningtime</t>
    </r>
    <r>
      <rPr>
        <sz val="10"/>
        <color rgb="FF0000FF"/>
        <rFont val="Arial Unicode MS"/>
        <family val="2"/>
      </rPr>
      <t>(</t>
    </r>
    <r>
      <rPr>
        <sz val="10"/>
        <color rgb="FF808000"/>
        <rFont val="Arial Unicode MS"/>
        <family val="2"/>
      </rPr>
      <t>movies0</t>
    </r>
    <r>
      <rPr>
        <sz val="10"/>
        <color rgb="FF0000FF"/>
        <rFont val="Arial Unicode MS"/>
        <family val="2"/>
      </rPr>
      <t>)</t>
    </r>
  </si>
  <si>
    <r>
      <t>UGender</t>
    </r>
    <r>
      <rPr>
        <b/>
        <sz val="10"/>
        <color rgb="FF0000FF"/>
        <rFont val="Arial Unicode MS"/>
        <family val="2"/>
      </rPr>
      <t>(</t>
    </r>
    <r>
      <rPr>
        <b/>
        <sz val="10"/>
        <color rgb="FF808000"/>
        <rFont val="Arial Unicode MS"/>
        <family val="2"/>
      </rPr>
      <t>users0</t>
    </r>
    <r>
      <rPr>
        <b/>
        <sz val="10"/>
        <color rgb="FF0000FF"/>
        <rFont val="Arial Unicode MS"/>
        <family val="2"/>
      </rPr>
      <t>)</t>
    </r>
  </si>
  <si>
    <r>
      <t>year</t>
    </r>
    <r>
      <rPr>
        <sz val="10"/>
        <color rgb="FF0000FF"/>
        <rFont val="Arial Unicode MS"/>
        <family val="2"/>
      </rPr>
      <t>(</t>
    </r>
    <r>
      <rPr>
        <sz val="10"/>
        <color rgb="FF808000"/>
        <rFont val="Arial Unicode MS"/>
        <family val="2"/>
      </rPr>
      <t>movies0</t>
    </r>
    <r>
      <rPr>
        <sz val="10"/>
        <color rgb="FF0000FF"/>
        <rFont val="Arial Unicode MS"/>
        <family val="2"/>
      </rPr>
      <t>)</t>
    </r>
  </si>
  <si>
    <t>PR</t>
  </si>
  <si>
    <t>0.85±0.00</t>
  </si>
  <si>
    <t>1.00±0.00</t>
  </si>
  <si>
    <t>-0.30±0.00</t>
  </si>
  <si>
    <t>-0.28±0.00</t>
  </si>
  <si>
    <t>-0.51±0.00</t>
  </si>
  <si>
    <t>IMDB</t>
  </si>
  <si>
    <t>17/16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</si>
</sst>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0"/>
      <color rgb="FF808000"/>
      <name val="Arial Unicode MS"/>
      <family val="2"/>
    </font>
    <font>
      <sz val="10"/>
      <color rgb="FF0000FF"/>
      <name val="Arial Unicode MS"/>
      <family val="2"/>
    </font>
    <font>
      <b/>
      <sz val="10"/>
      <color rgb="FF808000"/>
      <name val="Arial Unicode MS"/>
      <family val="2"/>
    </font>
    <font>
      <b/>
      <sz val="10"/>
      <color rgb="FF0000FF"/>
      <name val="Arial Unicode MS"/>
      <family val="2"/>
    </font>
    <font>
      <sz val="11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2" fontId="0" fillId="0" borderId="0" xfId="0" applyNumberFormat="1"/>
    <xf numFmtId="0" fontId="6" fillId="0" borderId="0" xfId="0" applyFont="1" applyAlignment="1">
      <alignment vertical="center"/>
    </xf>
    <xf numFmtId="2" fontId="1" fillId="0" borderId="0" xfId="0" applyNumberFormat="1" applyFont="1"/>
    <xf numFmtId="2" fontId="8" fillId="0" borderId="0" xfId="0" applyNumberFormat="1" applyFont="1"/>
    <xf numFmtId="2" fontId="3" fillId="0" borderId="0" xfId="0" applyNumberFormat="1" applyFont="1"/>
    <xf numFmtId="0" fontId="8" fillId="0" borderId="0" xfId="0" applyFont="1"/>
    <xf numFmtId="0" fontId="9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1" xfId="0" applyFont="1" applyBorder="1"/>
    <xf numFmtId="0" fontId="9" fillId="0" borderId="1" xfId="0" applyFont="1" applyBorder="1"/>
    <xf numFmtId="0" fontId="1" fillId="0" borderId="1" xfId="0" applyFont="1" applyBorder="1"/>
    <xf numFmtId="49" fontId="2" fillId="0" borderId="1" xfId="0" applyNumberFormat="1" applyFont="1" applyBorder="1"/>
    <xf numFmtId="49" fontId="0" fillId="0" borderId="1" xfId="0" applyNumberFormat="1" applyBorder="1"/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figure!$A$3</c:f>
              <c:strCache>
                <c:ptCount val="1"/>
                <c:pt idx="0">
                  <c:v>RDN_Boost</c:v>
                </c:pt>
              </c:strCache>
            </c:strRef>
          </c:tx>
          <c:spPr>
            <a:pattFill prst="ltVert">
              <a:fgClr>
                <a:sysClr val="windowText" lastClr="000000"/>
              </a:fgClr>
              <a:bgClr>
                <a:schemeClr val="bg1"/>
              </a:bgClr>
            </a:pattFill>
          </c:spPr>
          <c:invertIfNegative val="0"/>
          <c:dPt>
            <c:idx val="0"/>
            <c:invertIfNegative val="0"/>
            <c:bubble3D val="0"/>
            <c:spPr>
              <a:pattFill prst="ltVert">
                <a:fgClr>
                  <a:sysClr val="windowText" lastClr="000000"/>
                </a:fgClr>
                <a:bgClr>
                  <a:schemeClr val="bg1"/>
                </a:bgClr>
              </a:pattFill>
              <a:ln>
                <a:prstDash val="sysDot"/>
              </a:ln>
            </c:spPr>
          </c:dPt>
          <c:cat>
            <c:strRef>
              <c:f>figure!$B$2:$H$2</c:f>
              <c:strCache>
                <c:ptCount val="7"/>
                <c:pt idx="0">
                  <c:v>UW</c:v>
                </c:pt>
                <c:pt idx="1">
                  <c:v>Mondial</c:v>
                </c:pt>
                <c:pt idx="2">
                  <c:v>Hepatitis</c:v>
                </c:pt>
                <c:pt idx="3">
                  <c:v>Mutagenesis</c:v>
                </c:pt>
                <c:pt idx="4">
                  <c:v>MovieLens(0.1M)</c:v>
                </c:pt>
                <c:pt idx="5">
                  <c:v>MovieLens(1M)</c:v>
                </c:pt>
                <c:pt idx="6">
                  <c:v>IMDb</c:v>
                </c:pt>
              </c:strCache>
            </c:strRef>
          </c:cat>
          <c:val>
            <c:numRef>
              <c:f>figure!$B$3:$H$3</c:f>
              <c:numCache>
                <c:formatCode>General</c:formatCode>
                <c:ptCount val="7"/>
                <c:pt idx="0">
                  <c:v>-0.3</c:v>
                </c:pt>
                <c:pt idx="1">
                  <c:v>-0.48</c:v>
                </c:pt>
                <c:pt idx="2">
                  <c:v>-0.48</c:v>
                </c:pt>
                <c:pt idx="3">
                  <c:v>-0.36</c:v>
                </c:pt>
                <c:pt idx="4">
                  <c:v>-0.5</c:v>
                </c:pt>
                <c:pt idx="5">
                  <c:v>-0.22</c:v>
                </c:pt>
                <c:pt idx="6">
                  <c:v>-0.49</c:v>
                </c:pt>
              </c:numCache>
            </c:numRef>
          </c:val>
        </c:ser>
        <c:ser>
          <c:idx val="1"/>
          <c:order val="1"/>
          <c:tx>
            <c:strRef>
              <c:f>figure!$A$4</c:f>
              <c:strCache>
                <c:ptCount val="1"/>
                <c:pt idx="0">
                  <c:v>MLN_Boost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</c:spPr>
          <c:invertIfNegative val="0"/>
          <c:cat>
            <c:strRef>
              <c:f>figure!$B$2:$H$2</c:f>
              <c:strCache>
                <c:ptCount val="7"/>
                <c:pt idx="0">
                  <c:v>UW</c:v>
                </c:pt>
                <c:pt idx="1">
                  <c:v>Mondial</c:v>
                </c:pt>
                <c:pt idx="2">
                  <c:v>Hepatitis</c:v>
                </c:pt>
                <c:pt idx="3">
                  <c:v>Mutagenesis</c:v>
                </c:pt>
                <c:pt idx="4">
                  <c:v>MovieLens(0.1M)</c:v>
                </c:pt>
                <c:pt idx="5">
                  <c:v>MovieLens(1M)</c:v>
                </c:pt>
                <c:pt idx="6">
                  <c:v>IMDb</c:v>
                </c:pt>
              </c:strCache>
            </c:strRef>
          </c:cat>
          <c:val>
            <c:numRef>
              <c:f>figure!$B$4:$H$4</c:f>
              <c:numCache>
                <c:formatCode>General</c:formatCode>
                <c:ptCount val="7"/>
                <c:pt idx="0">
                  <c:v>-0.14</c:v>
                </c:pt>
                <c:pt idx="1">
                  <c:v>-0.4</c:v>
                </c:pt>
                <c:pt idx="2">
                  <c:v>-0.49</c:v>
                </c:pt>
                <c:pt idx="3">
                  <c:v>-0.23</c:v>
                </c:pt>
                <c:pt idx="4">
                  <c:v>-0.5</c:v>
                </c:pt>
                <c:pt idx="5">
                  <c:v>-0.23</c:v>
                </c:pt>
                <c:pt idx="6">
                  <c:v>-0.49</c:v>
                </c:pt>
              </c:numCache>
            </c:numRef>
          </c:val>
        </c:ser>
        <c:ser>
          <c:idx val="2"/>
          <c:order val="2"/>
          <c:tx>
            <c:strRef>
              <c:f>figure!$A$5</c:f>
              <c:strCache>
                <c:ptCount val="1"/>
                <c:pt idx="0">
                  <c:v>RDN_Bayes</c:v>
                </c:pt>
              </c:strCache>
            </c:strRef>
          </c:tx>
          <c:spPr>
            <a:pattFill prst="lgCheck">
              <a:fgClr>
                <a:sysClr val="windowText" lastClr="000000"/>
              </a:fgClr>
              <a:bgClr>
                <a:schemeClr val="bg1"/>
              </a:bgClr>
            </a:pattFill>
          </c:spPr>
          <c:invertIfNegative val="0"/>
          <c:cat>
            <c:strRef>
              <c:f>figure!$B$2:$H$2</c:f>
              <c:strCache>
                <c:ptCount val="7"/>
                <c:pt idx="0">
                  <c:v>UW</c:v>
                </c:pt>
                <c:pt idx="1">
                  <c:v>Mondial</c:v>
                </c:pt>
                <c:pt idx="2">
                  <c:v>Hepatitis</c:v>
                </c:pt>
                <c:pt idx="3">
                  <c:v>Mutagenesis</c:v>
                </c:pt>
                <c:pt idx="4">
                  <c:v>MovieLens(0.1M)</c:v>
                </c:pt>
                <c:pt idx="5">
                  <c:v>MovieLens(1M)</c:v>
                </c:pt>
                <c:pt idx="6">
                  <c:v>IMDb</c:v>
                </c:pt>
              </c:strCache>
            </c:strRef>
          </c:cat>
          <c:val>
            <c:numRef>
              <c:f>figure!$B$5:$H$5</c:f>
              <c:numCache>
                <c:formatCode>General</c:formatCode>
                <c:ptCount val="7"/>
                <c:pt idx="0">
                  <c:v>-0.01</c:v>
                </c:pt>
                <c:pt idx="1">
                  <c:v>-0.25</c:v>
                </c:pt>
                <c:pt idx="2">
                  <c:v>-0.39</c:v>
                </c:pt>
                <c:pt idx="3">
                  <c:v>-0.22</c:v>
                </c:pt>
                <c:pt idx="4">
                  <c:v>-0.3</c:v>
                </c:pt>
                <c:pt idx="5">
                  <c:v>-0.28</c:v>
                </c:pt>
                <c:pt idx="6">
                  <c:v>-0.51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325624"/>
        <c:axId val="2088328600"/>
      </c:barChart>
      <c:catAx>
        <c:axId val="2088325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8328600"/>
        <c:crosses val="autoZero"/>
        <c:auto val="1"/>
        <c:lblAlgn val="ctr"/>
        <c:lblOffset val="100"/>
        <c:noMultiLvlLbl val="0"/>
      </c:catAx>
      <c:valAx>
        <c:axId val="208832860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20883256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figure!$O$3</c:f>
              <c:strCache>
                <c:ptCount val="1"/>
                <c:pt idx="0">
                  <c:v>RDN_Boost</c:v>
                </c:pt>
              </c:strCache>
            </c:strRef>
          </c:tx>
          <c:spPr>
            <a:pattFill prst="ltVert">
              <a:fgClr>
                <a:sysClr val="windowText" lastClr="000000"/>
              </a:fgClr>
              <a:bgClr>
                <a:schemeClr val="bg1"/>
              </a:bgClr>
            </a:pattFill>
          </c:spPr>
          <c:invertIfNegative val="0"/>
          <c:cat>
            <c:strRef>
              <c:f>figure!$P$2:$V$2</c:f>
              <c:strCache>
                <c:ptCount val="7"/>
                <c:pt idx="0">
                  <c:v>UW</c:v>
                </c:pt>
                <c:pt idx="1">
                  <c:v>Mondial</c:v>
                </c:pt>
                <c:pt idx="2">
                  <c:v>Hepatitis</c:v>
                </c:pt>
                <c:pt idx="3">
                  <c:v>Mutagenesis</c:v>
                </c:pt>
                <c:pt idx="4">
                  <c:v>MovieLens(0.1M)</c:v>
                </c:pt>
                <c:pt idx="5">
                  <c:v>MovieLens(1M)</c:v>
                </c:pt>
                <c:pt idx="6">
                  <c:v>IMDb</c:v>
                </c:pt>
              </c:strCache>
            </c:strRef>
          </c:cat>
          <c:val>
            <c:numRef>
              <c:f>figure!$P$3:$V$3</c:f>
              <c:numCache>
                <c:formatCode>General</c:formatCode>
                <c:ptCount val="7"/>
                <c:pt idx="0">
                  <c:v>0.42</c:v>
                </c:pt>
                <c:pt idx="1">
                  <c:v>0.27</c:v>
                </c:pt>
                <c:pt idx="2">
                  <c:v>0.55</c:v>
                </c:pt>
                <c:pt idx="3">
                  <c:v>0.71</c:v>
                </c:pt>
                <c:pt idx="4">
                  <c:v>0.5</c:v>
                </c:pt>
                <c:pt idx="5">
                  <c:v>0.88</c:v>
                </c:pt>
                <c:pt idx="6">
                  <c:v>0.63</c:v>
                </c:pt>
              </c:numCache>
            </c:numRef>
          </c:val>
        </c:ser>
        <c:ser>
          <c:idx val="1"/>
          <c:order val="1"/>
          <c:tx>
            <c:strRef>
              <c:f>figure!$O$4</c:f>
              <c:strCache>
                <c:ptCount val="1"/>
                <c:pt idx="0">
                  <c:v>MLN_Boost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</c:spPr>
          <c:invertIfNegative val="0"/>
          <c:cat>
            <c:strRef>
              <c:f>figure!$P$2:$V$2</c:f>
              <c:strCache>
                <c:ptCount val="7"/>
                <c:pt idx="0">
                  <c:v>UW</c:v>
                </c:pt>
                <c:pt idx="1">
                  <c:v>Mondial</c:v>
                </c:pt>
                <c:pt idx="2">
                  <c:v>Hepatitis</c:v>
                </c:pt>
                <c:pt idx="3">
                  <c:v>Mutagenesis</c:v>
                </c:pt>
                <c:pt idx="4">
                  <c:v>MovieLens(0.1M)</c:v>
                </c:pt>
                <c:pt idx="5">
                  <c:v>MovieLens(1M)</c:v>
                </c:pt>
                <c:pt idx="6">
                  <c:v>IMDb</c:v>
                </c:pt>
              </c:strCache>
            </c:strRef>
          </c:cat>
          <c:val>
            <c:numRef>
              <c:f>figure!$P$4:$V$4</c:f>
              <c:numCache>
                <c:formatCode>General</c:formatCode>
                <c:ptCount val="7"/>
                <c:pt idx="0">
                  <c:v>0.68</c:v>
                </c:pt>
                <c:pt idx="1">
                  <c:v>0.44</c:v>
                </c:pt>
                <c:pt idx="2">
                  <c:v>0.55</c:v>
                </c:pt>
                <c:pt idx="3">
                  <c:v>0.86</c:v>
                </c:pt>
                <c:pt idx="4">
                  <c:v>0.5</c:v>
                </c:pt>
                <c:pt idx="5">
                  <c:v>0.88</c:v>
                </c:pt>
                <c:pt idx="6">
                  <c:v>0.63</c:v>
                </c:pt>
              </c:numCache>
            </c:numRef>
          </c:val>
        </c:ser>
        <c:ser>
          <c:idx val="2"/>
          <c:order val="2"/>
          <c:tx>
            <c:strRef>
              <c:f>figure!$O$5</c:f>
              <c:strCache>
                <c:ptCount val="1"/>
                <c:pt idx="0">
                  <c:v>RDN_Bayes</c:v>
                </c:pt>
              </c:strCache>
            </c:strRef>
          </c:tx>
          <c:spPr>
            <a:pattFill prst="lgCheck">
              <a:fgClr>
                <a:sysClr val="windowText" lastClr="000000"/>
              </a:fgClr>
              <a:bgClr>
                <a:schemeClr val="bg1"/>
              </a:bgClr>
            </a:pattFill>
          </c:spPr>
          <c:invertIfNegative val="0"/>
          <c:cat>
            <c:strRef>
              <c:f>figure!$P$2:$V$2</c:f>
              <c:strCache>
                <c:ptCount val="7"/>
                <c:pt idx="0">
                  <c:v>UW</c:v>
                </c:pt>
                <c:pt idx="1">
                  <c:v>Mondial</c:v>
                </c:pt>
                <c:pt idx="2">
                  <c:v>Hepatitis</c:v>
                </c:pt>
                <c:pt idx="3">
                  <c:v>Mutagenesis</c:v>
                </c:pt>
                <c:pt idx="4">
                  <c:v>MovieLens(0.1M)</c:v>
                </c:pt>
                <c:pt idx="5">
                  <c:v>MovieLens(1M)</c:v>
                </c:pt>
                <c:pt idx="6">
                  <c:v>IMDb</c:v>
                </c:pt>
              </c:strCache>
            </c:strRef>
          </c:cat>
          <c:val>
            <c:numRef>
              <c:f>figure!$P$5:$V$5</c:f>
              <c:numCache>
                <c:formatCode>General</c:formatCode>
                <c:ptCount val="7"/>
                <c:pt idx="0">
                  <c:v>0.89</c:v>
                </c:pt>
                <c:pt idx="1">
                  <c:v>0.79</c:v>
                </c:pt>
                <c:pt idx="2">
                  <c:v>0.55</c:v>
                </c:pt>
                <c:pt idx="3">
                  <c:v>0.5</c:v>
                </c:pt>
                <c:pt idx="4">
                  <c:v>0.65</c:v>
                </c:pt>
                <c:pt idx="5">
                  <c:v>1.0</c:v>
                </c:pt>
                <c:pt idx="6">
                  <c:v>0.85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088370856"/>
        <c:axId val="2088373800"/>
      </c:barChart>
      <c:catAx>
        <c:axId val="2088370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8373800"/>
        <c:crosses val="autoZero"/>
        <c:auto val="1"/>
        <c:lblAlgn val="ctr"/>
        <c:lblOffset val="100"/>
        <c:noMultiLvlLbl val="0"/>
      </c:catAx>
      <c:valAx>
        <c:axId val="20883738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883708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6</xdr:row>
      <xdr:rowOff>60960</xdr:rowOff>
    </xdr:from>
    <xdr:to>
      <xdr:col>12</xdr:col>
      <xdr:colOff>114300</xdr:colOff>
      <xdr:row>29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525780</xdr:colOff>
      <xdr:row>6</xdr:row>
      <xdr:rowOff>160020</xdr:rowOff>
    </xdr:from>
    <xdr:to>
      <xdr:col>22</xdr:col>
      <xdr:colOff>7620</xdr:colOff>
      <xdr:row>28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122" zoomScaleNormal="122" zoomScalePageLayoutView="122" workbookViewId="0">
      <selection activeCell="B10" sqref="B10"/>
    </sheetView>
  </sheetViews>
  <sheetFormatPr baseColWidth="10" defaultColWidth="8.83203125" defaultRowHeight="14" x14ac:dyDescent="0"/>
  <sheetData>
    <row r="1" spans="1:6">
      <c r="A1" s="21" t="s">
        <v>0</v>
      </c>
      <c r="B1" s="21"/>
      <c r="C1" s="21"/>
      <c r="D1" s="21"/>
      <c r="E1" s="21"/>
      <c r="F1" s="21"/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t="s">
        <v>7</v>
      </c>
      <c r="B3">
        <v>14</v>
      </c>
      <c r="C3">
        <v>612</v>
      </c>
      <c r="D3" s="1" t="s">
        <v>8</v>
      </c>
      <c r="E3" t="s">
        <v>9</v>
      </c>
      <c r="F3" t="s">
        <v>10</v>
      </c>
    </row>
    <row r="4" spans="1:6">
      <c r="A4" t="s">
        <v>11</v>
      </c>
      <c r="B4">
        <v>18</v>
      </c>
      <c r="C4">
        <v>870</v>
      </c>
      <c r="D4" t="s">
        <v>12</v>
      </c>
      <c r="E4" s="1" t="s">
        <v>13</v>
      </c>
      <c r="F4" t="s">
        <v>14</v>
      </c>
    </row>
    <row r="5" spans="1:6">
      <c r="A5" t="s">
        <v>15</v>
      </c>
      <c r="B5">
        <v>19</v>
      </c>
      <c r="C5">
        <v>11316</v>
      </c>
      <c r="D5" t="s">
        <v>16</v>
      </c>
      <c r="E5" t="s">
        <v>17</v>
      </c>
      <c r="F5" s="1" t="s">
        <v>18</v>
      </c>
    </row>
    <row r="6" spans="1:6">
      <c r="A6" t="s">
        <v>19</v>
      </c>
      <c r="B6">
        <v>11</v>
      </c>
      <c r="C6">
        <v>24326</v>
      </c>
      <c r="D6" s="1" t="s">
        <v>20</v>
      </c>
      <c r="E6" t="s">
        <v>21</v>
      </c>
      <c r="F6" t="s">
        <v>22</v>
      </c>
    </row>
    <row r="7" spans="1:6">
      <c r="A7" t="s">
        <v>23</v>
      </c>
      <c r="B7">
        <v>7</v>
      </c>
      <c r="C7">
        <v>83402</v>
      </c>
      <c r="D7" s="1" t="s">
        <v>24</v>
      </c>
      <c r="E7" s="2" t="s">
        <v>25</v>
      </c>
      <c r="F7" s="2" t="s">
        <v>26</v>
      </c>
    </row>
    <row r="8" spans="1:6">
      <c r="A8" t="s">
        <v>27</v>
      </c>
      <c r="B8" s="3" t="s">
        <v>28</v>
      </c>
      <c r="C8">
        <v>1010051</v>
      </c>
      <c r="D8" s="1" t="s">
        <v>29</v>
      </c>
      <c r="E8" s="2" t="s">
        <v>30</v>
      </c>
      <c r="F8" s="2" t="s">
        <v>31</v>
      </c>
    </row>
    <row r="9" spans="1:6">
      <c r="A9" t="s">
        <v>32</v>
      </c>
      <c r="B9" s="3" t="s">
        <v>199</v>
      </c>
      <c r="C9">
        <v>15538430</v>
      </c>
      <c r="D9" s="1" t="s">
        <v>34</v>
      </c>
      <c r="E9" s="2" t="s">
        <v>35</v>
      </c>
      <c r="F9" s="2" t="s">
        <v>36</v>
      </c>
    </row>
    <row r="11" spans="1:6">
      <c r="A11" t="s">
        <v>1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</row>
    <row r="12" spans="1:6">
      <c r="A12" t="s">
        <v>7</v>
      </c>
      <c r="B12">
        <v>14</v>
      </c>
      <c r="C12">
        <v>612</v>
      </c>
      <c r="D12" s="1" t="s">
        <v>37</v>
      </c>
      <c r="E12" t="s">
        <v>38</v>
      </c>
      <c r="F12" t="s">
        <v>39</v>
      </c>
    </row>
    <row r="13" spans="1:6">
      <c r="A13" t="s">
        <v>11</v>
      </c>
      <c r="B13">
        <v>18</v>
      </c>
      <c r="C13">
        <v>870</v>
      </c>
      <c r="D13" t="s">
        <v>40</v>
      </c>
      <c r="E13" s="1" t="s">
        <v>41</v>
      </c>
      <c r="F13" t="s">
        <v>42</v>
      </c>
    </row>
    <row r="14" spans="1:6">
      <c r="A14" t="s">
        <v>15</v>
      </c>
      <c r="B14">
        <v>19</v>
      </c>
      <c r="C14">
        <v>11316</v>
      </c>
      <c r="D14" t="s">
        <v>43</v>
      </c>
      <c r="E14" t="s">
        <v>44</v>
      </c>
      <c r="F14" s="1" t="s">
        <v>45</v>
      </c>
    </row>
    <row r="15" spans="1:6">
      <c r="A15" t="s">
        <v>19</v>
      </c>
      <c r="B15">
        <v>11</v>
      </c>
      <c r="C15">
        <v>24326</v>
      </c>
      <c r="D15" s="1" t="s">
        <v>46</v>
      </c>
      <c r="E15" t="s">
        <v>47</v>
      </c>
      <c r="F15" t="s">
        <v>48</v>
      </c>
    </row>
    <row r="16" spans="1:6">
      <c r="A16" t="s">
        <v>23</v>
      </c>
      <c r="B16">
        <v>7</v>
      </c>
      <c r="C16">
        <v>83402</v>
      </c>
      <c r="D16" s="1" t="s">
        <v>49</v>
      </c>
      <c r="E16" s="2" t="s">
        <v>50</v>
      </c>
      <c r="F16" s="2" t="s">
        <v>51</v>
      </c>
    </row>
    <row r="17" spans="1:6">
      <c r="A17" t="s">
        <v>27</v>
      </c>
      <c r="B17" s="3" t="s">
        <v>28</v>
      </c>
      <c r="C17">
        <v>1010051</v>
      </c>
      <c r="D17" s="1" t="s">
        <v>52</v>
      </c>
      <c r="E17" s="2" t="s">
        <v>53</v>
      </c>
      <c r="F17" s="2" t="s">
        <v>54</v>
      </c>
    </row>
    <row r="18" spans="1:6">
      <c r="A18" t="s">
        <v>55</v>
      </c>
      <c r="B18" s="3" t="s">
        <v>33</v>
      </c>
      <c r="C18">
        <v>15538430</v>
      </c>
      <c r="D18" s="1" t="s">
        <v>56</v>
      </c>
      <c r="E18" s="2" t="s">
        <v>57</v>
      </c>
      <c r="F18" s="2" t="s">
        <v>58</v>
      </c>
    </row>
  </sheetData>
  <mergeCells count="1">
    <mergeCell ref="A1:F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zoomScale="122" zoomScaleNormal="122" zoomScalePageLayoutView="122" workbookViewId="0">
      <selection activeCell="A28" sqref="A28"/>
    </sheetView>
  </sheetViews>
  <sheetFormatPr baseColWidth="10" defaultColWidth="8.83203125" defaultRowHeight="14" x14ac:dyDescent="0"/>
  <sheetData>
    <row r="1" spans="1:8">
      <c r="A1" s="21" t="s">
        <v>59</v>
      </c>
      <c r="B1" s="21"/>
      <c r="C1" s="21"/>
      <c r="D1" s="21"/>
      <c r="E1" s="21"/>
      <c r="F1" s="21"/>
      <c r="G1" s="21"/>
      <c r="H1" s="21"/>
    </row>
    <row r="2" spans="1:8">
      <c r="A2" t="s">
        <v>60</v>
      </c>
      <c r="B2" t="s">
        <v>7</v>
      </c>
      <c r="C2" t="s">
        <v>11</v>
      </c>
      <c r="D2" t="s">
        <v>15</v>
      </c>
      <c r="E2" t="s">
        <v>19</v>
      </c>
      <c r="F2" t="s">
        <v>23</v>
      </c>
      <c r="G2" t="s">
        <v>27</v>
      </c>
      <c r="H2" t="s">
        <v>55</v>
      </c>
    </row>
    <row r="3" spans="1:8">
      <c r="A3" t="s">
        <v>5</v>
      </c>
      <c r="B3" t="s">
        <v>61</v>
      </c>
      <c r="C3" t="s">
        <v>62</v>
      </c>
      <c r="D3" t="s">
        <v>63</v>
      </c>
      <c r="E3" s="2" t="s">
        <v>64</v>
      </c>
      <c r="F3" t="s">
        <v>65</v>
      </c>
      <c r="G3" t="s">
        <v>66</v>
      </c>
      <c r="H3" t="s">
        <v>67</v>
      </c>
    </row>
    <row r="4" spans="1:8">
      <c r="A4" t="s">
        <v>6</v>
      </c>
      <c r="B4" t="s">
        <v>68</v>
      </c>
      <c r="C4" t="s">
        <v>69</v>
      </c>
      <c r="D4" t="s">
        <v>63</v>
      </c>
      <c r="E4" t="s">
        <v>70</v>
      </c>
      <c r="F4" t="s">
        <v>65</v>
      </c>
      <c r="G4" t="s">
        <v>66</v>
      </c>
      <c r="H4" t="s">
        <v>67</v>
      </c>
    </row>
    <row r="5" spans="1:8">
      <c r="A5" t="s">
        <v>4</v>
      </c>
      <c r="B5" s="1" t="s">
        <v>71</v>
      </c>
      <c r="C5" s="1" t="s">
        <v>72</v>
      </c>
      <c r="D5" s="1" t="s">
        <v>73</v>
      </c>
      <c r="E5" s="1" t="s">
        <v>74</v>
      </c>
    </row>
    <row r="7" spans="1:8">
      <c r="A7" t="s">
        <v>60</v>
      </c>
      <c r="B7" t="s">
        <v>7</v>
      </c>
      <c r="C7" t="s">
        <v>11</v>
      </c>
      <c r="D7" t="s">
        <v>15</v>
      </c>
      <c r="E7" t="s">
        <v>19</v>
      </c>
      <c r="F7" t="s">
        <v>23</v>
      </c>
      <c r="G7" t="s">
        <v>27</v>
      </c>
      <c r="H7" t="s">
        <v>55</v>
      </c>
    </row>
    <row r="8" spans="1:8">
      <c r="A8" t="s">
        <v>5</v>
      </c>
      <c r="B8" t="s">
        <v>75</v>
      </c>
      <c r="C8" t="s">
        <v>76</v>
      </c>
      <c r="D8" t="s">
        <v>77</v>
      </c>
      <c r="E8" s="2" t="s">
        <v>78</v>
      </c>
      <c r="F8" t="s">
        <v>79</v>
      </c>
      <c r="G8" t="s">
        <v>80</v>
      </c>
      <c r="H8" t="s">
        <v>81</v>
      </c>
    </row>
    <row r="9" spans="1:8">
      <c r="A9" t="s">
        <v>6</v>
      </c>
      <c r="B9" t="s">
        <v>82</v>
      </c>
      <c r="C9" t="s">
        <v>83</v>
      </c>
      <c r="D9" t="s">
        <v>77</v>
      </c>
      <c r="E9" t="s">
        <v>84</v>
      </c>
      <c r="F9" t="s">
        <v>79</v>
      </c>
      <c r="G9" t="s">
        <v>80</v>
      </c>
      <c r="H9" t="s">
        <v>81</v>
      </c>
    </row>
    <row r="10" spans="1:8">
      <c r="A10" t="s">
        <v>4</v>
      </c>
      <c r="B10" s="1" t="s">
        <v>85</v>
      </c>
      <c r="C10" s="1" t="s">
        <v>86</v>
      </c>
      <c r="D10" s="1" t="s">
        <v>87</v>
      </c>
      <c r="E10" s="1" t="s">
        <v>88</v>
      </c>
    </row>
    <row r="12" spans="1:8">
      <c r="A12" s="21" t="s">
        <v>89</v>
      </c>
      <c r="B12" s="21"/>
      <c r="C12" s="21"/>
      <c r="D12" s="21"/>
      <c r="E12" s="21"/>
      <c r="F12" s="21"/>
      <c r="G12" s="21"/>
      <c r="H12" s="21"/>
    </row>
    <row r="13" spans="1:8">
      <c r="A13" s="14" t="s">
        <v>60</v>
      </c>
      <c r="B13" s="15" t="s">
        <v>7</v>
      </c>
      <c r="C13" s="15" t="s">
        <v>11</v>
      </c>
      <c r="D13" s="15" t="s">
        <v>15</v>
      </c>
      <c r="E13" s="15" t="s">
        <v>19</v>
      </c>
      <c r="F13" s="15" t="s">
        <v>23</v>
      </c>
      <c r="G13" s="15" t="s">
        <v>27</v>
      </c>
      <c r="H13" s="15" t="s">
        <v>198</v>
      </c>
    </row>
    <row r="14" spans="1:8">
      <c r="A14" s="15" t="s">
        <v>5</v>
      </c>
      <c r="B14" s="15" t="s">
        <v>90</v>
      </c>
      <c r="C14" s="15" t="s">
        <v>91</v>
      </c>
      <c r="D14" s="15" t="s">
        <v>92</v>
      </c>
      <c r="E14" s="16" t="s">
        <v>93</v>
      </c>
      <c r="F14" s="15" t="s">
        <v>94</v>
      </c>
      <c r="G14" s="14" t="s">
        <v>95</v>
      </c>
      <c r="H14" s="14" t="s">
        <v>96</v>
      </c>
    </row>
    <row r="15" spans="1:8">
      <c r="A15" s="15" t="s">
        <v>6</v>
      </c>
      <c r="B15" s="15" t="s">
        <v>97</v>
      </c>
      <c r="C15" s="15" t="s">
        <v>98</v>
      </c>
      <c r="D15" s="15" t="s">
        <v>62</v>
      </c>
      <c r="E15" s="15" t="s">
        <v>99</v>
      </c>
      <c r="F15" s="15" t="s">
        <v>94</v>
      </c>
      <c r="G15" s="17" t="s">
        <v>100</v>
      </c>
      <c r="H15" s="14" t="s">
        <v>96</v>
      </c>
    </row>
    <row r="16" spans="1:8">
      <c r="A16" s="15" t="s">
        <v>4</v>
      </c>
      <c r="B16" s="18" t="s">
        <v>71</v>
      </c>
      <c r="C16" s="18" t="s">
        <v>72</v>
      </c>
      <c r="D16" s="18" t="s">
        <v>73</v>
      </c>
      <c r="E16" s="18" t="s">
        <v>74</v>
      </c>
      <c r="F16" s="19" t="s">
        <v>195</v>
      </c>
      <c r="G16" s="20" t="s">
        <v>196</v>
      </c>
      <c r="H16" s="20" t="s">
        <v>197</v>
      </c>
    </row>
    <row r="20" spans="1:12">
      <c r="A20" s="5" t="s">
        <v>147</v>
      </c>
      <c r="B20" t="s">
        <v>60</v>
      </c>
    </row>
    <row r="21" spans="1:12">
      <c r="B21" t="s">
        <v>148</v>
      </c>
      <c r="C21" t="s">
        <v>149</v>
      </c>
      <c r="D21" t="s">
        <v>150</v>
      </c>
      <c r="E21" t="s">
        <v>151</v>
      </c>
      <c r="F21" t="s">
        <v>152</v>
      </c>
      <c r="G21" t="s">
        <v>153</v>
      </c>
      <c r="H21" t="s">
        <v>154</v>
      </c>
    </row>
    <row r="22" spans="1:12" ht="15">
      <c r="A22" s="6" t="s">
        <v>155</v>
      </c>
      <c r="B22" s="7">
        <v>-0.82367295219014702</v>
      </c>
      <c r="C22" s="7">
        <v>-0.84327834850056405</v>
      </c>
      <c r="D22" s="7">
        <v>-0.84885562638837997</v>
      </c>
      <c r="E22" s="7">
        <v>-0.81572044396946397</v>
      </c>
      <c r="F22" s="7">
        <v>-0.85909098281154395</v>
      </c>
      <c r="G22" s="7">
        <f>AVERAGE(B22:F22)</f>
        <v>-0.83812367077201988</v>
      </c>
      <c r="K22" t="s">
        <v>156</v>
      </c>
      <c r="L22" t="s">
        <v>157</v>
      </c>
    </row>
    <row r="23" spans="1:12" ht="15">
      <c r="A23" s="6" t="s">
        <v>158</v>
      </c>
      <c r="B23" s="7">
        <v>-0.58065602691489104</v>
      </c>
      <c r="C23" s="7">
        <v>-0.56450423526521198</v>
      </c>
      <c r="D23" s="7">
        <v>-0.53671021637156902</v>
      </c>
      <c r="E23" s="7">
        <v>-0.58009192436844903</v>
      </c>
      <c r="F23" s="7">
        <v>-0.49734116237183901</v>
      </c>
      <c r="G23" s="7">
        <f t="shared" ref="G23:G29" si="0">AVERAGE(B23:F23)</f>
        <v>-0.55186071305839202</v>
      </c>
      <c r="J23" t="s">
        <v>159</v>
      </c>
      <c r="K23" t="s">
        <v>156</v>
      </c>
      <c r="L23" t="s">
        <v>160</v>
      </c>
    </row>
    <row r="24" spans="1:12" ht="15">
      <c r="A24" s="8" t="s">
        <v>161</v>
      </c>
      <c r="B24" s="9">
        <v>-0.33080026730992801</v>
      </c>
      <c r="C24" s="9">
        <v>-0.28422443020494897</v>
      </c>
      <c r="D24" s="9">
        <v>-0.29404365930373499</v>
      </c>
      <c r="E24" s="9">
        <v>-0.30258715407363901</v>
      </c>
      <c r="F24" s="9">
        <v>-0.312565052471796</v>
      </c>
      <c r="G24" s="9">
        <f t="shared" si="0"/>
        <v>-0.30484411267280942</v>
      </c>
      <c r="H24" s="9">
        <f>DEVSQ(B24:F24)</f>
        <v>1.2802498350968996E-3</v>
      </c>
      <c r="K24" t="s">
        <v>156</v>
      </c>
      <c r="L24" t="s">
        <v>162</v>
      </c>
    </row>
    <row r="25" spans="1:12" ht="15">
      <c r="A25" s="6" t="s">
        <v>163</v>
      </c>
      <c r="B25" s="7">
        <v>-0.38917354079538602</v>
      </c>
      <c r="C25" s="7">
        <v>-0.37003185461766802</v>
      </c>
      <c r="D25" s="7">
        <v>-0.33091231241902402</v>
      </c>
      <c r="E25" s="7">
        <v>-0.38939911135491501</v>
      </c>
      <c r="F25" s="7">
        <v>-0.28582051865253899</v>
      </c>
      <c r="G25" s="7">
        <f t="shared" si="0"/>
        <v>-0.35306746756790641</v>
      </c>
    </row>
    <row r="26" spans="1:12" ht="15">
      <c r="A26" s="6" t="s">
        <v>164</v>
      </c>
      <c r="B26" s="7">
        <v>-6.1204230708497197E-2</v>
      </c>
      <c r="C26" s="7">
        <v>-6.3421531731212802E-2</v>
      </c>
      <c r="D26" s="7">
        <v>-0.14385043636487499</v>
      </c>
      <c r="E26" s="7">
        <v>-0.16844043092561301</v>
      </c>
      <c r="F26" s="7">
        <v>-5.9515141365743401E-2</v>
      </c>
      <c r="G26" s="7">
        <f t="shared" si="0"/>
        <v>-9.9286354219188272E-2</v>
      </c>
      <c r="K26" t="s">
        <v>165</v>
      </c>
      <c r="L26" t="s">
        <v>166</v>
      </c>
    </row>
    <row r="27" spans="1:12" ht="15">
      <c r="A27" s="6" t="s">
        <v>167</v>
      </c>
      <c r="B27" s="10">
        <v>-1.53416886592242</v>
      </c>
      <c r="C27" s="10">
        <v>-1.5229920882082499</v>
      </c>
      <c r="D27" s="10">
        <v>-1.53215235848931</v>
      </c>
      <c r="E27" s="10">
        <v>-1.5211987618243901</v>
      </c>
      <c r="F27" s="10">
        <v>-1.5996817261768601</v>
      </c>
      <c r="G27" s="10">
        <f t="shared" si="0"/>
        <v>-1.5420387601242462</v>
      </c>
      <c r="K27" t="s">
        <v>165</v>
      </c>
      <c r="L27" t="s">
        <v>168</v>
      </c>
    </row>
    <row r="28" spans="1:12" ht="15">
      <c r="A28" s="8" t="s">
        <v>169</v>
      </c>
      <c r="B28" s="7">
        <v>-5.1960887463302699E-2</v>
      </c>
      <c r="C28" s="7">
        <v>-4.9919502023833301E-2</v>
      </c>
      <c r="D28" s="7">
        <v>-2.7443718314032598E-3</v>
      </c>
      <c r="E28" s="7">
        <v>-5.23791474305444E-2</v>
      </c>
      <c r="F28" s="7">
        <v>-5.5161485554490103E-2</v>
      </c>
      <c r="G28" s="7">
        <f t="shared" si="0"/>
        <v>-4.2433078860714749E-2</v>
      </c>
    </row>
    <row r="29" spans="1:12" ht="15">
      <c r="A29" s="6" t="s">
        <v>153</v>
      </c>
      <c r="B29" s="7">
        <f>AVERAGE(B22:B28)</f>
        <v>-0.53880525304351023</v>
      </c>
      <c r="C29" s="7">
        <f>AVERAGE(C22:C28)</f>
        <v>-0.52833885579309847</v>
      </c>
      <c r="D29" s="7">
        <f>AVERAGE(D22:D28)</f>
        <v>-0.52703842588118521</v>
      </c>
      <c r="E29" s="7">
        <f>AVERAGE(E22:E28)</f>
        <v>-0.54711671056385924</v>
      </c>
      <c r="F29" s="7">
        <f>AVERAGE(F22:F28)</f>
        <v>-0.52416800991497303</v>
      </c>
      <c r="G29" s="7">
        <f t="shared" si="0"/>
        <v>-0.53309345103932526</v>
      </c>
    </row>
    <row r="30" spans="1:12" ht="15">
      <c r="A30" s="6" t="s">
        <v>170</v>
      </c>
      <c r="B30" s="7">
        <f>AVERAGE(B29:F29)</f>
        <v>-0.53309345103932526</v>
      </c>
    </row>
    <row r="31" spans="1:12" ht="15">
      <c r="A31" s="6"/>
      <c r="B31" s="7"/>
    </row>
    <row r="32" spans="1:12">
      <c r="A32" s="5" t="s">
        <v>171</v>
      </c>
      <c r="B32" t="s">
        <v>60</v>
      </c>
    </row>
    <row r="33" spans="1:9">
      <c r="B33" t="s">
        <v>148</v>
      </c>
      <c r="C33" t="s">
        <v>149</v>
      </c>
      <c r="D33" t="s">
        <v>150</v>
      </c>
      <c r="E33" t="s">
        <v>151</v>
      </c>
      <c r="F33" t="s">
        <v>152</v>
      </c>
      <c r="G33" t="s">
        <v>153</v>
      </c>
      <c r="H33" t="s">
        <v>154</v>
      </c>
    </row>
    <row r="34" spans="1:9" ht="15">
      <c r="A34" s="6" t="s">
        <v>155</v>
      </c>
      <c r="B34" s="7">
        <v>-1.5879388116015001</v>
      </c>
      <c r="C34" s="7"/>
      <c r="D34" s="7">
        <v>-1.5837063587503899</v>
      </c>
      <c r="E34" s="7">
        <v>-1.59126134575277</v>
      </c>
      <c r="F34" s="7"/>
      <c r="G34" s="7"/>
    </row>
    <row r="35" spans="1:9" ht="15">
      <c r="A35" s="6" t="s">
        <v>172</v>
      </c>
      <c r="B35" s="7">
        <v>0</v>
      </c>
      <c r="C35" s="7"/>
      <c r="D35" s="7">
        <v>0</v>
      </c>
      <c r="E35" s="7">
        <v>0</v>
      </c>
      <c r="F35" s="7"/>
      <c r="G35" s="7"/>
    </row>
    <row r="36" spans="1:9" ht="15">
      <c r="A36" s="8" t="s">
        <v>161</v>
      </c>
      <c r="B36" s="11">
        <v>-0.28334159695310301</v>
      </c>
      <c r="C36" s="11">
        <v>-0.28239388607557198</v>
      </c>
      <c r="D36" s="11">
        <v>-0.28088253319805001</v>
      </c>
      <c r="E36" s="11">
        <v>-0.28646373722044899</v>
      </c>
      <c r="F36" s="11">
        <v>-0.27583821080457299</v>
      </c>
      <c r="G36" s="7">
        <f>AVERAGE(B36:E36)</f>
        <v>-0.2832704383617935</v>
      </c>
      <c r="H36" s="7">
        <f>DEVSQ(B36:F36)</f>
        <v>6.0863061297166903E-5</v>
      </c>
    </row>
    <row r="37" spans="1:9" ht="15">
      <c r="A37" s="6" t="s">
        <v>173</v>
      </c>
      <c r="B37" s="7">
        <v>0</v>
      </c>
      <c r="C37" s="7"/>
      <c r="D37" s="7">
        <v>0</v>
      </c>
      <c r="E37" s="7">
        <v>0</v>
      </c>
      <c r="F37" s="7"/>
      <c r="G37" s="7"/>
    </row>
    <row r="38" spans="1:9" ht="15">
      <c r="A38" s="6" t="s">
        <v>164</v>
      </c>
      <c r="B38" s="7">
        <v>0</v>
      </c>
      <c r="C38" s="7"/>
      <c r="D38" s="7">
        <v>0</v>
      </c>
      <c r="E38" s="7">
        <v>0</v>
      </c>
      <c r="F38" s="7"/>
      <c r="G38" s="7"/>
    </row>
    <row r="39" spans="1:9" ht="15">
      <c r="A39" s="6" t="s">
        <v>167</v>
      </c>
      <c r="B39" s="10">
        <v>-1.5598052630586901</v>
      </c>
      <c r="C39" s="10"/>
      <c r="D39" s="12"/>
      <c r="E39" s="10">
        <v>-1.5566344850070499</v>
      </c>
      <c r="F39" s="7"/>
      <c r="G39" s="7"/>
    </row>
    <row r="40" spans="1:9" ht="15">
      <c r="A40" s="8" t="s">
        <v>169</v>
      </c>
      <c r="B40" s="7">
        <v>-4.4757132620698498E-2</v>
      </c>
      <c r="C40" s="7"/>
      <c r="E40" s="7"/>
      <c r="F40" s="7"/>
      <c r="G40" s="7"/>
    </row>
    <row r="41" spans="1:9" ht="15">
      <c r="A41" s="6" t="s">
        <v>174</v>
      </c>
      <c r="B41" s="7">
        <f>AVERAGE(B34:B40)</f>
        <v>-0.4965489720334274</v>
      </c>
      <c r="C41" s="7"/>
      <c r="D41" s="7"/>
      <c r="E41" s="7"/>
      <c r="F41" s="7"/>
      <c r="G41" s="7"/>
    </row>
    <row r="46" spans="1:9">
      <c r="A46" s="5" t="s">
        <v>175</v>
      </c>
      <c r="B46" t="s">
        <v>60</v>
      </c>
    </row>
    <row r="47" spans="1:9" ht="15">
      <c r="B47" s="6" t="s">
        <v>176</v>
      </c>
      <c r="C47" s="6" t="s">
        <v>177</v>
      </c>
      <c r="D47" s="6" t="s">
        <v>178</v>
      </c>
      <c r="E47" s="6" t="s">
        <v>179</v>
      </c>
      <c r="F47" s="6" t="s">
        <v>180</v>
      </c>
      <c r="G47" s="6"/>
      <c r="H47" s="6" t="s">
        <v>153</v>
      </c>
      <c r="I47" s="6" t="s">
        <v>154</v>
      </c>
    </row>
    <row r="48" spans="1:9" ht="15">
      <c r="A48" s="6" t="s">
        <v>181</v>
      </c>
      <c r="B48" s="7">
        <v>-1.5579005733222799</v>
      </c>
      <c r="C48" s="7">
        <v>-1.5672690761589301</v>
      </c>
      <c r="D48" s="7">
        <v>-1.5467463749999899</v>
      </c>
      <c r="E48" s="7">
        <v>-1.5480614420529799</v>
      </c>
      <c r="F48" s="7"/>
      <c r="G48" s="7"/>
    </row>
    <row r="49" spans="1:9" ht="15">
      <c r="A49" s="8" t="s">
        <v>182</v>
      </c>
      <c r="B49" s="7">
        <v>-0.67361233899073603</v>
      </c>
      <c r="C49" s="9">
        <v>-0.67698476821355402</v>
      </c>
      <c r="D49" s="9">
        <v>-0.67831746012762795</v>
      </c>
      <c r="E49" s="9">
        <v>-0.672798452882721</v>
      </c>
      <c r="F49" s="7"/>
      <c r="G49" s="7"/>
      <c r="H49" s="11">
        <f>AVERAGE(B49:E49)</f>
        <v>-0.67542825505365967</v>
      </c>
      <c r="I49" s="11">
        <f>DEVSQ(B49:E49)</f>
        <v>2.0983649782226196E-5</v>
      </c>
    </row>
    <row r="50" spans="1:9" ht="15">
      <c r="A50" s="6" t="s">
        <v>183</v>
      </c>
      <c r="B50" s="7">
        <v>-1.75118118314903</v>
      </c>
      <c r="C50" s="7">
        <v>-1.75638197010819</v>
      </c>
      <c r="D50" s="7">
        <v>-1.7675743915794699</v>
      </c>
      <c r="E50" s="7"/>
      <c r="F50" s="7"/>
      <c r="G50" s="7"/>
      <c r="H50" s="7"/>
      <c r="I50" s="7"/>
    </row>
    <row r="51" spans="1:9" ht="15">
      <c r="A51" s="6" t="s">
        <v>184</v>
      </c>
      <c r="B51" s="7">
        <v>-1.3958317159090901</v>
      </c>
      <c r="C51" s="7">
        <v>-1.41374331136363</v>
      </c>
      <c r="D51" s="7">
        <v>-1.43567410454545</v>
      </c>
      <c r="E51" s="7"/>
      <c r="F51" s="7"/>
      <c r="G51" s="7"/>
      <c r="H51" s="7"/>
      <c r="I51" s="7"/>
    </row>
    <row r="52" spans="1:9" ht="15">
      <c r="A52" s="6" t="s">
        <v>185</v>
      </c>
      <c r="B52" s="7">
        <v>-1.18069167101828</v>
      </c>
      <c r="C52" s="7">
        <v>-1.1784264164490901</v>
      </c>
      <c r="D52" s="7">
        <v>-1.22070584745763</v>
      </c>
      <c r="E52" s="7"/>
      <c r="F52" s="7"/>
      <c r="G52" s="7"/>
      <c r="H52" s="7"/>
      <c r="I52" s="7"/>
    </row>
    <row r="53" spans="1:9" ht="15">
      <c r="A53" s="6" t="s">
        <v>186</v>
      </c>
      <c r="B53" s="7">
        <v>-1.3200785818181799</v>
      </c>
      <c r="C53" s="7">
        <v>-1.33559875909091</v>
      </c>
      <c r="D53" s="7">
        <v>-1.4099642818181799</v>
      </c>
      <c r="E53" s="7"/>
      <c r="F53" s="7"/>
      <c r="G53" s="7"/>
      <c r="H53" s="7"/>
      <c r="I53" s="7"/>
    </row>
    <row r="54" spans="1:9" ht="15">
      <c r="A54" s="8" t="s">
        <v>187</v>
      </c>
      <c r="B54" s="9">
        <v>-0.54850273498695001</v>
      </c>
      <c r="C54" s="9">
        <v>-0.56063015535248495</v>
      </c>
      <c r="D54" s="9">
        <v>-0.56725859973924897</v>
      </c>
      <c r="E54" s="7"/>
      <c r="F54" s="7"/>
      <c r="G54" s="7"/>
      <c r="H54" s="11">
        <f>AVERAGE(B54:D54)</f>
        <v>-0.55879716335956131</v>
      </c>
      <c r="I54" s="11">
        <f>DEVSQ(B54:D54)</f>
        <v>1.8093102077244844E-4</v>
      </c>
    </row>
    <row r="55" spans="1:9" ht="15">
      <c r="A55" s="6" t="s">
        <v>188</v>
      </c>
      <c r="B55" s="7">
        <v>-1.39665683927091</v>
      </c>
      <c r="C55" s="7">
        <v>-1.3948742110927099</v>
      </c>
      <c r="D55" s="7">
        <v>-1.39640637913907</v>
      </c>
      <c r="E55" s="7"/>
      <c r="F55" s="7"/>
      <c r="G55" s="7"/>
      <c r="H55" s="7"/>
      <c r="I55" s="7"/>
    </row>
    <row r="56" spans="1:9" ht="15">
      <c r="A56" s="6" t="s">
        <v>189</v>
      </c>
      <c r="B56" s="7">
        <v>-1.2507334020887799</v>
      </c>
      <c r="C56" s="7">
        <v>-1.2779809099216799</v>
      </c>
      <c r="D56" s="7">
        <v>-1.2882092125163001</v>
      </c>
      <c r="E56" s="7"/>
      <c r="F56" s="7"/>
      <c r="G56" s="7"/>
      <c r="H56" s="7"/>
      <c r="I56" s="7"/>
    </row>
    <row r="57" spans="1:9" ht="15">
      <c r="A57" s="8" t="s">
        <v>190</v>
      </c>
      <c r="B57" s="9">
        <v>-0.30400642833471397</v>
      </c>
      <c r="C57" s="9">
        <v>-0.28093490894039702</v>
      </c>
      <c r="D57" s="9">
        <v>-0.29805577069536399</v>
      </c>
      <c r="E57" s="7"/>
      <c r="F57" s="7"/>
      <c r="G57" s="7"/>
      <c r="H57" s="11">
        <f>AVERAGE(B57:D57)</f>
        <v>-0.29433236932349166</v>
      </c>
      <c r="I57" s="11">
        <f>DEVSQ(B57:D57)</f>
        <v>2.869430802452627E-4</v>
      </c>
    </row>
    <row r="58" spans="1:9" ht="15">
      <c r="A58" s="6" t="s">
        <v>191</v>
      </c>
      <c r="B58" s="7">
        <v>-0.57324834203655295</v>
      </c>
      <c r="C58" s="7">
        <v>-1.19493150130549</v>
      </c>
      <c r="D58" s="7">
        <v>-1.2196842398957</v>
      </c>
      <c r="E58" s="7"/>
      <c r="F58" s="7"/>
      <c r="G58" s="7"/>
      <c r="H58" s="7"/>
      <c r="I58" s="7"/>
    </row>
    <row r="59" spans="1:9" ht="15">
      <c r="A59" s="6" t="s">
        <v>174</v>
      </c>
      <c r="B59" s="7">
        <f>AVERAGE(B48:B58)</f>
        <v>-1.0865858009932277</v>
      </c>
      <c r="C59" s="7">
        <f>AVERAGE(C48:C58)</f>
        <v>-1.1488869079997333</v>
      </c>
      <c r="D59" s="7">
        <f>AVERAGE(D48:D58)</f>
        <v>-1.1662360602285482</v>
      </c>
      <c r="E59" s="7"/>
      <c r="F59" s="7"/>
      <c r="G59" s="7"/>
      <c r="H59" s="11">
        <f>AVERAGE(H49,H54,H57)</f>
        <v>-0.50951926257890412</v>
      </c>
      <c r="I59" s="7"/>
    </row>
  </sheetData>
  <mergeCells count="2">
    <mergeCell ref="A1:H1"/>
    <mergeCell ref="A12:H12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zoomScale="122" zoomScaleNormal="122" zoomScalePageLayoutView="122" workbookViewId="0">
      <selection activeCell="J14" sqref="J14"/>
    </sheetView>
  </sheetViews>
  <sheetFormatPr baseColWidth="10" defaultColWidth="8.83203125" defaultRowHeight="14" x14ac:dyDescent="0"/>
  <sheetData>
    <row r="1" spans="1:8">
      <c r="A1" s="21" t="s">
        <v>101</v>
      </c>
      <c r="B1" s="21"/>
      <c r="C1" s="21"/>
      <c r="D1" s="21"/>
      <c r="E1" s="21"/>
      <c r="F1" s="21"/>
      <c r="G1" s="21"/>
      <c r="H1" s="21"/>
    </row>
    <row r="2" spans="1:8">
      <c r="A2" t="s">
        <v>102</v>
      </c>
      <c r="B2" t="s">
        <v>7</v>
      </c>
      <c r="C2" t="s">
        <v>11</v>
      </c>
      <c r="D2" t="s">
        <v>15</v>
      </c>
      <c r="E2" t="s">
        <v>19</v>
      </c>
      <c r="F2" t="s">
        <v>23</v>
      </c>
      <c r="G2" t="s">
        <v>27</v>
      </c>
      <c r="H2" t="s">
        <v>55</v>
      </c>
    </row>
    <row r="3" spans="1:8">
      <c r="A3" t="s">
        <v>5</v>
      </c>
      <c r="B3" t="s">
        <v>103</v>
      </c>
      <c r="C3" s="2" t="s">
        <v>104</v>
      </c>
      <c r="D3" s="2" t="s">
        <v>105</v>
      </c>
      <c r="E3" s="1" t="s">
        <v>106</v>
      </c>
      <c r="F3" t="s">
        <v>107</v>
      </c>
      <c r="G3" t="s">
        <v>108</v>
      </c>
      <c r="H3" t="s">
        <v>109</v>
      </c>
    </row>
    <row r="4" spans="1:8">
      <c r="A4" t="s">
        <v>6</v>
      </c>
      <c r="B4" t="s">
        <v>110</v>
      </c>
      <c r="C4" t="s">
        <v>111</v>
      </c>
      <c r="D4" s="2" t="s">
        <v>107</v>
      </c>
      <c r="E4" s="2" t="s">
        <v>112</v>
      </c>
      <c r="F4" t="s">
        <v>113</v>
      </c>
      <c r="G4" t="s">
        <v>108</v>
      </c>
      <c r="H4" t="s">
        <v>114</v>
      </c>
    </row>
    <row r="5" spans="1:8">
      <c r="A5" t="s">
        <v>4</v>
      </c>
      <c r="B5" s="1" t="s">
        <v>115</v>
      </c>
      <c r="C5" s="1" t="s">
        <v>116</v>
      </c>
      <c r="D5" s="1" t="s">
        <v>117</v>
      </c>
      <c r="E5" s="2" t="s">
        <v>118</v>
      </c>
    </row>
    <row r="7" spans="1:8">
      <c r="A7" t="s">
        <v>102</v>
      </c>
      <c r="B7" t="s">
        <v>7</v>
      </c>
      <c r="C7" t="s">
        <v>11</v>
      </c>
      <c r="D7" t="s">
        <v>15</v>
      </c>
      <c r="E7" t="s">
        <v>19</v>
      </c>
      <c r="F7" t="s">
        <v>23</v>
      </c>
      <c r="G7" t="s">
        <v>27</v>
      </c>
      <c r="H7" t="s">
        <v>55</v>
      </c>
    </row>
    <row r="8" spans="1:8">
      <c r="A8" t="s">
        <v>5</v>
      </c>
      <c r="B8" t="s">
        <v>119</v>
      </c>
      <c r="C8" s="2" t="s">
        <v>120</v>
      </c>
      <c r="D8" s="2" t="s">
        <v>121</v>
      </c>
      <c r="E8" s="1" t="s">
        <v>122</v>
      </c>
      <c r="F8" t="s">
        <v>123</v>
      </c>
      <c r="G8" t="s">
        <v>124</v>
      </c>
      <c r="H8" t="s">
        <v>125</v>
      </c>
    </row>
    <row r="9" spans="1:8">
      <c r="A9" t="s">
        <v>6</v>
      </c>
      <c r="B9" t="s">
        <v>126</v>
      </c>
      <c r="C9" t="s">
        <v>127</v>
      </c>
      <c r="D9" s="2" t="s">
        <v>123</v>
      </c>
      <c r="E9" s="2" t="s">
        <v>128</v>
      </c>
      <c r="F9" t="s">
        <v>129</v>
      </c>
      <c r="G9" t="s">
        <v>124</v>
      </c>
      <c r="H9" t="s">
        <v>130</v>
      </c>
    </row>
    <row r="10" spans="1:8">
      <c r="A10" t="s">
        <v>4</v>
      </c>
      <c r="B10" s="1" t="s">
        <v>131</v>
      </c>
      <c r="C10" s="1" t="s">
        <v>132</v>
      </c>
      <c r="D10" s="1" t="s">
        <v>133</v>
      </c>
      <c r="E10" s="2" t="s">
        <v>134</v>
      </c>
    </row>
    <row r="12" spans="1:8">
      <c r="A12" s="21" t="s">
        <v>135</v>
      </c>
      <c r="B12" s="21"/>
      <c r="C12" s="21"/>
      <c r="D12" s="21"/>
      <c r="E12" s="21"/>
      <c r="F12" s="21"/>
      <c r="G12" s="21"/>
      <c r="H12" s="21"/>
    </row>
    <row r="13" spans="1:8">
      <c r="A13" s="15" t="s">
        <v>102</v>
      </c>
      <c r="B13" s="15" t="s">
        <v>7</v>
      </c>
      <c r="C13" s="15" t="s">
        <v>11</v>
      </c>
      <c r="D13" s="15" t="s">
        <v>15</v>
      </c>
      <c r="E13" s="15" t="s">
        <v>19</v>
      </c>
      <c r="F13" s="15" t="s">
        <v>23</v>
      </c>
      <c r="G13" s="15" t="s">
        <v>27</v>
      </c>
      <c r="H13" s="15" t="s">
        <v>55</v>
      </c>
    </row>
    <row r="14" spans="1:8">
      <c r="A14" s="15" t="s">
        <v>5</v>
      </c>
      <c r="B14" s="15" t="s">
        <v>136</v>
      </c>
      <c r="C14" s="16" t="s">
        <v>137</v>
      </c>
      <c r="D14" s="17" t="s">
        <v>138</v>
      </c>
      <c r="E14" s="16" t="s">
        <v>139</v>
      </c>
      <c r="F14" s="15" t="s">
        <v>140</v>
      </c>
      <c r="G14" s="15" t="s">
        <v>141</v>
      </c>
      <c r="H14" s="15" t="s">
        <v>142</v>
      </c>
    </row>
    <row r="15" spans="1:8">
      <c r="A15" s="15" t="s">
        <v>6</v>
      </c>
      <c r="B15" s="15" t="s">
        <v>143</v>
      </c>
      <c r="C15" s="15" t="s">
        <v>144</v>
      </c>
      <c r="D15" s="17" t="s">
        <v>138</v>
      </c>
      <c r="E15" s="18" t="s">
        <v>145</v>
      </c>
      <c r="F15" s="15" t="s">
        <v>140</v>
      </c>
      <c r="G15" s="15" t="s">
        <v>141</v>
      </c>
      <c r="H15" s="15" t="s">
        <v>142</v>
      </c>
    </row>
    <row r="16" spans="1:8">
      <c r="A16" s="15" t="s">
        <v>4</v>
      </c>
      <c r="B16" s="18" t="s">
        <v>115</v>
      </c>
      <c r="C16" s="18" t="s">
        <v>116</v>
      </c>
      <c r="D16" s="17" t="s">
        <v>117</v>
      </c>
      <c r="E16" s="16" t="s">
        <v>118</v>
      </c>
      <c r="F16" s="14" t="s">
        <v>146</v>
      </c>
      <c r="G16" s="15" t="s">
        <v>194</v>
      </c>
      <c r="H16" s="14" t="s">
        <v>193</v>
      </c>
    </row>
    <row r="37" spans="1:4">
      <c r="A37" t="s">
        <v>175</v>
      </c>
      <c r="B37" t="s">
        <v>192</v>
      </c>
    </row>
    <row r="38" spans="1:4" ht="15">
      <c r="B38" s="6" t="s">
        <v>176</v>
      </c>
      <c r="C38" s="6" t="s">
        <v>177</v>
      </c>
      <c r="D38" s="6" t="s">
        <v>178</v>
      </c>
    </row>
    <row r="39" spans="1:4" ht="15">
      <c r="A39" s="6" t="s">
        <v>181</v>
      </c>
      <c r="B39" s="7"/>
    </row>
    <row r="40" spans="1:4" ht="15">
      <c r="A40" s="8" t="s">
        <v>182</v>
      </c>
      <c r="B40" s="7">
        <v>0.94299999999999995</v>
      </c>
      <c r="C40">
        <v>0.95199999999999996</v>
      </c>
      <c r="D40">
        <v>0.95699999999999996</v>
      </c>
    </row>
    <row r="41" spans="1:4" ht="15">
      <c r="A41" s="6" t="s">
        <v>183</v>
      </c>
      <c r="B41" s="7"/>
    </row>
    <row r="42" spans="1:4" ht="15">
      <c r="A42" s="6" t="s">
        <v>184</v>
      </c>
      <c r="B42" s="7"/>
    </row>
    <row r="43" spans="1:4" ht="15">
      <c r="A43" s="6" t="s">
        <v>185</v>
      </c>
      <c r="B43" s="7"/>
    </row>
    <row r="44" spans="1:4" ht="15">
      <c r="A44" s="6" t="s">
        <v>186</v>
      </c>
      <c r="B44" s="7"/>
    </row>
    <row r="45" spans="1:4" ht="15">
      <c r="A45" s="8" t="s">
        <v>187</v>
      </c>
      <c r="B45" s="7">
        <v>0.58699999999999997</v>
      </c>
      <c r="C45">
        <v>0.61699999999999999</v>
      </c>
      <c r="D45">
        <v>0.629</v>
      </c>
    </row>
    <row r="46" spans="1:4" ht="15">
      <c r="A46" s="6" t="s">
        <v>188</v>
      </c>
      <c r="B46" s="7"/>
    </row>
    <row r="47" spans="1:4" ht="15">
      <c r="A47" s="6" t="s">
        <v>189</v>
      </c>
      <c r="B47" s="7"/>
    </row>
    <row r="48" spans="1:4" ht="15">
      <c r="A48" s="8" t="s">
        <v>190</v>
      </c>
      <c r="B48" s="7">
        <v>1</v>
      </c>
      <c r="C48">
        <v>1</v>
      </c>
      <c r="D48">
        <v>1</v>
      </c>
    </row>
    <row r="49" spans="1:6" ht="15">
      <c r="A49" s="6" t="s">
        <v>191</v>
      </c>
      <c r="B49" s="7"/>
    </row>
    <row r="50" spans="1:6" ht="15">
      <c r="A50" s="6" t="s">
        <v>174</v>
      </c>
      <c r="B50" s="7">
        <f>AVERAGE(B40,B45,B48)</f>
        <v>0.84333333333333327</v>
      </c>
      <c r="C50" s="7">
        <f>AVERAGE(C40,C45,C48)</f>
        <v>0.85633333333333328</v>
      </c>
      <c r="D50" s="7">
        <f>AVERAGE(D40,D45,D48)</f>
        <v>0.86199999999999999</v>
      </c>
      <c r="E50" s="7">
        <f>AVERAGE(B50:D50)</f>
        <v>0.85388888888888881</v>
      </c>
      <c r="F50">
        <f>DEVSQ(B50:D50)</f>
        <v>1.8318518518518613E-4</v>
      </c>
    </row>
  </sheetData>
  <mergeCells count="2">
    <mergeCell ref="A1:H1"/>
    <mergeCell ref="A12:H12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selection activeCell="X14" sqref="X14"/>
    </sheetView>
  </sheetViews>
  <sheetFormatPr baseColWidth="10" defaultColWidth="8.83203125" defaultRowHeight="14" x14ac:dyDescent="0"/>
  <sheetData>
    <row r="1" spans="1:22">
      <c r="A1" s="21" t="s">
        <v>89</v>
      </c>
      <c r="B1" s="21"/>
      <c r="C1" s="21"/>
      <c r="D1" s="21"/>
      <c r="E1" s="21"/>
      <c r="F1" s="21"/>
      <c r="G1" s="21"/>
      <c r="H1" s="21"/>
      <c r="O1" s="21" t="s">
        <v>135</v>
      </c>
      <c r="P1" s="21"/>
      <c r="Q1" s="21"/>
      <c r="R1" s="21"/>
      <c r="S1" s="21"/>
      <c r="T1" s="21"/>
      <c r="U1" s="21"/>
      <c r="V1" s="21"/>
    </row>
    <row r="2" spans="1:22">
      <c r="A2" t="s">
        <v>60</v>
      </c>
      <c r="B2" t="s">
        <v>7</v>
      </c>
      <c r="C2" t="s">
        <v>11</v>
      </c>
      <c r="D2" t="s">
        <v>15</v>
      </c>
      <c r="E2" t="s">
        <v>19</v>
      </c>
      <c r="F2" t="s">
        <v>23</v>
      </c>
      <c r="G2" t="s">
        <v>27</v>
      </c>
      <c r="H2" t="s">
        <v>55</v>
      </c>
      <c r="O2" t="s">
        <v>102</v>
      </c>
      <c r="P2" t="s">
        <v>7</v>
      </c>
      <c r="Q2" t="s">
        <v>11</v>
      </c>
      <c r="R2" t="s">
        <v>15</v>
      </c>
      <c r="S2" t="s">
        <v>19</v>
      </c>
      <c r="T2" t="s">
        <v>23</v>
      </c>
      <c r="U2" t="s">
        <v>27</v>
      </c>
      <c r="V2" t="s">
        <v>55</v>
      </c>
    </row>
    <row r="3" spans="1:22">
      <c r="A3" t="s">
        <v>5</v>
      </c>
      <c r="B3">
        <v>-0.3</v>
      </c>
      <c r="C3">
        <v>-0.48</v>
      </c>
      <c r="D3">
        <v>-0.48</v>
      </c>
      <c r="E3" s="2">
        <v>-0.36</v>
      </c>
      <c r="F3">
        <v>-0.5</v>
      </c>
      <c r="G3" s="5">
        <v>-0.22</v>
      </c>
      <c r="H3" s="5">
        <v>-0.49</v>
      </c>
      <c r="O3" t="s">
        <v>5</v>
      </c>
      <c r="P3">
        <v>0.42</v>
      </c>
      <c r="Q3" s="2">
        <v>0.27</v>
      </c>
      <c r="R3" s="13">
        <v>0.55000000000000004</v>
      </c>
      <c r="S3" s="2">
        <v>0.71</v>
      </c>
      <c r="T3">
        <v>0.5</v>
      </c>
      <c r="U3">
        <v>0.88</v>
      </c>
      <c r="V3">
        <v>0.63</v>
      </c>
    </row>
    <row r="4" spans="1:22">
      <c r="A4" t="s">
        <v>6</v>
      </c>
      <c r="B4">
        <v>-0.14000000000000001</v>
      </c>
      <c r="C4">
        <v>-0.4</v>
      </c>
      <c r="D4">
        <v>-0.49</v>
      </c>
      <c r="E4">
        <v>-0.23</v>
      </c>
      <c r="F4">
        <v>-0.5</v>
      </c>
      <c r="G4" s="13">
        <v>-0.23</v>
      </c>
      <c r="H4" s="5">
        <v>-0.49</v>
      </c>
      <c r="O4" t="s">
        <v>6</v>
      </c>
      <c r="P4">
        <v>0.68</v>
      </c>
      <c r="Q4">
        <v>0.44</v>
      </c>
      <c r="R4" s="13">
        <v>0.55000000000000004</v>
      </c>
      <c r="S4" s="1">
        <v>0.86</v>
      </c>
      <c r="T4">
        <v>0.5</v>
      </c>
      <c r="U4">
        <v>0.88</v>
      </c>
      <c r="V4">
        <v>0.63</v>
      </c>
    </row>
    <row r="5" spans="1:22">
      <c r="A5" t="s">
        <v>4</v>
      </c>
      <c r="B5" s="1">
        <v>-0.01</v>
      </c>
      <c r="C5" s="1">
        <v>-0.25</v>
      </c>
      <c r="D5" s="1">
        <v>-0.39</v>
      </c>
      <c r="E5" s="1">
        <v>-0.22</v>
      </c>
      <c r="F5" s="4">
        <v>-0.3</v>
      </c>
      <c r="G5">
        <v>-0.28000000000000003</v>
      </c>
      <c r="H5">
        <v>-0.51</v>
      </c>
      <c r="O5" t="s">
        <v>4</v>
      </c>
      <c r="P5" s="1">
        <v>0.89</v>
      </c>
      <c r="Q5" s="1">
        <v>0.79</v>
      </c>
      <c r="R5" s="13">
        <v>0.55000000000000004</v>
      </c>
      <c r="S5" s="2">
        <v>0.5</v>
      </c>
      <c r="T5" s="5">
        <v>0.65</v>
      </c>
      <c r="U5">
        <v>1</v>
      </c>
      <c r="V5" s="5">
        <v>0.85</v>
      </c>
    </row>
  </sheetData>
  <mergeCells count="2">
    <mergeCell ref="A1:H1"/>
    <mergeCell ref="O1:V1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learning time</vt:lpstr>
      <vt:lpstr>CLL</vt:lpstr>
      <vt:lpstr>AUC-PR</vt:lpstr>
      <vt:lpstr>figure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Oliver Schulte</cp:lastModifiedBy>
  <cp:revision>0</cp:revision>
  <dcterms:created xsi:type="dcterms:W3CDTF">2006-09-16T00:00:00Z</dcterms:created>
  <dcterms:modified xsi:type="dcterms:W3CDTF">2016-04-19T01:38:42Z</dcterms:modified>
</cp:coreProperties>
</file>