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Sessional\2018 Online\Lessons\Lesson 16- Depreciation\"/>
    </mc:Choice>
  </mc:AlternateContent>
  <xr:revisionPtr revIDLastSave="0" documentId="13_ncr:1_{9744AE44-E930-4381-896F-842A01F7F30C}" xr6:coauthVersionLast="34" xr6:coauthVersionMax="34" xr10:uidLastSave="{00000000-0000-0000-0000-000000000000}"/>
  <bookViews>
    <workbookView xWindow="0" yWindow="0" windowWidth="15345" windowHeight="4470" xr2:uid="{1E6C4CE2-DE51-4B4D-91F1-8A8B2EA1BE4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K17" i="1"/>
  <c r="K16" i="1"/>
  <c r="K15" i="1"/>
  <c r="F24" i="1" l="1"/>
  <c r="F23" i="1"/>
  <c r="F22" i="1"/>
  <c r="H22" i="1" s="1"/>
  <c r="I22" i="1" l="1"/>
  <c r="J22" i="1" s="1"/>
  <c r="F17" i="1"/>
  <c r="F16" i="1"/>
  <c r="F15" i="1"/>
  <c r="H15" i="1" s="1"/>
  <c r="D23" i="1" l="1"/>
  <c r="H23" i="1" s="1"/>
  <c r="I15" i="1"/>
  <c r="J15" i="1" s="1"/>
  <c r="I23" i="1" l="1"/>
  <c r="J23" i="1" s="1"/>
  <c r="D16" i="1"/>
  <c r="H16" i="1" s="1"/>
  <c r="D24" i="1" l="1"/>
  <c r="H24" i="1" s="1"/>
  <c r="I16" i="1"/>
  <c r="J16" i="1" s="1"/>
  <c r="I24" i="1" l="1"/>
  <c r="J24" i="1" s="1"/>
  <c r="D17" i="1"/>
  <c r="H17" i="1" s="1"/>
  <c r="I17" i="1" l="1"/>
  <c r="J17" i="1" s="1"/>
</calcChain>
</file>

<file path=xl/sharedStrings.xml><?xml version="1.0" encoding="utf-8"?>
<sst xmlns="http://schemas.openxmlformats.org/spreadsheetml/2006/main" count="40" uniqueCount="29">
  <si>
    <t>Starting up a small landscaping company</t>
  </si>
  <si>
    <t>In the first year of operation, you purchase a truck for $15,000, and various landscaping equipment for $22,000</t>
  </si>
  <si>
    <t>In the second year, you add an extra $5,000 worth of equipmanet.</t>
  </si>
  <si>
    <t>In the third year, you purchase $4,000 more of equipment, and sell your old truck for $7,500, purchasing a newer one for $34,000</t>
  </si>
  <si>
    <t xml:space="preserve">For all classes, determine your CCA allowance and UCC balance for each year.  </t>
  </si>
  <si>
    <t>Year</t>
  </si>
  <si>
    <t>Purchases</t>
  </si>
  <si>
    <t>Opening UCC Balance</t>
  </si>
  <si>
    <t>UCC Additions</t>
  </si>
  <si>
    <t>Dispositions</t>
  </si>
  <si>
    <t>Available UCC</t>
  </si>
  <si>
    <t>CCA</t>
  </si>
  <si>
    <t>Rate:</t>
  </si>
  <si>
    <t>Ending UCC Balance</t>
  </si>
  <si>
    <t>Tax Shield</t>
  </si>
  <si>
    <t>Tax Rate</t>
  </si>
  <si>
    <t>https://www.canada.ca/en/revenue-agency/services/tax/technical-information/income-tax/income-tax-folios-index/series-3-property-investments-savings-plans/series-3-property-investments-savings-plans-folio-4-capital-cost-allowance/income-tax-folio-s3-f4-c1-general-discussion-capital-cost-allowance.html#p1_72</t>
  </si>
  <si>
    <t>https://turbotax.intuit.ca/tips/recapture-of-capital-cost-allowance-6263</t>
  </si>
  <si>
    <t>****</t>
  </si>
  <si>
    <t>Class: Equipment, Class 8</t>
  </si>
  <si>
    <t>Class: Vehicles, Class 10</t>
  </si>
  <si>
    <t>Proceeds of all dispositions</t>
  </si>
  <si>
    <t>=Opening UCC banalce + UCC Additions - Dispositions</t>
  </si>
  <si>
    <t>=Available UCC * CCA Rate</t>
  </si>
  <si>
    <t>=Available UCC - CCA</t>
  </si>
  <si>
    <t>=CCA * Tax Rate</t>
  </si>
  <si>
    <t>= Previous Period Ending UCC Balance</t>
  </si>
  <si>
    <t>Total of all purchases for this class</t>
  </si>
  <si>
    <t>1/2 of this years purchases plus unadded 1/2 from previous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</si>
</sst>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&quot;$&quot;#,##0.0;[Red]\-&quot;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1" fillId="2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CEDE-784D-4B8C-B874-BDBDD6974E9E}">
  <dimension ref="C4:K31"/>
  <sheetViews>
    <sheetView tabSelected="1" workbookViewId="0">
      <selection activeCell="G25" sqref="G25"/>
    </sheetView>
  </sheetViews>
  <sheetFormatPr defaultRowHeight="15" x14ac:dyDescent="0.25"/>
  <cols>
    <col min="4" max="4" width="21.5703125" customWidth="1"/>
    <col min="5" max="5" width="11.85546875" customWidth="1"/>
    <col min="6" max="6" width="14.42578125" customWidth="1"/>
    <col min="7" max="7" width="12.85546875" customWidth="1"/>
    <col min="8" max="8" width="14.28515625" customWidth="1"/>
    <col min="9" max="9" width="10.42578125" customWidth="1"/>
    <col min="10" max="10" width="18.5703125" bestFit="1" customWidth="1"/>
    <col min="11" max="11" width="10" bestFit="1" customWidth="1"/>
  </cols>
  <sheetData>
    <row r="4" spans="3:11" x14ac:dyDescent="0.25">
      <c r="C4" t="s">
        <v>0</v>
      </c>
    </row>
    <row r="6" spans="3:11" x14ac:dyDescent="0.25">
      <c r="C6" t="s">
        <v>1</v>
      </c>
    </row>
    <row r="7" spans="3:11" x14ac:dyDescent="0.25">
      <c r="C7" t="s">
        <v>2</v>
      </c>
    </row>
    <row r="8" spans="3:11" x14ac:dyDescent="0.25">
      <c r="C8" t="s">
        <v>3</v>
      </c>
    </row>
    <row r="10" spans="3:11" x14ac:dyDescent="0.25">
      <c r="C10" t="s">
        <v>4</v>
      </c>
    </row>
    <row r="12" spans="3:11" x14ac:dyDescent="0.25">
      <c r="C12" s="1" t="s">
        <v>19</v>
      </c>
      <c r="F12" s="1" t="s">
        <v>12</v>
      </c>
      <c r="G12" s="2">
        <v>0.2</v>
      </c>
      <c r="H12" s="1" t="s">
        <v>15</v>
      </c>
      <c r="I12" s="3">
        <v>0.26500000000000001</v>
      </c>
    </row>
    <row r="14" spans="3:11" x14ac:dyDescent="0.25">
      <c r="C14" s="9" t="s">
        <v>5</v>
      </c>
      <c r="D14" s="9" t="s">
        <v>7</v>
      </c>
      <c r="E14" s="9" t="s">
        <v>6</v>
      </c>
      <c r="F14" s="9" t="s">
        <v>8</v>
      </c>
      <c r="G14" s="9" t="s">
        <v>9</v>
      </c>
      <c r="H14" s="9" t="s">
        <v>10</v>
      </c>
      <c r="I14" s="9" t="s">
        <v>11</v>
      </c>
      <c r="J14" s="9" t="s">
        <v>13</v>
      </c>
      <c r="K14" s="9" t="s">
        <v>14</v>
      </c>
    </row>
    <row r="15" spans="3:11" x14ac:dyDescent="0.25">
      <c r="C15" s="10">
        <v>1</v>
      </c>
      <c r="D15" s="11">
        <v>0</v>
      </c>
      <c r="E15" s="11">
        <v>22000</v>
      </c>
      <c r="F15" s="11">
        <f>0.5*E15</f>
        <v>11000</v>
      </c>
      <c r="G15" s="11">
        <v>0</v>
      </c>
      <c r="H15" s="11">
        <f>D15+F15-G15</f>
        <v>11000</v>
      </c>
      <c r="I15" s="11">
        <f>H15*G12</f>
        <v>2200</v>
      </c>
      <c r="J15" s="11">
        <f>H15-I15</f>
        <v>8800</v>
      </c>
      <c r="K15" s="11">
        <f>I15*$I$12</f>
        <v>583</v>
      </c>
    </row>
    <row r="16" spans="3:11" x14ac:dyDescent="0.25">
      <c r="C16" s="10">
        <v>2</v>
      </c>
      <c r="D16" s="11">
        <f>J15</f>
        <v>8800</v>
      </c>
      <c r="E16" s="11">
        <v>5000</v>
      </c>
      <c r="F16" s="12">
        <f>0.5*E16+0.5*E15</f>
        <v>13500</v>
      </c>
      <c r="G16" s="11">
        <v>0</v>
      </c>
      <c r="H16" s="12">
        <f>D16+F16-G16</f>
        <v>22300</v>
      </c>
      <c r="I16" s="11">
        <f>H16*G12</f>
        <v>4460</v>
      </c>
      <c r="J16" s="12">
        <f>H16-I16</f>
        <v>17840</v>
      </c>
      <c r="K16" s="11">
        <f>I16*$I$12</f>
        <v>1181.9000000000001</v>
      </c>
    </row>
    <row r="17" spans="3:11" x14ac:dyDescent="0.25">
      <c r="C17" s="10">
        <v>3</v>
      </c>
      <c r="D17" s="11">
        <f>J16</f>
        <v>17840</v>
      </c>
      <c r="E17" s="11">
        <v>4000</v>
      </c>
      <c r="F17" s="12">
        <f>0.5*E17+0.5*E16</f>
        <v>4500</v>
      </c>
      <c r="G17" s="11">
        <v>0</v>
      </c>
      <c r="H17" s="12">
        <f>D17+F17-G17</f>
        <v>22340</v>
      </c>
      <c r="I17" s="11">
        <f>H17*G12</f>
        <v>4468</v>
      </c>
      <c r="J17" s="12">
        <f>H17-I17</f>
        <v>17872</v>
      </c>
      <c r="K17" s="11">
        <f>I17*$I$12</f>
        <v>1184.02</v>
      </c>
    </row>
    <row r="18" spans="3:11" s="4" customFormat="1" x14ac:dyDescent="0.25">
      <c r="D18" s="5"/>
      <c r="E18" s="5"/>
    </row>
    <row r="19" spans="3:11" x14ac:dyDescent="0.25">
      <c r="C19" s="1" t="s">
        <v>20</v>
      </c>
      <c r="D19" s="1"/>
      <c r="E19" s="1"/>
      <c r="F19" s="1" t="s">
        <v>12</v>
      </c>
      <c r="G19" s="2">
        <v>0.3</v>
      </c>
      <c r="H19" s="1" t="s">
        <v>15</v>
      </c>
      <c r="I19" s="3">
        <v>0.26500000000000001</v>
      </c>
    </row>
    <row r="21" spans="3:11" x14ac:dyDescent="0.25">
      <c r="C21" s="9" t="s">
        <v>5</v>
      </c>
      <c r="D21" s="9" t="s">
        <v>7</v>
      </c>
      <c r="E21" s="9" t="s">
        <v>6</v>
      </c>
      <c r="F21" s="9" t="s">
        <v>8</v>
      </c>
      <c r="G21" s="9" t="s">
        <v>9</v>
      </c>
      <c r="H21" s="9" t="s">
        <v>10</v>
      </c>
      <c r="I21" s="9" t="s">
        <v>11</v>
      </c>
      <c r="J21" s="9" t="s">
        <v>13</v>
      </c>
      <c r="K21" s="9" t="s">
        <v>14</v>
      </c>
    </row>
    <row r="22" spans="3:11" x14ac:dyDescent="0.25">
      <c r="C22" s="10">
        <v>1</v>
      </c>
      <c r="D22" s="11">
        <v>0</v>
      </c>
      <c r="E22" s="11">
        <v>15000</v>
      </c>
      <c r="F22" s="11">
        <f>0.5*E22</f>
        <v>7500</v>
      </c>
      <c r="G22" s="11">
        <v>0</v>
      </c>
      <c r="H22" s="11">
        <f>D22+F22-G22</f>
        <v>7500</v>
      </c>
      <c r="I22" s="11">
        <f>H22*G19</f>
        <v>2250</v>
      </c>
      <c r="J22" s="11">
        <f>H22-I22</f>
        <v>5250</v>
      </c>
      <c r="K22" s="11">
        <f>I22*$I$12</f>
        <v>596.25</v>
      </c>
    </row>
    <row r="23" spans="3:11" x14ac:dyDescent="0.25">
      <c r="C23" s="10">
        <v>2</v>
      </c>
      <c r="D23" s="11">
        <f>J22</f>
        <v>5250</v>
      </c>
      <c r="E23" s="11">
        <v>0</v>
      </c>
      <c r="F23" s="12">
        <f>0.5*E23+0.5*E22</f>
        <v>7500</v>
      </c>
      <c r="G23" s="11">
        <v>0</v>
      </c>
      <c r="H23" s="12">
        <f>D23+F23-G23</f>
        <v>12750</v>
      </c>
      <c r="I23" s="11">
        <f>H23*G19</f>
        <v>3825</v>
      </c>
      <c r="J23" s="12">
        <f>H23-I23</f>
        <v>8925</v>
      </c>
      <c r="K23" s="11">
        <f>I23*$I$12</f>
        <v>1013.625</v>
      </c>
    </row>
    <row r="24" spans="3:11" x14ac:dyDescent="0.25">
      <c r="C24" s="10">
        <v>3</v>
      </c>
      <c r="D24" s="11">
        <f>J23</f>
        <v>8925</v>
      </c>
      <c r="E24" s="11">
        <v>34000</v>
      </c>
      <c r="F24" s="12">
        <f>0.5*E24+0.5*E23</f>
        <v>17000</v>
      </c>
      <c r="G24" s="11">
        <v>7500</v>
      </c>
      <c r="H24" s="12">
        <f>D24+F24-G24</f>
        <v>18425</v>
      </c>
      <c r="I24" s="11">
        <f>H24*G19</f>
        <v>5527.5</v>
      </c>
      <c r="J24" s="12">
        <f>H24-I24</f>
        <v>12897.5</v>
      </c>
      <c r="K24" s="11">
        <f>I24*$I$12</f>
        <v>1464.7875000000001</v>
      </c>
    </row>
    <row r="25" spans="3:11" s="13" customFormat="1" ht="90" x14ac:dyDescent="0.25">
      <c r="C25" s="14"/>
      <c r="D25" s="15" t="s">
        <v>26</v>
      </c>
      <c r="E25" s="15" t="s">
        <v>27</v>
      </c>
      <c r="F25" s="14" t="s">
        <v>28</v>
      </c>
      <c r="G25" s="14" t="s">
        <v>21</v>
      </c>
      <c r="H25" s="15" t="s">
        <v>22</v>
      </c>
      <c r="I25" s="15" t="s">
        <v>23</v>
      </c>
      <c r="J25" s="15" t="s">
        <v>24</v>
      </c>
      <c r="K25" s="15" t="s">
        <v>25</v>
      </c>
    </row>
    <row r="26" spans="3:11" x14ac:dyDescent="0.25">
      <c r="C26" s="6"/>
      <c r="D26" s="7"/>
      <c r="E26" s="7"/>
      <c r="F26" s="8"/>
      <c r="G26" s="7"/>
      <c r="H26" s="8"/>
      <c r="I26" s="7"/>
      <c r="J26" s="8"/>
      <c r="K26" s="7"/>
    </row>
    <row r="29" spans="3:11" x14ac:dyDescent="0.25">
      <c r="D29" t="s">
        <v>16</v>
      </c>
    </row>
    <row r="31" spans="3:11" x14ac:dyDescent="0.25">
      <c r="C31" t="s">
        <v>18</v>
      </c>
      <c r="D3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Hollett</dc:creator>
  <cp:lastModifiedBy>Mark Hollett</cp:lastModifiedBy>
  <dcterms:created xsi:type="dcterms:W3CDTF">2018-07-05T19:23:18Z</dcterms:created>
  <dcterms:modified xsi:type="dcterms:W3CDTF">2018-07-25T06:24:00Z</dcterms:modified>
</cp:coreProperties>
</file>