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-Rotation" sheetId="1" r:id="rId4"/>
    <sheet state="visible" name="Y-Rotation" sheetId="2" r:id="rId5"/>
    <sheet state="visible" name="Z-Rotation" sheetId="3" r:id="rId6"/>
    <sheet state="visible" name="Damping factor calcs" sheetId="4" r:id="rId7"/>
    <sheet state="visible" name="y trans" sheetId="5" r:id="rId8"/>
  </sheets>
  <definedNames/>
  <calcPr/>
  <extLst>
    <ext uri="GoogleSheetsCustomDataVersion1">
      <go:sheetsCustomData xmlns:go="http://customooxmlschemas.google.com/" r:id="rId9" roundtripDataSignature="AMtx7mgmxII/dWzxuEOrKLcriTi/TwJYlA=="/>
    </ext>
  </extLst>
</workbook>
</file>

<file path=xl/sharedStrings.xml><?xml version="1.0" encoding="utf-8"?>
<sst xmlns="http://schemas.openxmlformats.org/spreadsheetml/2006/main" count="27" uniqueCount="16">
  <si>
    <t>Y-Rotation</t>
  </si>
  <si>
    <t>RPM</t>
  </si>
  <si>
    <t>Frequency</t>
  </si>
  <si>
    <t>Amplitude</t>
  </si>
  <si>
    <t>Amplitude (mm)</t>
  </si>
  <si>
    <t>X-Rotation</t>
  </si>
  <si>
    <t>using Y trans data</t>
  </si>
  <si>
    <t>Time</t>
  </si>
  <si>
    <t>Peak Number</t>
  </si>
  <si>
    <t>ln(ampltiude)</t>
  </si>
  <si>
    <t>Log decrement</t>
  </si>
  <si>
    <t>Vs^2/m</t>
  </si>
  <si>
    <t>hz</t>
  </si>
  <si>
    <t>V</t>
  </si>
  <si>
    <t>freq rad/s</t>
  </si>
  <si>
    <t>amp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</si>
</sst>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/>
    <font>
      <sz val="11.0"/>
      <color rgb="FF9C000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2" xfId="0" applyAlignment="1" applyFont="1" applyNumberFormat="1">
      <alignment horizontal="left"/>
    </xf>
    <xf borderId="1" fillId="2" fontId="4" numFmtId="0" xfId="0" applyBorder="1" applyFill="1" applyFont="1"/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4" xfId="0" applyFont="1" applyNumberFormat="1"/>
    <xf borderId="0" fillId="0" fontId="3" numFmtId="4" xfId="0" applyFont="1" applyNumberFormat="1"/>
    <xf borderId="0" fillId="0" fontId="2" numFmtId="11" xfId="0" applyAlignment="1" applyFont="1" applyNumberFormat="1">
      <alignment readingOrder="0"/>
    </xf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Ln(ampltiude) against Peak Number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'Damping factor calcs'!$E$2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'Damping factor calcs'!$G$3:$G$30</c:f>
            </c:numRef>
          </c:xVal>
          <c:yVal>
            <c:numRef>
              <c:f>'Damping factor calcs'!$E$3:$E$30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671622"/>
        <c:axId val="1447230166"/>
      </c:scatterChart>
      <c:valAx>
        <c:axId val="358671622"/>
        <c:scaling>
          <c:orientation val="minMax"/>
        </c:scaling>
        <c:delete val="0"/>
        <c:axPos val="b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Peak Number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7230166"/>
      </c:valAx>
      <c:valAx>
        <c:axId val="1447230166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Ln(amplitude) [Ln(mm)]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86716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'y trans'!$A$1:$A$2</c:f>
            </c:strRef>
          </c:tx>
          <c:marker>
            <c:symbol val="none"/>
          </c:marker>
          <c:val>
            <c:numRef>
              <c:f>'y trans'!$A$3:$A$1000</c:f>
            </c:numRef>
          </c:val>
          <c:smooth val="0"/>
        </c:ser>
        <c:ser>
          <c:idx val="1"/>
          <c:order val="1"/>
          <c:tx>
            <c:strRef>
              <c:f>'y trans'!$D$1:$D$2</c:f>
            </c:strRef>
          </c:tx>
          <c:marker>
            <c:symbol val="none"/>
          </c:marker>
          <c:val>
            <c:numRef>
              <c:f>'y trans'!$D$3:$D$1000</c:f>
            </c:numRef>
          </c:val>
          <c:smooth val="0"/>
        </c:ser>
        <c:axId val="327487950"/>
        <c:axId val="2145068811"/>
      </c:lineChart>
      <c:catAx>
        <c:axId val="3274879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5068811"/>
      </c:catAx>
      <c:valAx>
        <c:axId val="2145068811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74879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333375</xdr:colOff>
      <xdr:row>8</xdr:row>
      <xdr:rowOff>171450</xdr:rowOff>
    </xdr:from>
    <xdr:ext cx="5715000" cy="3533775"/>
    <xdr:graphicFrame>
      <xdr:nvGraphicFramePr>
        <xdr:cNvPr id="59308215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942975</xdr:colOff>
      <xdr:row>3</xdr:row>
      <xdr:rowOff>38100</xdr:rowOff>
    </xdr:from>
    <xdr:ext cx="5715000" cy="3533775"/>
    <xdr:graphicFrame>
      <xdr:nvGraphicFramePr>
        <xdr:cNvPr id="68135387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9.0"/>
    <col customWidth="1" min="3" max="3" width="9.13"/>
    <col customWidth="1" min="4" max="26" width="7.63"/>
  </cols>
  <sheetData>
    <row r="1">
      <c r="A1" s="1" t="s">
        <v>5</v>
      </c>
    </row>
    <row r="2">
      <c r="A2" s="2" t="s">
        <v>1</v>
      </c>
      <c r="B2" s="2" t="s">
        <v>2</v>
      </c>
      <c r="C2" s="2" t="s">
        <v>3</v>
      </c>
      <c r="D2" s="4" t="s">
        <v>4</v>
      </c>
    </row>
    <row r="3">
      <c r="A3" s="2">
        <v>275.0</v>
      </c>
      <c r="B3" s="5">
        <f t="shared" ref="B3:B13" si="1">A3/60</f>
        <v>4.583333333</v>
      </c>
      <c r="C3" s="2">
        <v>0.00101</v>
      </c>
      <c r="D3" s="2">
        <f t="shared" ref="D3:D13" si="2">C3*100</f>
        <v>0.101</v>
      </c>
    </row>
    <row r="4">
      <c r="A4" s="2">
        <v>300.0</v>
      </c>
      <c r="B4" s="5">
        <f t="shared" si="1"/>
        <v>5</v>
      </c>
      <c r="C4" s="2">
        <v>0.0021</v>
      </c>
      <c r="D4" s="2">
        <f t="shared" si="2"/>
        <v>0.21</v>
      </c>
    </row>
    <row r="5">
      <c r="A5" s="2">
        <v>325.0</v>
      </c>
      <c r="B5" s="5">
        <f t="shared" si="1"/>
        <v>5.416666667</v>
      </c>
      <c r="C5" s="2">
        <v>0.005</v>
      </c>
      <c r="D5" s="2">
        <f t="shared" si="2"/>
        <v>0.5</v>
      </c>
    </row>
    <row r="6">
      <c r="A6" s="2">
        <v>350.0</v>
      </c>
      <c r="B6" s="5">
        <f t="shared" si="1"/>
        <v>5.833333333</v>
      </c>
      <c r="C6" s="2">
        <v>0.0275</v>
      </c>
      <c r="D6" s="2">
        <f t="shared" si="2"/>
        <v>2.75</v>
      </c>
    </row>
    <row r="7">
      <c r="A7" s="2">
        <v>375.0</v>
      </c>
      <c r="B7" s="5">
        <f t="shared" si="1"/>
        <v>6.25</v>
      </c>
      <c r="C7" s="2">
        <v>0.0085</v>
      </c>
      <c r="D7" s="2">
        <f t="shared" si="2"/>
        <v>0.85</v>
      </c>
    </row>
    <row r="8">
      <c r="A8" s="2">
        <v>400.0</v>
      </c>
      <c r="B8" s="5">
        <f t="shared" si="1"/>
        <v>6.666666667</v>
      </c>
      <c r="C8" s="2">
        <v>0.004</v>
      </c>
      <c r="D8" s="2">
        <f t="shared" si="2"/>
        <v>0.4</v>
      </c>
    </row>
    <row r="9">
      <c r="A9" s="2">
        <v>425.0</v>
      </c>
      <c r="B9" s="5">
        <f t="shared" si="1"/>
        <v>7.083333333</v>
      </c>
      <c r="C9" s="2">
        <v>0.00325</v>
      </c>
      <c r="D9" s="2">
        <f t="shared" si="2"/>
        <v>0.325</v>
      </c>
    </row>
    <row r="10">
      <c r="A10" s="2">
        <v>450.0</v>
      </c>
      <c r="B10" s="5">
        <f t="shared" si="1"/>
        <v>7.5</v>
      </c>
      <c r="C10" s="2">
        <v>0.00216</v>
      </c>
      <c r="D10" s="2">
        <f t="shared" si="2"/>
        <v>0.216</v>
      </c>
    </row>
    <row r="11">
      <c r="A11" s="2">
        <v>475.0</v>
      </c>
      <c r="B11" s="5">
        <f t="shared" si="1"/>
        <v>7.916666667</v>
      </c>
      <c r="C11" s="2">
        <v>0.00163</v>
      </c>
      <c r="D11" s="2">
        <f t="shared" si="2"/>
        <v>0.163</v>
      </c>
    </row>
    <row r="12">
      <c r="A12" s="2">
        <v>500.0</v>
      </c>
      <c r="B12" s="5">
        <f t="shared" si="1"/>
        <v>8.333333333</v>
      </c>
      <c r="C12" s="2">
        <v>0.00131</v>
      </c>
      <c r="D12" s="2">
        <f t="shared" si="2"/>
        <v>0.131</v>
      </c>
    </row>
    <row r="13">
      <c r="A13" s="2">
        <v>525.0</v>
      </c>
      <c r="B13" s="5">
        <f t="shared" si="1"/>
        <v>8.75</v>
      </c>
      <c r="C13" s="2">
        <v>0.0022</v>
      </c>
      <c r="D13" s="2">
        <f t="shared" si="2"/>
        <v>0.22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0"/>
    <col customWidth="1" min="3" max="3" width="9.13"/>
    <col customWidth="1" min="4" max="26" width="7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4" t="s">
        <v>4</v>
      </c>
    </row>
    <row r="3">
      <c r="A3" s="2">
        <v>325.0</v>
      </c>
      <c r="B3" s="2">
        <f t="shared" ref="B3:B14" si="1">A3/60</f>
        <v>5.416666667</v>
      </c>
      <c r="C3" s="2">
        <v>7.0E-4</v>
      </c>
      <c r="D3" s="2">
        <f t="shared" ref="D3:D14" si="2">C3*100</f>
        <v>0.07</v>
      </c>
    </row>
    <row r="4">
      <c r="A4" s="2">
        <v>350.0</v>
      </c>
      <c r="B4" s="2">
        <f t="shared" si="1"/>
        <v>5.833333333</v>
      </c>
      <c r="C4" s="2">
        <v>0.00143</v>
      </c>
      <c r="D4" s="2">
        <f t="shared" si="2"/>
        <v>0.143</v>
      </c>
    </row>
    <row r="5">
      <c r="A5" s="2">
        <v>375.0</v>
      </c>
      <c r="B5" s="2">
        <f t="shared" si="1"/>
        <v>6.25</v>
      </c>
      <c r="C5" s="2">
        <v>0.00187</v>
      </c>
      <c r="D5" s="2">
        <f t="shared" si="2"/>
        <v>0.187</v>
      </c>
    </row>
    <row r="6">
      <c r="A6" s="2">
        <v>400.0</v>
      </c>
      <c r="B6" s="2">
        <f t="shared" si="1"/>
        <v>6.666666667</v>
      </c>
      <c r="C6" s="2">
        <v>0.0038</v>
      </c>
      <c r="D6" s="2">
        <f t="shared" si="2"/>
        <v>0.38</v>
      </c>
    </row>
    <row r="7">
      <c r="A7" s="2">
        <v>425.0</v>
      </c>
      <c r="B7" s="2">
        <f t="shared" si="1"/>
        <v>7.083333333</v>
      </c>
      <c r="C7" s="2">
        <v>0.01285</v>
      </c>
      <c r="D7" s="2">
        <f t="shared" si="2"/>
        <v>1.285</v>
      </c>
    </row>
    <row r="8">
      <c r="A8" s="2">
        <v>440.0</v>
      </c>
      <c r="B8" s="2">
        <f t="shared" si="1"/>
        <v>7.333333333</v>
      </c>
      <c r="C8" s="2">
        <v>0.0608</v>
      </c>
      <c r="D8" s="2">
        <f t="shared" si="2"/>
        <v>6.08</v>
      </c>
    </row>
    <row r="9">
      <c r="A9" s="2">
        <f t="shared" ref="A9:A14" si="3">A8+25</f>
        <v>465</v>
      </c>
      <c r="B9" s="2">
        <f t="shared" si="1"/>
        <v>7.75</v>
      </c>
      <c r="C9" s="2">
        <v>0.01413</v>
      </c>
      <c r="D9" s="2">
        <f t="shared" si="2"/>
        <v>1.413</v>
      </c>
    </row>
    <row r="10">
      <c r="A10" s="2">
        <f t="shared" si="3"/>
        <v>490</v>
      </c>
      <c r="B10" s="2">
        <f t="shared" si="1"/>
        <v>8.166666667</v>
      </c>
      <c r="C10" s="2">
        <v>0.007</v>
      </c>
      <c r="D10" s="2">
        <f t="shared" si="2"/>
        <v>0.7</v>
      </c>
    </row>
    <row r="11">
      <c r="A11" s="2">
        <f t="shared" si="3"/>
        <v>515</v>
      </c>
      <c r="B11" s="2">
        <f t="shared" si="1"/>
        <v>8.583333333</v>
      </c>
      <c r="C11" s="2">
        <v>0.00802</v>
      </c>
      <c r="D11" s="2">
        <f t="shared" si="2"/>
        <v>0.802</v>
      </c>
    </row>
    <row r="12">
      <c r="A12" s="2">
        <f t="shared" si="3"/>
        <v>540</v>
      </c>
      <c r="B12" s="2">
        <f t="shared" si="1"/>
        <v>9</v>
      </c>
      <c r="C12" s="2">
        <v>0.007</v>
      </c>
      <c r="D12" s="2">
        <f t="shared" si="2"/>
        <v>0.7</v>
      </c>
    </row>
    <row r="13">
      <c r="A13" s="2">
        <f t="shared" si="3"/>
        <v>565</v>
      </c>
      <c r="B13" s="2">
        <f t="shared" si="1"/>
        <v>9.416666667</v>
      </c>
      <c r="C13" s="2">
        <v>0.0073</v>
      </c>
      <c r="D13" s="2">
        <f t="shared" si="2"/>
        <v>0.73</v>
      </c>
    </row>
    <row r="14">
      <c r="A14" s="2">
        <f t="shared" si="3"/>
        <v>590</v>
      </c>
      <c r="B14" s="2">
        <f t="shared" si="1"/>
        <v>9.833333333</v>
      </c>
      <c r="C14" s="2">
        <v>0.0037</v>
      </c>
      <c r="D14" s="2">
        <f t="shared" si="2"/>
        <v>0.37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0"/>
    <col customWidth="1" min="3" max="26" width="7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</row>
    <row r="3">
      <c r="A3" s="2">
        <v>550.0</v>
      </c>
      <c r="B3" s="2">
        <f t="shared" ref="B3:B13" si="1">A3/60</f>
        <v>9.166666667</v>
      </c>
      <c r="C3" s="2">
        <v>0.007</v>
      </c>
      <c r="D3" s="2">
        <f t="shared" ref="D3:D13" si="2">C3*100</f>
        <v>0.7</v>
      </c>
    </row>
    <row r="4">
      <c r="A4" s="2">
        <v>575.0</v>
      </c>
      <c r="B4" s="2">
        <f t="shared" si="1"/>
        <v>9.583333333</v>
      </c>
      <c r="C4" s="2">
        <v>0.0106</v>
      </c>
      <c r="D4" s="2">
        <f t="shared" si="2"/>
        <v>1.06</v>
      </c>
    </row>
    <row r="5">
      <c r="A5" s="2">
        <v>600.0</v>
      </c>
      <c r="B5" s="2">
        <f t="shared" si="1"/>
        <v>10</v>
      </c>
      <c r="C5" s="2">
        <v>0.0149</v>
      </c>
      <c r="D5" s="2">
        <f t="shared" si="2"/>
        <v>1.49</v>
      </c>
    </row>
    <row r="6">
      <c r="A6" s="2">
        <v>625.0</v>
      </c>
      <c r="B6" s="2">
        <f t="shared" si="1"/>
        <v>10.41666667</v>
      </c>
      <c r="C6" s="2">
        <v>0.0243</v>
      </c>
      <c r="D6" s="2">
        <f t="shared" si="2"/>
        <v>2.43</v>
      </c>
    </row>
    <row r="7">
      <c r="A7" s="2">
        <v>650.0</v>
      </c>
      <c r="B7" s="2">
        <f t="shared" si="1"/>
        <v>10.83333333</v>
      </c>
      <c r="C7" s="2">
        <v>0.048</v>
      </c>
      <c r="D7" s="2">
        <f t="shared" si="2"/>
        <v>4.8</v>
      </c>
    </row>
    <row r="8">
      <c r="A8" s="6">
        <v>675.0</v>
      </c>
      <c r="B8" s="6">
        <f t="shared" si="1"/>
        <v>11.25</v>
      </c>
      <c r="C8" s="6">
        <v>0.34</v>
      </c>
      <c r="D8" s="2">
        <f t="shared" si="2"/>
        <v>34</v>
      </c>
    </row>
    <row r="9">
      <c r="A9" s="2">
        <v>700.0</v>
      </c>
      <c r="B9" s="2">
        <f t="shared" si="1"/>
        <v>11.66666667</v>
      </c>
      <c r="C9" s="2">
        <v>0.148</v>
      </c>
      <c r="D9" s="2">
        <f t="shared" si="2"/>
        <v>14.8</v>
      </c>
    </row>
    <row r="10">
      <c r="A10" s="2">
        <v>725.0</v>
      </c>
      <c r="B10" s="2">
        <f t="shared" si="1"/>
        <v>12.08333333</v>
      </c>
      <c r="C10" s="2">
        <v>0.0808</v>
      </c>
      <c r="D10" s="2">
        <f t="shared" si="2"/>
        <v>8.08</v>
      </c>
    </row>
    <row r="11">
      <c r="A11" s="2">
        <v>750.0</v>
      </c>
      <c r="B11" s="2">
        <f t="shared" si="1"/>
        <v>12.5</v>
      </c>
      <c r="C11" s="2">
        <v>0.057</v>
      </c>
      <c r="D11" s="2">
        <f t="shared" si="2"/>
        <v>5.7</v>
      </c>
    </row>
    <row r="12">
      <c r="A12" s="2">
        <v>775.0</v>
      </c>
      <c r="B12" s="2">
        <f t="shared" si="1"/>
        <v>12.91666667</v>
      </c>
      <c r="C12" s="2">
        <v>0.046</v>
      </c>
      <c r="D12" s="2">
        <f t="shared" si="2"/>
        <v>4.6</v>
      </c>
    </row>
    <row r="13">
      <c r="A13" s="2">
        <v>800.0</v>
      </c>
      <c r="B13" s="2">
        <f t="shared" si="1"/>
        <v>13.33333333</v>
      </c>
      <c r="C13" s="2">
        <v>0.0411</v>
      </c>
      <c r="D13" s="2">
        <f t="shared" si="2"/>
        <v>4.11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6</v>
      </c>
    </row>
    <row r="2" ht="17.25" customHeight="1">
      <c r="A2" s="7" t="s">
        <v>7</v>
      </c>
      <c r="B2" s="7" t="s">
        <v>8</v>
      </c>
      <c r="C2" s="8"/>
      <c r="D2" s="8" t="s">
        <v>4</v>
      </c>
      <c r="E2" s="7" t="s">
        <v>9</v>
      </c>
      <c r="F2" s="7" t="s">
        <v>10</v>
      </c>
      <c r="G2" s="8" t="s">
        <v>8</v>
      </c>
    </row>
    <row r="3">
      <c r="A3" s="9">
        <v>0.0</v>
      </c>
      <c r="B3" s="4">
        <v>1.0</v>
      </c>
      <c r="C3" s="10"/>
      <c r="D3" s="9">
        <v>4.9</v>
      </c>
      <c r="E3" s="10">
        <f t="shared" ref="E3:E30" si="1">ln(D3)</f>
        <v>1.589235205</v>
      </c>
      <c r="F3" s="11">
        <v>0.0</v>
      </c>
      <c r="G3" s="3">
        <v>1.0</v>
      </c>
    </row>
    <row r="4">
      <c r="A4" s="9">
        <v>0.1714</v>
      </c>
      <c r="B4" s="4">
        <v>2.0</v>
      </c>
      <c r="C4" s="10"/>
      <c r="D4" s="9">
        <v>4.8</v>
      </c>
      <c r="E4" s="10">
        <f t="shared" si="1"/>
        <v>1.568615918</v>
      </c>
      <c r="F4" s="12">
        <f t="shared" ref="F4:F30" si="2">ln(E3/E4)</f>
        <v>0.01305924785</v>
      </c>
      <c r="G4" s="3">
        <v>2.0</v>
      </c>
    </row>
    <row r="5">
      <c r="A5" s="9">
        <v>0.3428</v>
      </c>
      <c r="B5" s="4">
        <v>3.0</v>
      </c>
      <c r="C5" s="10"/>
      <c r="D5" s="9">
        <v>4.6</v>
      </c>
      <c r="E5" s="10">
        <f t="shared" si="1"/>
        <v>1.526056303</v>
      </c>
      <c r="F5" s="12">
        <f t="shared" si="2"/>
        <v>0.02750682128</v>
      </c>
      <c r="G5" s="3">
        <v>3.0</v>
      </c>
    </row>
    <row r="6">
      <c r="A6" s="9">
        <v>0.5142</v>
      </c>
      <c r="B6" s="4">
        <v>4.0</v>
      </c>
      <c r="C6" s="10"/>
      <c r="D6" s="9">
        <v>4.4</v>
      </c>
      <c r="E6" s="10">
        <f t="shared" si="1"/>
        <v>1.481604541</v>
      </c>
      <c r="F6" s="12">
        <f t="shared" si="2"/>
        <v>0.02956117853</v>
      </c>
      <c r="G6" s="3">
        <v>4.0</v>
      </c>
    </row>
    <row r="7">
      <c r="A7" s="9">
        <v>0.6856</v>
      </c>
      <c r="B7" s="4">
        <v>5.0</v>
      </c>
      <c r="C7" s="10"/>
      <c r="D7" s="9">
        <v>4.4</v>
      </c>
      <c r="E7" s="10">
        <f t="shared" si="1"/>
        <v>1.481604541</v>
      </c>
      <c r="F7" s="12">
        <f t="shared" si="2"/>
        <v>0</v>
      </c>
      <c r="G7" s="3">
        <v>5.0</v>
      </c>
    </row>
    <row r="8">
      <c r="A8" s="9">
        <v>0.857</v>
      </c>
      <c r="B8" s="4">
        <v>6.0</v>
      </c>
      <c r="C8" s="10"/>
      <c r="D8" s="9">
        <v>4.3</v>
      </c>
      <c r="E8" s="10">
        <f t="shared" si="1"/>
        <v>1.458615023</v>
      </c>
      <c r="F8" s="12">
        <f t="shared" si="2"/>
        <v>0.01563827887</v>
      </c>
      <c r="G8" s="3">
        <v>6.0</v>
      </c>
    </row>
    <row r="9">
      <c r="A9" s="9">
        <v>1.0284</v>
      </c>
      <c r="B9" s="4">
        <v>7.0</v>
      </c>
      <c r="C9" s="10"/>
      <c r="D9" s="9">
        <v>4.0</v>
      </c>
      <c r="E9" s="10">
        <f t="shared" si="1"/>
        <v>1.386294361</v>
      </c>
      <c r="F9" s="12">
        <f t="shared" si="2"/>
        <v>0.05085311093</v>
      </c>
      <c r="G9" s="3">
        <v>7.0</v>
      </c>
    </row>
    <row r="10">
      <c r="A10" s="9">
        <v>1.1998</v>
      </c>
      <c r="B10" s="4">
        <v>8.0</v>
      </c>
      <c r="C10" s="10"/>
      <c r="D10" s="9">
        <v>4.0</v>
      </c>
      <c r="E10" s="10">
        <f t="shared" si="1"/>
        <v>1.386294361</v>
      </c>
      <c r="F10" s="12">
        <f t="shared" si="2"/>
        <v>0</v>
      </c>
      <c r="G10" s="3">
        <v>8.0</v>
      </c>
    </row>
    <row r="11">
      <c r="A11" s="9">
        <v>1.3712</v>
      </c>
      <c r="B11" s="4">
        <v>9.0</v>
      </c>
      <c r="C11" s="10"/>
      <c r="D11" s="9">
        <v>4.0</v>
      </c>
      <c r="E11" s="10">
        <f t="shared" si="1"/>
        <v>1.386294361</v>
      </c>
      <c r="F11" s="12">
        <f t="shared" si="2"/>
        <v>0</v>
      </c>
      <c r="G11" s="3">
        <v>9.0</v>
      </c>
    </row>
    <row r="12">
      <c r="A12" s="9">
        <v>1.5426</v>
      </c>
      <c r="B12" s="4">
        <v>10.0</v>
      </c>
      <c r="C12" s="13"/>
      <c r="D12" s="14">
        <v>3.8</v>
      </c>
      <c r="E12" s="10">
        <f t="shared" si="1"/>
        <v>1.335001067</v>
      </c>
      <c r="F12" s="12">
        <f t="shared" si="2"/>
        <v>0.03770216908</v>
      </c>
      <c r="G12" s="3">
        <v>10.0</v>
      </c>
    </row>
    <row r="13">
      <c r="A13" s="9">
        <v>1.714</v>
      </c>
      <c r="B13" s="4">
        <v>11.0</v>
      </c>
      <c r="C13" s="13"/>
      <c r="D13" s="14">
        <v>3.7</v>
      </c>
      <c r="E13" s="10">
        <f t="shared" si="1"/>
        <v>1.30833282</v>
      </c>
      <c r="F13" s="12">
        <f t="shared" si="2"/>
        <v>0.02017842096</v>
      </c>
      <c r="G13" s="3">
        <v>11.0</v>
      </c>
    </row>
    <row r="14">
      <c r="A14" s="9">
        <v>1.8854</v>
      </c>
      <c r="B14" s="4">
        <v>12.0</v>
      </c>
      <c r="C14" s="13"/>
      <c r="D14" s="14">
        <v>3.7</v>
      </c>
      <c r="E14" s="10">
        <f t="shared" si="1"/>
        <v>1.30833282</v>
      </c>
      <c r="F14" s="12">
        <f t="shared" si="2"/>
        <v>0</v>
      </c>
      <c r="G14" s="3">
        <v>12.0</v>
      </c>
    </row>
    <row r="15">
      <c r="A15" s="9">
        <v>2.0568</v>
      </c>
      <c r="B15" s="4">
        <v>13.0</v>
      </c>
      <c r="C15" s="13"/>
      <c r="D15" s="14">
        <v>3.6</v>
      </c>
      <c r="E15" s="10">
        <f t="shared" si="1"/>
        <v>1.280933845</v>
      </c>
      <c r="F15" s="12">
        <f t="shared" si="2"/>
        <v>0.02116429125</v>
      </c>
      <c r="G15" s="3">
        <v>13.0</v>
      </c>
    </row>
    <row r="16">
      <c r="A16" s="9">
        <v>2.2282</v>
      </c>
      <c r="B16" s="4">
        <v>14.0</v>
      </c>
      <c r="C16" s="13"/>
      <c r="D16" s="14">
        <v>3.5</v>
      </c>
      <c r="E16" s="10">
        <f t="shared" si="1"/>
        <v>1.252762968</v>
      </c>
      <c r="F16" s="12">
        <f t="shared" si="2"/>
        <v>0.02223789187</v>
      </c>
      <c r="G16" s="3">
        <v>14.0</v>
      </c>
    </row>
    <row r="17">
      <c r="A17" s="9">
        <v>2.3996</v>
      </c>
      <c r="B17" s="4">
        <v>15.0</v>
      </c>
      <c r="C17" s="13"/>
      <c r="D17" s="14">
        <v>3.5</v>
      </c>
      <c r="E17" s="10">
        <f t="shared" si="1"/>
        <v>1.252762968</v>
      </c>
      <c r="F17" s="12">
        <f t="shared" si="2"/>
        <v>0</v>
      </c>
      <c r="G17" s="3">
        <v>15.0</v>
      </c>
    </row>
    <row r="18">
      <c r="A18" s="9">
        <v>2.571</v>
      </c>
      <c r="B18" s="4">
        <v>16.0</v>
      </c>
      <c r="C18" s="13"/>
      <c r="D18" s="14">
        <v>3.4</v>
      </c>
      <c r="E18" s="10">
        <f t="shared" si="1"/>
        <v>1.223775432</v>
      </c>
      <c r="F18" s="12">
        <f t="shared" si="2"/>
        <v>0.02341079047</v>
      </c>
      <c r="G18" s="3">
        <v>16.0</v>
      </c>
    </row>
    <row r="19">
      <c r="A19" s="9">
        <v>2.7424</v>
      </c>
      <c r="B19" s="4">
        <v>17.0</v>
      </c>
      <c r="C19" s="13"/>
      <c r="D19" s="14">
        <v>3.3</v>
      </c>
      <c r="E19" s="10">
        <f t="shared" si="1"/>
        <v>1.193922468</v>
      </c>
      <c r="F19" s="12">
        <f t="shared" si="2"/>
        <v>0.02469661778</v>
      </c>
      <c r="G19" s="3">
        <v>17.0</v>
      </c>
    </row>
    <row r="20">
      <c r="A20" s="9">
        <v>2.9138</v>
      </c>
      <c r="B20" s="4">
        <v>18.0</v>
      </c>
      <c r="C20" s="13"/>
      <c r="D20" s="14">
        <v>3.3</v>
      </c>
      <c r="E20" s="10">
        <f t="shared" si="1"/>
        <v>1.193922468</v>
      </c>
      <c r="F20" s="12">
        <f t="shared" si="2"/>
        <v>0</v>
      </c>
      <c r="G20" s="3">
        <v>18.0</v>
      </c>
    </row>
    <row r="21">
      <c r="A21" s="9">
        <v>3.0852</v>
      </c>
      <c r="B21" s="4">
        <v>19.0</v>
      </c>
      <c r="C21" s="13"/>
      <c r="D21" s="14">
        <v>3.2</v>
      </c>
      <c r="E21" s="10">
        <f t="shared" si="1"/>
        <v>1.16315081</v>
      </c>
      <c r="F21" s="12">
        <f t="shared" si="2"/>
        <v>0.02611154036</v>
      </c>
      <c r="G21" s="3">
        <v>19.0</v>
      </c>
    </row>
    <row r="22">
      <c r="A22" s="9">
        <v>3.2566</v>
      </c>
      <c r="B22" s="4">
        <v>20.0</v>
      </c>
      <c r="C22" s="13"/>
      <c r="D22" s="14">
        <v>3.1</v>
      </c>
      <c r="E22" s="10">
        <f t="shared" si="1"/>
        <v>1.131402111</v>
      </c>
      <c r="F22" s="12">
        <f t="shared" si="2"/>
        <v>0.02767486803</v>
      </c>
      <c r="G22" s="3">
        <v>20.0</v>
      </c>
    </row>
    <row r="23">
      <c r="A23" s="9">
        <v>3.428</v>
      </c>
      <c r="B23" s="4">
        <v>21.0</v>
      </c>
      <c r="C23" s="13"/>
      <c r="D23" s="14">
        <v>3.1</v>
      </c>
      <c r="E23" s="10">
        <f t="shared" si="1"/>
        <v>1.131402111</v>
      </c>
      <c r="F23" s="12">
        <f t="shared" si="2"/>
        <v>0</v>
      </c>
      <c r="G23" s="3">
        <v>21.0</v>
      </c>
    </row>
    <row r="24">
      <c r="A24" s="9">
        <v>3.5994</v>
      </c>
      <c r="B24" s="4">
        <v>22.0</v>
      </c>
      <c r="C24" s="13"/>
      <c r="D24" s="14">
        <v>3.0</v>
      </c>
      <c r="E24" s="10">
        <f t="shared" si="1"/>
        <v>1.098612289</v>
      </c>
      <c r="F24" s="12">
        <f t="shared" si="2"/>
        <v>0.02940984257</v>
      </c>
      <c r="G24" s="3">
        <v>22.0</v>
      </c>
    </row>
    <row r="25">
      <c r="A25" s="9">
        <v>3.7708</v>
      </c>
      <c r="B25" s="4">
        <v>23.0</v>
      </c>
      <c r="C25" s="13"/>
      <c r="D25" s="14">
        <v>3.0</v>
      </c>
      <c r="E25" s="10">
        <f t="shared" si="1"/>
        <v>1.098612289</v>
      </c>
      <c r="F25" s="12">
        <f t="shared" si="2"/>
        <v>0</v>
      </c>
      <c r="G25" s="3">
        <v>23.0</v>
      </c>
    </row>
    <row r="26">
      <c r="A26" s="9">
        <v>3.9422</v>
      </c>
      <c r="B26" s="4">
        <v>24.0</v>
      </c>
      <c r="C26" s="13"/>
      <c r="D26" s="14">
        <v>2.9</v>
      </c>
      <c r="E26" s="10">
        <f t="shared" si="1"/>
        <v>1.064710737</v>
      </c>
      <c r="F26" s="12">
        <f t="shared" si="2"/>
        <v>0.03134467381</v>
      </c>
      <c r="G26" s="3">
        <v>24.0</v>
      </c>
    </row>
    <row r="27">
      <c r="A27" s="9">
        <v>4.1136</v>
      </c>
      <c r="B27" s="4">
        <v>25.0</v>
      </c>
      <c r="C27" s="13"/>
      <c r="D27" s="14">
        <v>2.9</v>
      </c>
      <c r="E27" s="10">
        <f t="shared" si="1"/>
        <v>1.064710737</v>
      </c>
      <c r="F27" s="12">
        <f t="shared" si="2"/>
        <v>0</v>
      </c>
      <c r="G27" s="3">
        <v>25.0</v>
      </c>
    </row>
    <row r="28">
      <c r="A28" s="9">
        <v>4.285</v>
      </c>
      <c r="B28" s="4">
        <v>26.0</v>
      </c>
      <c r="C28" s="13"/>
      <c r="D28" s="14">
        <v>2.8</v>
      </c>
      <c r="E28" s="10">
        <f t="shared" si="1"/>
        <v>1.029619417</v>
      </c>
      <c r="F28" s="12">
        <f t="shared" si="2"/>
        <v>0.03351391773</v>
      </c>
      <c r="G28" s="3">
        <v>26.0</v>
      </c>
    </row>
    <row r="29">
      <c r="A29" s="9">
        <v>4.4564</v>
      </c>
      <c r="B29" s="4">
        <v>27.0</v>
      </c>
      <c r="C29" s="13"/>
      <c r="D29" s="14">
        <v>2.8</v>
      </c>
      <c r="E29" s="10">
        <f t="shared" si="1"/>
        <v>1.029619417</v>
      </c>
      <c r="F29" s="12">
        <f t="shared" si="2"/>
        <v>0</v>
      </c>
      <c r="G29" s="3">
        <v>27.0</v>
      </c>
    </row>
    <row r="30">
      <c r="A30" s="9">
        <v>4.6278</v>
      </c>
      <c r="B30" s="4">
        <v>28.0</v>
      </c>
      <c r="C30" s="13"/>
      <c r="D30" s="14">
        <v>2.7</v>
      </c>
      <c r="E30" s="10">
        <f t="shared" si="1"/>
        <v>0.993251773</v>
      </c>
      <c r="F30" s="12">
        <f t="shared" si="2"/>
        <v>0.03596033531</v>
      </c>
      <c r="G30" s="3">
        <v>28.0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F1" s="3">
        <v>0.0101</v>
      </c>
      <c r="G1" s="3" t="s">
        <v>11</v>
      </c>
    </row>
    <row r="3">
      <c r="A3" s="3">
        <v>0.399984</v>
      </c>
      <c r="B3" s="15">
        <v>7.35902E-6</v>
      </c>
      <c r="C3" s="2">
        <f t="shared" ref="C3:C78" si="1">2*pi()*A3</f>
        <v>2.513173592</v>
      </c>
      <c r="D3" s="16">
        <f t="shared" ref="D3:D78" si="2">B3/($F$1*C3^2)*1000</f>
        <v>0.1153595715</v>
      </c>
    </row>
    <row r="4">
      <c r="A4" s="3">
        <v>0.599976</v>
      </c>
      <c r="B4" s="15">
        <v>1.832841E-5</v>
      </c>
      <c r="C4" s="2">
        <f t="shared" si="1"/>
        <v>3.769760388</v>
      </c>
      <c r="D4" s="16">
        <f t="shared" si="2"/>
        <v>0.1276955974</v>
      </c>
    </row>
    <row r="5">
      <c r="A5" s="3">
        <v>0.799968</v>
      </c>
      <c r="B5" s="15">
        <v>1.859967E-5</v>
      </c>
      <c r="C5" s="2">
        <f t="shared" si="1"/>
        <v>5.026347184</v>
      </c>
      <c r="D5" s="16">
        <f t="shared" si="2"/>
        <v>0.07289183756</v>
      </c>
    </row>
    <row r="6">
      <c r="A6" s="3">
        <v>0.99996</v>
      </c>
      <c r="B6" s="15">
        <v>1.621752E-6</v>
      </c>
      <c r="C6" s="2">
        <f t="shared" si="1"/>
        <v>6.28293398</v>
      </c>
      <c r="D6" s="16">
        <f t="shared" si="2"/>
        <v>0.004067598476</v>
      </c>
    </row>
    <row r="7">
      <c r="A7" s="3">
        <v>1.199952</v>
      </c>
      <c r="B7" s="15">
        <v>1.03953E-5</v>
      </c>
      <c r="C7" s="2">
        <f t="shared" si="1"/>
        <v>7.539520776</v>
      </c>
      <c r="D7" s="16">
        <f t="shared" si="2"/>
        <v>0.01810623567</v>
      </c>
    </row>
    <row r="8">
      <c r="A8" s="3">
        <v>1.399944</v>
      </c>
      <c r="B8" s="15">
        <v>6.417564E-6</v>
      </c>
      <c r="C8" s="2">
        <f t="shared" si="1"/>
        <v>8.796107572</v>
      </c>
      <c r="D8" s="16">
        <f t="shared" si="2"/>
        <v>0.008212356063</v>
      </c>
    </row>
    <row r="9">
      <c r="A9" s="3">
        <v>1.599936</v>
      </c>
      <c r="B9" s="15">
        <v>7.484434E-6</v>
      </c>
      <c r="C9" s="2">
        <f t="shared" si="1"/>
        <v>10.05269437</v>
      </c>
      <c r="D9" s="16">
        <f t="shared" si="2"/>
        <v>0.007332847134</v>
      </c>
    </row>
    <row r="10">
      <c r="A10" s="3">
        <v>1.799928</v>
      </c>
      <c r="B10" s="15">
        <v>8.112098E-6</v>
      </c>
      <c r="C10" s="2">
        <f t="shared" si="1"/>
        <v>11.30928116</v>
      </c>
      <c r="D10" s="16">
        <f t="shared" si="2"/>
        <v>0.006279742157</v>
      </c>
    </row>
    <row r="11">
      <c r="A11" s="3">
        <v>1.99992</v>
      </c>
      <c r="B11" s="15">
        <v>3.020525E-6</v>
      </c>
      <c r="C11" s="2">
        <f t="shared" si="1"/>
        <v>12.56586796</v>
      </c>
      <c r="D11" s="16">
        <f t="shared" si="2"/>
        <v>0.001893983002</v>
      </c>
    </row>
    <row r="12">
      <c r="A12" s="3">
        <v>2.199912</v>
      </c>
      <c r="B12" s="15">
        <v>2.461041E-6</v>
      </c>
      <c r="C12" s="2">
        <f t="shared" si="1"/>
        <v>13.82245476</v>
      </c>
      <c r="D12" s="16">
        <f t="shared" si="2"/>
        <v>0.001275343347</v>
      </c>
    </row>
    <row r="13">
      <c r="A13" s="3">
        <v>2.399904</v>
      </c>
      <c r="B13" s="15">
        <v>2.75181E-6</v>
      </c>
      <c r="C13" s="2">
        <f t="shared" si="1"/>
        <v>15.07904155</v>
      </c>
      <c r="D13" s="16">
        <f t="shared" si="2"/>
        <v>0.001198255952</v>
      </c>
    </row>
    <row r="14">
      <c r="A14" s="3">
        <v>2.599896</v>
      </c>
      <c r="B14" s="15">
        <v>5.225972E-6</v>
      </c>
      <c r="C14" s="2">
        <f t="shared" si="1"/>
        <v>16.33562835</v>
      </c>
      <c r="D14" s="16">
        <f t="shared" si="2"/>
        <v>0.001938983067</v>
      </c>
    </row>
    <row r="15">
      <c r="A15" s="3">
        <v>2.799888</v>
      </c>
      <c r="B15" s="15">
        <v>4.353691E-6</v>
      </c>
      <c r="C15" s="2">
        <f t="shared" si="1"/>
        <v>17.59221514</v>
      </c>
      <c r="D15" s="16">
        <f t="shared" si="2"/>
        <v>0.001392820573</v>
      </c>
    </row>
    <row r="16">
      <c r="A16" s="3">
        <v>2.99988</v>
      </c>
      <c r="B16" s="15">
        <v>4.774666E-6</v>
      </c>
      <c r="C16" s="2">
        <f t="shared" si="1"/>
        <v>18.84880194</v>
      </c>
      <c r="D16" s="16">
        <f t="shared" si="2"/>
        <v>0.001330620228</v>
      </c>
    </row>
    <row r="17">
      <c r="A17" s="3">
        <v>3.199872</v>
      </c>
      <c r="B17" s="15">
        <v>6.311557E-6</v>
      </c>
      <c r="C17" s="2">
        <f t="shared" si="1"/>
        <v>20.10538874</v>
      </c>
      <c r="D17" s="16">
        <f t="shared" si="2"/>
        <v>0.001545931284</v>
      </c>
    </row>
    <row r="18">
      <c r="A18" s="3">
        <v>3.399864</v>
      </c>
      <c r="B18" s="15">
        <v>2.184315E-6</v>
      </c>
      <c r="C18" s="2">
        <f t="shared" si="1"/>
        <v>21.36197553</v>
      </c>
      <c r="D18" s="16">
        <f t="shared" si="2"/>
        <v>0.0004739265813</v>
      </c>
    </row>
    <row r="19">
      <c r="A19" s="3">
        <v>3.599856</v>
      </c>
      <c r="B19" s="15">
        <v>8.416211E-6</v>
      </c>
      <c r="C19" s="2">
        <f t="shared" si="1"/>
        <v>22.61856233</v>
      </c>
      <c r="D19" s="16">
        <f t="shared" si="2"/>
        <v>0.001628790573</v>
      </c>
    </row>
    <row r="20">
      <c r="A20" s="3">
        <v>3.799848</v>
      </c>
      <c r="B20" s="15">
        <v>9.042652E-6</v>
      </c>
      <c r="C20" s="2">
        <f t="shared" si="1"/>
        <v>23.87514912</v>
      </c>
      <c r="D20" s="16">
        <f t="shared" si="2"/>
        <v>0.001570660269</v>
      </c>
    </row>
    <row r="21">
      <c r="A21" s="3">
        <v>3.99984</v>
      </c>
      <c r="B21" s="15">
        <v>1.342204E-5</v>
      </c>
      <c r="C21" s="2">
        <f t="shared" si="1"/>
        <v>25.13173592</v>
      </c>
      <c r="D21" s="16">
        <f t="shared" si="2"/>
        <v>0.002104031221</v>
      </c>
    </row>
    <row r="22">
      <c r="A22" s="3">
        <v>4.199832</v>
      </c>
      <c r="B22" s="15">
        <v>5.883199E-6</v>
      </c>
      <c r="C22" s="2">
        <f t="shared" si="1"/>
        <v>26.38832272</v>
      </c>
      <c r="D22" s="16">
        <f t="shared" si="2"/>
        <v>0.0008365050972</v>
      </c>
    </row>
    <row r="23">
      <c r="A23" s="3">
        <v>4.399824</v>
      </c>
      <c r="B23" s="15">
        <v>2.134495E-5</v>
      </c>
      <c r="C23" s="2">
        <f t="shared" si="1"/>
        <v>27.64490951</v>
      </c>
      <c r="D23" s="16">
        <f t="shared" si="2"/>
        <v>0.002765307443</v>
      </c>
    </row>
    <row r="24">
      <c r="A24" s="3">
        <v>4.599816</v>
      </c>
      <c r="B24" s="15">
        <v>2.914367E-5</v>
      </c>
      <c r="C24" s="2">
        <f t="shared" si="1"/>
        <v>28.90149631</v>
      </c>
      <c r="D24" s="16">
        <f t="shared" si="2"/>
        <v>0.003454476249</v>
      </c>
    </row>
    <row r="25">
      <c r="A25" s="3">
        <v>4.799808</v>
      </c>
      <c r="B25" s="15">
        <v>4.922949E-5</v>
      </c>
      <c r="C25" s="2">
        <f t="shared" si="1"/>
        <v>30.1580831</v>
      </c>
      <c r="D25" s="16">
        <f t="shared" si="2"/>
        <v>0.005359157191</v>
      </c>
    </row>
    <row r="26">
      <c r="A26" s="3">
        <v>4.9998</v>
      </c>
      <c r="B26" s="15">
        <v>9.640418E-5</v>
      </c>
      <c r="C26" s="2">
        <f t="shared" si="1"/>
        <v>31.4146699</v>
      </c>
      <c r="D26" s="16">
        <f t="shared" si="2"/>
        <v>0.009671848609</v>
      </c>
    </row>
    <row r="27">
      <c r="A27" s="3">
        <v>5.199792</v>
      </c>
      <c r="B27" s="3">
        <v>2.09E-4</v>
      </c>
      <c r="C27" s="2">
        <f t="shared" si="1"/>
        <v>32.67125669</v>
      </c>
      <c r="D27" s="2">
        <f t="shared" si="2"/>
        <v>0.01938622427</v>
      </c>
    </row>
    <row r="28">
      <c r="A28" s="3">
        <v>5.399784</v>
      </c>
      <c r="B28" s="3">
        <v>6.75E-4</v>
      </c>
      <c r="C28" s="2">
        <f t="shared" si="1"/>
        <v>33.92784349</v>
      </c>
      <c r="D28" s="2">
        <f t="shared" si="2"/>
        <v>0.05805904487</v>
      </c>
    </row>
    <row r="29">
      <c r="A29" s="3">
        <v>5.599776</v>
      </c>
      <c r="B29" s="3">
        <v>0.006349</v>
      </c>
      <c r="C29" s="2">
        <f t="shared" si="1"/>
        <v>35.18443029</v>
      </c>
      <c r="D29" s="2">
        <f t="shared" si="2"/>
        <v>0.5077885535</v>
      </c>
    </row>
    <row r="30">
      <c r="A30" s="3">
        <v>5.799768</v>
      </c>
      <c r="B30" s="3">
        <v>0.021121</v>
      </c>
      <c r="C30" s="2">
        <f t="shared" si="1"/>
        <v>36.44101708</v>
      </c>
      <c r="D30" s="2">
        <f t="shared" si="2"/>
        <v>1.574751835</v>
      </c>
    </row>
    <row r="31">
      <c r="A31" s="3">
        <v>5.99976</v>
      </c>
      <c r="B31" s="3">
        <v>0.016208</v>
      </c>
      <c r="C31" s="2">
        <f t="shared" si="1"/>
        <v>37.69760388</v>
      </c>
      <c r="D31" s="2">
        <f t="shared" si="2"/>
        <v>1.129225199</v>
      </c>
    </row>
    <row r="32">
      <c r="A32" s="3">
        <v>6.199752</v>
      </c>
      <c r="B32" s="3">
        <v>0.001834</v>
      </c>
      <c r="C32" s="2">
        <f t="shared" si="1"/>
        <v>38.95419067</v>
      </c>
      <c r="D32" s="2">
        <f t="shared" si="2"/>
        <v>0.1196656726</v>
      </c>
    </row>
    <row r="33">
      <c r="A33" s="3">
        <v>6.399744</v>
      </c>
      <c r="B33" s="3">
        <v>3.42E-4</v>
      </c>
      <c r="C33" s="2">
        <f t="shared" si="1"/>
        <v>40.21077747</v>
      </c>
      <c r="D33" s="2">
        <f t="shared" si="2"/>
        <v>0.02094207892</v>
      </c>
    </row>
    <row r="34">
      <c r="A34" s="3">
        <v>6.599736</v>
      </c>
      <c r="B34" s="3">
        <v>1.16E-4</v>
      </c>
      <c r="C34" s="2">
        <f t="shared" si="1"/>
        <v>41.46736427</v>
      </c>
      <c r="D34" s="2">
        <f t="shared" si="2"/>
        <v>0.006679189294</v>
      </c>
    </row>
    <row r="35">
      <c r="A35" s="3">
        <v>6.799728</v>
      </c>
      <c r="B35" s="15">
        <v>5.911049E-5</v>
      </c>
      <c r="C35" s="2">
        <f t="shared" si="1"/>
        <v>42.72395106</v>
      </c>
      <c r="D35" s="16">
        <f t="shared" si="2"/>
        <v>0.00320627204</v>
      </c>
    </row>
    <row r="36">
      <c r="A36" s="3">
        <v>6.99972</v>
      </c>
      <c r="B36" s="15">
        <v>4.414173E-5</v>
      </c>
      <c r="C36" s="2">
        <f t="shared" si="1"/>
        <v>43.98053786</v>
      </c>
      <c r="D36" s="16">
        <f t="shared" si="2"/>
        <v>0.002259471687</v>
      </c>
    </row>
    <row r="37">
      <c r="A37" s="3">
        <v>7.199712</v>
      </c>
      <c r="B37" s="15">
        <v>2.502123E-5</v>
      </c>
      <c r="C37" s="2">
        <f t="shared" si="1"/>
        <v>45.23712465</v>
      </c>
      <c r="D37" s="16">
        <f t="shared" si="2"/>
        <v>0.001210590596</v>
      </c>
    </row>
    <row r="38">
      <c r="A38" s="3">
        <v>7.399704</v>
      </c>
      <c r="B38" s="15">
        <v>4.54266E-5</v>
      </c>
      <c r="C38" s="2">
        <f t="shared" si="1"/>
        <v>46.49371145</v>
      </c>
      <c r="D38" s="16">
        <f t="shared" si="2"/>
        <v>0.00208065669</v>
      </c>
    </row>
    <row r="39">
      <c r="A39" s="3">
        <v>7.599696</v>
      </c>
      <c r="B39" s="15">
        <v>4.227791E-5</v>
      </c>
      <c r="C39" s="2">
        <f t="shared" si="1"/>
        <v>47.75029825</v>
      </c>
      <c r="D39" s="16">
        <f t="shared" si="2"/>
        <v>0.001835861689</v>
      </c>
    </row>
    <row r="40">
      <c r="A40" s="3">
        <v>7.799688</v>
      </c>
      <c r="B40" s="15">
        <v>2.101324E-5</v>
      </c>
      <c r="C40" s="2">
        <f t="shared" si="1"/>
        <v>49.00688504</v>
      </c>
      <c r="D40" s="16">
        <f t="shared" si="2"/>
        <v>0.0008662783271</v>
      </c>
    </row>
    <row r="41">
      <c r="A41" s="3">
        <v>7.99968</v>
      </c>
      <c r="B41" s="15">
        <v>8.085598E-6</v>
      </c>
      <c r="C41" s="2">
        <f t="shared" si="1"/>
        <v>50.26347184</v>
      </c>
      <c r="D41" s="16">
        <f t="shared" si="2"/>
        <v>0.0003168734155</v>
      </c>
    </row>
    <row r="42">
      <c r="A42" s="3">
        <v>8.199672</v>
      </c>
      <c r="B42" s="15">
        <v>7.748599E-6</v>
      </c>
      <c r="C42" s="2">
        <f t="shared" si="1"/>
        <v>51.52005863</v>
      </c>
      <c r="D42" s="16">
        <f t="shared" si="2"/>
        <v>0.0002890341211</v>
      </c>
    </row>
    <row r="43">
      <c r="A43" s="3">
        <v>8.399664</v>
      </c>
      <c r="B43" s="15">
        <v>4.04169E-6</v>
      </c>
      <c r="C43" s="2">
        <f t="shared" si="1"/>
        <v>52.77664543</v>
      </c>
      <c r="D43" s="16">
        <f t="shared" si="2"/>
        <v>0.0001436673435</v>
      </c>
    </row>
    <row r="44">
      <c r="A44" s="3">
        <v>8.599656</v>
      </c>
      <c r="B44" s="15">
        <v>6.69529E-6</v>
      </c>
      <c r="C44" s="2">
        <f t="shared" si="1"/>
        <v>54.03323223</v>
      </c>
      <c r="D44" s="16">
        <f t="shared" si="2"/>
        <v>0.0002270524142</v>
      </c>
    </row>
    <row r="45">
      <c r="A45" s="3">
        <v>8.799648</v>
      </c>
      <c r="B45" s="15">
        <v>2.457633E-6</v>
      </c>
      <c r="C45" s="2">
        <f t="shared" si="1"/>
        <v>55.28981902</v>
      </c>
      <c r="D45" s="16">
        <f t="shared" si="2"/>
        <v>0.00007959857984</v>
      </c>
    </row>
    <row r="46">
      <c r="A46" s="3">
        <v>8.99964</v>
      </c>
      <c r="B46" s="15">
        <v>1.818697E-6</v>
      </c>
      <c r="C46" s="2">
        <f t="shared" si="1"/>
        <v>56.54640582</v>
      </c>
      <c r="D46" s="16">
        <f t="shared" si="2"/>
        <v>0.00005631563238</v>
      </c>
    </row>
    <row r="47">
      <c r="A47" s="3">
        <v>9.199632</v>
      </c>
      <c r="B47" s="15">
        <v>4.330835E-6</v>
      </c>
      <c r="C47" s="2">
        <f t="shared" si="1"/>
        <v>57.80299261</v>
      </c>
      <c r="D47" s="16">
        <f t="shared" si="2"/>
        <v>0.0001283363304</v>
      </c>
    </row>
    <row r="48">
      <c r="A48" s="3">
        <v>9.399624</v>
      </c>
      <c r="B48" s="15">
        <v>3.824397E-6</v>
      </c>
      <c r="C48" s="2">
        <f t="shared" si="1"/>
        <v>59.05957941</v>
      </c>
      <c r="D48" s="16">
        <f t="shared" si="2"/>
        <v>0.0001085577655</v>
      </c>
    </row>
    <row r="49">
      <c r="A49" s="3">
        <v>9.599616</v>
      </c>
      <c r="B49" s="15">
        <v>1.053412E-5</v>
      </c>
      <c r="C49" s="2">
        <f t="shared" si="1"/>
        <v>60.31616621</v>
      </c>
      <c r="D49" s="16">
        <f t="shared" si="2"/>
        <v>0.0002866879433</v>
      </c>
    </row>
    <row r="50">
      <c r="A50" s="3">
        <v>9.799608</v>
      </c>
      <c r="B50" s="15">
        <v>7.209149E-6</v>
      </c>
      <c r="C50" s="2">
        <f t="shared" si="1"/>
        <v>61.572753</v>
      </c>
      <c r="D50" s="16">
        <f t="shared" si="2"/>
        <v>0.0001882718907</v>
      </c>
    </row>
    <row r="51">
      <c r="A51" s="3">
        <v>9.9996</v>
      </c>
      <c r="B51" s="15">
        <v>5.756068E-6</v>
      </c>
      <c r="C51" s="2">
        <f t="shared" si="1"/>
        <v>62.8293398</v>
      </c>
      <c r="D51" s="16">
        <f t="shared" si="2"/>
        <v>0.000144370862</v>
      </c>
    </row>
    <row r="52">
      <c r="A52" s="3">
        <v>10.199592</v>
      </c>
      <c r="B52" s="15">
        <v>4.933543E-6</v>
      </c>
      <c r="C52" s="2">
        <f t="shared" si="1"/>
        <v>64.08592659</v>
      </c>
      <c r="D52" s="16">
        <f t="shared" si="2"/>
        <v>0.0001189356932</v>
      </c>
    </row>
    <row r="53">
      <c r="A53" s="3">
        <v>10.399584</v>
      </c>
      <c r="B53" s="15">
        <v>5.53147E-6</v>
      </c>
      <c r="C53" s="2">
        <f t="shared" si="1"/>
        <v>65.34251339</v>
      </c>
      <c r="D53" s="16">
        <f t="shared" si="2"/>
        <v>0.0001282707153</v>
      </c>
    </row>
    <row r="54">
      <c r="A54" s="3">
        <v>10.599576</v>
      </c>
      <c r="B54" s="15">
        <v>2.265975E-6</v>
      </c>
      <c r="C54" s="2">
        <f t="shared" si="1"/>
        <v>66.59910019</v>
      </c>
      <c r="D54" s="16">
        <f t="shared" si="2"/>
        <v>0.00005058211881</v>
      </c>
    </row>
    <row r="55">
      <c r="A55" s="3">
        <v>10.799568</v>
      </c>
      <c r="B55" s="15">
        <v>9.652364E-7</v>
      </c>
      <c r="C55" s="2">
        <f t="shared" si="1"/>
        <v>67.85568698</v>
      </c>
      <c r="D55" s="16">
        <f t="shared" si="2"/>
        <v>0.00002075581609</v>
      </c>
    </row>
    <row r="56">
      <c r="A56" s="3">
        <v>10.99956</v>
      </c>
      <c r="B56" s="15">
        <v>2.70225E-6</v>
      </c>
      <c r="C56" s="2">
        <f t="shared" si="1"/>
        <v>69.11227378</v>
      </c>
      <c r="D56" s="16">
        <f t="shared" si="2"/>
        <v>0.00005601363911</v>
      </c>
    </row>
    <row r="57">
      <c r="A57" s="3">
        <v>11.199552</v>
      </c>
      <c r="B57" s="15">
        <v>3.513707E-6</v>
      </c>
      <c r="C57" s="2">
        <f t="shared" si="1"/>
        <v>70.36886057</v>
      </c>
      <c r="D57" s="16">
        <f t="shared" si="2"/>
        <v>0.00007025595349</v>
      </c>
    </row>
    <row r="58">
      <c r="A58" s="3">
        <v>11.399544</v>
      </c>
      <c r="B58" s="15">
        <v>9.577391E-6</v>
      </c>
      <c r="C58" s="2">
        <f t="shared" si="1"/>
        <v>71.62544737</v>
      </c>
      <c r="D58" s="16">
        <f t="shared" si="2"/>
        <v>0.0001848379525</v>
      </c>
    </row>
    <row r="59">
      <c r="A59" s="3">
        <v>11.599536</v>
      </c>
      <c r="B59" s="15">
        <v>6.395182E-5</v>
      </c>
      <c r="C59" s="2">
        <f t="shared" si="1"/>
        <v>72.88203417</v>
      </c>
      <c r="D59" s="16">
        <f t="shared" si="2"/>
        <v>0.001192039273</v>
      </c>
    </row>
    <row r="60">
      <c r="A60" s="3">
        <v>11.799528</v>
      </c>
      <c r="B60" s="15">
        <v>7.256968E-5</v>
      </c>
      <c r="C60" s="2">
        <f t="shared" si="1"/>
        <v>74.13862096</v>
      </c>
      <c r="D60" s="16">
        <f t="shared" si="2"/>
        <v>0.001307208392</v>
      </c>
    </row>
    <row r="61">
      <c r="A61" s="3">
        <v>11.99952</v>
      </c>
      <c r="B61" s="15">
        <v>2.061093E-5</v>
      </c>
      <c r="C61" s="2">
        <f t="shared" si="1"/>
        <v>75.39520776</v>
      </c>
      <c r="D61" s="16">
        <f t="shared" si="2"/>
        <v>0.0003589952729</v>
      </c>
    </row>
    <row r="62">
      <c r="A62" s="3">
        <v>12.199512</v>
      </c>
      <c r="B62" s="15">
        <v>3.853698E-6</v>
      </c>
      <c r="C62" s="2">
        <f t="shared" si="1"/>
        <v>76.65179455</v>
      </c>
      <c r="D62" s="16">
        <f t="shared" si="2"/>
        <v>0.00006493990516</v>
      </c>
    </row>
    <row r="63">
      <c r="A63" s="3">
        <v>12.399504</v>
      </c>
      <c r="B63" s="15">
        <v>2.363763E-6</v>
      </c>
      <c r="C63" s="2">
        <f t="shared" si="1"/>
        <v>77.90838135</v>
      </c>
      <c r="D63" s="16">
        <f t="shared" si="2"/>
        <v>0.0000385579729</v>
      </c>
    </row>
    <row r="64">
      <c r="A64" s="3">
        <v>12.599496</v>
      </c>
      <c r="B64" s="15">
        <v>1.357083E-6</v>
      </c>
      <c r="C64" s="2">
        <f t="shared" si="1"/>
        <v>79.16496815</v>
      </c>
      <c r="D64" s="16">
        <f t="shared" si="2"/>
        <v>0.00002143971232</v>
      </c>
    </row>
    <row r="65">
      <c r="A65" s="3">
        <v>12.799488</v>
      </c>
      <c r="B65" s="15">
        <v>2.54731E-6</v>
      </c>
      <c r="C65" s="2">
        <f t="shared" si="1"/>
        <v>80.42155494</v>
      </c>
      <c r="D65" s="16">
        <f t="shared" si="2"/>
        <v>0.00003899558995</v>
      </c>
    </row>
    <row r="66">
      <c r="A66" s="3">
        <v>12.99948</v>
      </c>
      <c r="B66" s="15">
        <v>1.248227E-5</v>
      </c>
      <c r="C66" s="2">
        <f t="shared" si="1"/>
        <v>81.67814174</v>
      </c>
      <c r="D66" s="16">
        <f t="shared" si="2"/>
        <v>0.0001852509746</v>
      </c>
    </row>
    <row r="67">
      <c r="A67" s="3">
        <v>13.199472</v>
      </c>
      <c r="B67" s="15">
        <v>1.440824E-5</v>
      </c>
      <c r="C67" s="2">
        <f t="shared" si="1"/>
        <v>82.93472853</v>
      </c>
      <c r="D67" s="16">
        <f t="shared" si="2"/>
        <v>0.0002074037982</v>
      </c>
    </row>
    <row r="68">
      <c r="A68" s="3">
        <v>13.399464</v>
      </c>
      <c r="B68" s="3">
        <v>1.05E-4</v>
      </c>
      <c r="C68" s="2">
        <f t="shared" si="1"/>
        <v>84.19131533</v>
      </c>
      <c r="D68" s="2">
        <f t="shared" si="2"/>
        <v>0.001466673132</v>
      </c>
    </row>
    <row r="69">
      <c r="A69" s="3">
        <v>13.599456</v>
      </c>
      <c r="B69" s="3">
        <v>1.76E-4</v>
      </c>
      <c r="C69" s="2">
        <f t="shared" si="1"/>
        <v>85.44790212</v>
      </c>
      <c r="D69" s="2">
        <f t="shared" si="2"/>
        <v>0.002386648626</v>
      </c>
    </row>
    <row r="70">
      <c r="A70" s="3">
        <v>13.799448</v>
      </c>
      <c r="B70" s="15">
        <v>9.245183E-5</v>
      </c>
      <c r="C70" s="2">
        <f t="shared" si="1"/>
        <v>86.70448892</v>
      </c>
      <c r="D70" s="16">
        <f t="shared" si="2"/>
        <v>0.001217617757</v>
      </c>
    </row>
    <row r="71">
      <c r="A71" s="3">
        <v>13.99944</v>
      </c>
      <c r="B71" s="15">
        <v>1.727034E-5</v>
      </c>
      <c r="C71" s="2">
        <f t="shared" si="1"/>
        <v>87.96107572</v>
      </c>
      <c r="D71" s="16">
        <f t="shared" si="2"/>
        <v>0.000221003143</v>
      </c>
    </row>
    <row r="72">
      <c r="A72" s="3">
        <v>14.199432</v>
      </c>
      <c r="B72" s="15">
        <v>6.177206E-6</v>
      </c>
      <c r="C72" s="2">
        <f t="shared" si="1"/>
        <v>89.21766251</v>
      </c>
      <c r="D72" s="16">
        <f t="shared" si="2"/>
        <v>0.00007683675753</v>
      </c>
    </row>
    <row r="73">
      <c r="A73" s="3">
        <v>14.399424</v>
      </c>
      <c r="B73" s="15">
        <v>1.973401E-6</v>
      </c>
      <c r="C73" s="2">
        <f t="shared" si="1"/>
        <v>90.47424931</v>
      </c>
      <c r="D73" s="16">
        <f t="shared" si="2"/>
        <v>0.00002386953692</v>
      </c>
    </row>
    <row r="74">
      <c r="A74" s="3">
        <v>14.599416</v>
      </c>
      <c r="B74" s="15">
        <v>4.590395E-7</v>
      </c>
      <c r="C74" s="2">
        <f t="shared" si="1"/>
        <v>91.7308361</v>
      </c>
      <c r="D74" s="16">
        <f t="shared" si="2"/>
        <v>0.000005401296025</v>
      </c>
    </row>
    <row r="75">
      <c r="A75" s="3">
        <v>14.799408</v>
      </c>
      <c r="B75" s="15">
        <v>2.053244E-6</v>
      </c>
      <c r="C75" s="2">
        <f t="shared" si="1"/>
        <v>92.9874229</v>
      </c>
      <c r="D75" s="16">
        <f t="shared" si="2"/>
        <v>0.0000235109818</v>
      </c>
    </row>
    <row r="76">
      <c r="A76" s="3">
        <v>14.9994</v>
      </c>
      <c r="B76" s="15">
        <v>4.044004E-6</v>
      </c>
      <c r="C76" s="2">
        <f t="shared" si="1"/>
        <v>94.2440097</v>
      </c>
      <c r="D76" s="16">
        <f t="shared" si="2"/>
        <v>0.00004507987386</v>
      </c>
    </row>
    <row r="77">
      <c r="A77" s="3">
        <v>15.199392</v>
      </c>
      <c r="B77" s="15">
        <v>4.88549E-6</v>
      </c>
      <c r="C77" s="2">
        <f t="shared" si="1"/>
        <v>95.50059649</v>
      </c>
      <c r="D77" s="16">
        <f t="shared" si="2"/>
        <v>0.00005303646706</v>
      </c>
    </row>
    <row r="78">
      <c r="A78" s="3">
        <v>15.399384</v>
      </c>
      <c r="B78" s="15">
        <v>2.902496E-6</v>
      </c>
      <c r="C78" s="2">
        <f t="shared" si="1"/>
        <v>96.75718329</v>
      </c>
      <c r="D78" s="16">
        <f t="shared" si="2"/>
        <v>0.00003069614389</v>
      </c>
    </row>
    <row r="79">
      <c r="A79" s="3" t="s">
        <v>12</v>
      </c>
      <c r="B79" s="15" t="s">
        <v>13</v>
      </c>
      <c r="C79" s="3" t="s">
        <v>14</v>
      </c>
      <c r="D79" s="3" t="s">
        <v>15</v>
      </c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2019-11-19T00:22:20Z</dcterms:created>
  <dc:creator>Lab</dc:creator>
</cp:coreProperties>
</file>