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data_exerc/"/>
    </mc:Choice>
  </mc:AlternateContent>
  <xr:revisionPtr revIDLastSave="0" documentId="13_ncr:1_{A2DA623E-F4A1-424D-9117-E73EBBDC2562}" xr6:coauthVersionLast="47" xr6:coauthVersionMax="47" xr10:uidLastSave="{00000000-0000-0000-0000-000000000000}"/>
  <bookViews>
    <workbookView xWindow="30800" yWindow="-1860" windowWidth="31720" windowHeight="18340" activeTab="2" xr2:uid="{99078214-1828-F841-8E72-CB5A909CB2F4}"/>
  </bookViews>
  <sheets>
    <sheet name="data1" sheetId="1" r:id="rId1"/>
    <sheet name="data2" sheetId="2" r:id="rId2"/>
    <sheet name="calcu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3" l="1"/>
  <c r="B24" i="3"/>
  <c r="C24" i="3" s="1"/>
  <c r="E18" i="3"/>
  <c r="E3" i="3"/>
  <c r="J3" i="3"/>
  <c r="B20" i="3"/>
  <c r="B19" i="3"/>
  <c r="N19" i="3"/>
  <c r="M19" i="3"/>
  <c r="L19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C18" i="3"/>
  <c r="J17" i="3"/>
  <c r="J13" i="3"/>
  <c r="J8" i="3"/>
  <c r="G19" i="3"/>
  <c r="E13" i="3"/>
  <c r="E8" i="3"/>
  <c r="B18" i="3"/>
  <c r="F7" i="3" s="1"/>
  <c r="G7" i="3" s="1"/>
  <c r="D13" i="3"/>
  <c r="D14" i="3"/>
  <c r="D15" i="3"/>
  <c r="D16" i="3"/>
  <c r="D17" i="3"/>
  <c r="C14" i="3"/>
  <c r="C15" i="3"/>
  <c r="C16" i="3"/>
  <c r="C17" i="3"/>
  <c r="C13" i="3"/>
  <c r="D3" i="3"/>
  <c r="C4" i="3"/>
  <c r="C5" i="3"/>
  <c r="D5" i="3" s="1"/>
  <c r="C6" i="3"/>
  <c r="D6" i="3" s="1"/>
  <c r="C7" i="3"/>
  <c r="D7" i="3" s="1"/>
  <c r="C3" i="3"/>
  <c r="D4" i="3"/>
  <c r="C11" i="3"/>
  <c r="D11" i="3" s="1"/>
  <c r="C9" i="3"/>
  <c r="D9" i="3" s="1"/>
  <c r="C10" i="3"/>
  <c r="D10" i="3" s="1"/>
  <c r="C12" i="3"/>
  <c r="D12" i="3" s="1"/>
  <c r="C8" i="3"/>
  <c r="D8" i="3" s="1"/>
  <c r="I7" i="2"/>
  <c r="I6" i="2"/>
  <c r="I5" i="2"/>
  <c r="I4" i="2"/>
  <c r="I3" i="2"/>
  <c r="G5" i="2"/>
  <c r="G4" i="2"/>
  <c r="G6" i="2"/>
  <c r="G7" i="2"/>
  <c r="G3" i="2"/>
  <c r="F9" i="2"/>
  <c r="H9" i="2"/>
  <c r="B9" i="2"/>
  <c r="F13" i="3" l="1"/>
  <c r="G13" i="3" s="1"/>
  <c r="F5" i="3"/>
  <c r="G5" i="3" s="1"/>
  <c r="F14" i="3"/>
  <c r="G14" i="3" s="1"/>
  <c r="F6" i="3"/>
  <c r="G6" i="3" s="1"/>
  <c r="F12" i="3"/>
  <c r="G12" i="3" s="1"/>
  <c r="F4" i="3"/>
  <c r="G4" i="3" s="1"/>
  <c r="F11" i="3"/>
  <c r="G11" i="3" s="1"/>
  <c r="F3" i="3"/>
  <c r="F10" i="3"/>
  <c r="G10" i="3" s="1"/>
  <c r="F17" i="3"/>
  <c r="G17" i="3" s="1"/>
  <c r="F9" i="3"/>
  <c r="G9" i="3" s="1"/>
  <c r="F16" i="3"/>
  <c r="G16" i="3" s="1"/>
  <c r="F8" i="3"/>
  <c r="G8" i="3" s="1"/>
  <c r="F15" i="3"/>
  <c r="G15" i="3" s="1"/>
  <c r="G3" i="3" l="1"/>
  <c r="G18" i="3" s="1"/>
  <c r="F18" i="3"/>
</calcChain>
</file>

<file path=xl/sharedStrings.xml><?xml version="1.0" encoding="utf-8"?>
<sst xmlns="http://schemas.openxmlformats.org/spreadsheetml/2006/main" count="55" uniqueCount="19">
  <si>
    <t>k1</t>
  </si>
  <si>
    <t>k2</t>
  </si>
  <si>
    <t>k3</t>
  </si>
  <si>
    <t>tipo</t>
  </si>
  <si>
    <t>escore</t>
  </si>
  <si>
    <t>Xij</t>
  </si>
  <si>
    <t>mj</t>
  </si>
  <si>
    <t>eij</t>
  </si>
  <si>
    <t>eij = mj - Xij</t>
  </si>
  <si>
    <t>média</t>
  </si>
  <si>
    <t>m</t>
  </si>
  <si>
    <t>Xij -m</t>
  </si>
  <si>
    <t>S</t>
  </si>
  <si>
    <t>F</t>
  </si>
  <si>
    <t>mk1</t>
  </si>
  <si>
    <t>mk2</t>
  </si>
  <si>
    <t>mk3</t>
  </si>
  <si>
    <t>wg var</t>
  </si>
  <si>
    <t>media - média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</si>
</sst>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left" indent="1"/>
    </xf>
    <xf numFmtId="164" fontId="0" fillId="2" borderId="0" xfId="0" applyNumberFormat="1" applyFill="1" applyAlignment="1">
      <alignment horizontal="right" indent="1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2" fillId="5" borderId="0" xfId="0" applyFont="1" applyFill="1"/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22E2-DD2C-B242-BB1E-73C5F5C102C6}">
  <dimension ref="A1:B16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0</v>
      </c>
      <c r="B3" s="1">
        <v>4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0</v>
      </c>
      <c r="B5" s="1">
        <v>1</v>
      </c>
    </row>
    <row r="6" spans="1:2" x14ac:dyDescent="0.2">
      <c r="A6" s="1" t="s">
        <v>0</v>
      </c>
      <c r="B6" s="1">
        <v>0</v>
      </c>
    </row>
    <row r="7" spans="1:2" x14ac:dyDescent="0.2">
      <c r="A7" s="1" t="s">
        <v>1</v>
      </c>
      <c r="B7" s="1">
        <v>6</v>
      </c>
    </row>
    <row r="8" spans="1:2" x14ac:dyDescent="0.2">
      <c r="A8" s="1" t="s">
        <v>1</v>
      </c>
      <c r="B8" s="1">
        <v>8</v>
      </c>
    </row>
    <row r="9" spans="1:2" x14ac:dyDescent="0.2">
      <c r="A9" s="1" t="s">
        <v>1</v>
      </c>
      <c r="B9" s="1">
        <v>5</v>
      </c>
    </row>
    <row r="10" spans="1:2" x14ac:dyDescent="0.2">
      <c r="A10" s="1" t="s">
        <v>1</v>
      </c>
      <c r="B10" s="1">
        <v>4</v>
      </c>
    </row>
    <row r="11" spans="1:2" x14ac:dyDescent="0.2">
      <c r="A11" s="1" t="s">
        <v>1</v>
      </c>
      <c r="B11" s="1">
        <v>2</v>
      </c>
    </row>
    <row r="12" spans="1:2" x14ac:dyDescent="0.2">
      <c r="A12" s="1" t="s">
        <v>2</v>
      </c>
      <c r="B12" s="1">
        <v>6</v>
      </c>
    </row>
    <row r="13" spans="1:2" x14ac:dyDescent="0.2">
      <c r="A13" s="1" t="s">
        <v>2</v>
      </c>
      <c r="B13" s="1">
        <v>5</v>
      </c>
    </row>
    <row r="14" spans="1:2" x14ac:dyDescent="0.2">
      <c r="A14" s="1" t="s">
        <v>2</v>
      </c>
      <c r="B14" s="1">
        <v>9</v>
      </c>
    </row>
    <row r="15" spans="1:2" x14ac:dyDescent="0.2">
      <c r="A15" s="1" t="s">
        <v>2</v>
      </c>
      <c r="B15" s="1">
        <v>4</v>
      </c>
    </row>
    <row r="16" spans="1:2" x14ac:dyDescent="0.2">
      <c r="A16" s="1" t="s">
        <v>2</v>
      </c>
      <c r="B16" s="1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26B-1DC0-8246-B94E-A9EFDDB7ABA7}">
  <dimension ref="B1:I9"/>
  <sheetViews>
    <sheetView zoomScale="161" zoomScaleNormal="161" workbookViewId="0">
      <selection activeCell="D1" sqref="D1"/>
    </sheetView>
  </sheetViews>
  <sheetFormatPr baseColWidth="10" defaultRowHeight="16" x14ac:dyDescent="0.2"/>
  <cols>
    <col min="5" max="5" width="2.5" customWidth="1"/>
  </cols>
  <sheetData>
    <row r="1" spans="2:9" x14ac:dyDescent="0.2">
      <c r="B1" t="s">
        <v>5</v>
      </c>
      <c r="C1" t="s">
        <v>6</v>
      </c>
      <c r="D1" t="s">
        <v>7</v>
      </c>
      <c r="F1" t="s">
        <v>5</v>
      </c>
      <c r="G1" t="s">
        <v>8</v>
      </c>
      <c r="I1" t="s">
        <v>8</v>
      </c>
    </row>
    <row r="2" spans="2:9" x14ac:dyDescent="0.2">
      <c r="B2" s="1" t="s">
        <v>0</v>
      </c>
      <c r="C2" s="1"/>
      <c r="D2" s="1"/>
      <c r="E2" s="1"/>
      <c r="F2" s="1" t="s">
        <v>1</v>
      </c>
      <c r="G2" s="1"/>
      <c r="H2" s="1" t="s">
        <v>2</v>
      </c>
      <c r="I2" s="1"/>
    </row>
    <row r="3" spans="2:9" x14ac:dyDescent="0.2">
      <c r="B3" s="1">
        <v>0</v>
      </c>
      <c r="C3" s="1">
        <v>1</v>
      </c>
      <c r="D3" s="1">
        <v>-1</v>
      </c>
      <c r="E3" s="1"/>
      <c r="F3" s="1">
        <v>6</v>
      </c>
      <c r="G3" s="4">
        <f>F$9-F3</f>
        <v>-1</v>
      </c>
      <c r="H3" s="1">
        <v>6</v>
      </c>
      <c r="I3" s="4">
        <f>H$9-H3</f>
        <v>0</v>
      </c>
    </row>
    <row r="4" spans="2:9" x14ac:dyDescent="0.2">
      <c r="B4" s="1">
        <v>4</v>
      </c>
      <c r="C4" s="1">
        <v>1</v>
      </c>
      <c r="D4" s="1">
        <v>3</v>
      </c>
      <c r="E4" s="1"/>
      <c r="F4" s="1">
        <v>8</v>
      </c>
      <c r="G4" s="4">
        <f t="shared" ref="G4:I7" si="0">F$9-F4</f>
        <v>-3</v>
      </c>
      <c r="H4" s="1">
        <v>5</v>
      </c>
      <c r="I4" s="4">
        <f t="shared" si="0"/>
        <v>1</v>
      </c>
    </row>
    <row r="5" spans="2:9" x14ac:dyDescent="0.2">
      <c r="B5" s="1">
        <v>0</v>
      </c>
      <c r="C5" s="1">
        <v>1</v>
      </c>
      <c r="D5" s="1">
        <v>-1</v>
      </c>
      <c r="E5" s="1"/>
      <c r="F5" s="1">
        <v>5</v>
      </c>
      <c r="G5" s="4">
        <f>F$9-F5</f>
        <v>0</v>
      </c>
      <c r="H5" s="1">
        <v>9</v>
      </c>
      <c r="I5" s="4">
        <f>H$9-H5</f>
        <v>-3</v>
      </c>
    </row>
    <row r="6" spans="2:9" x14ac:dyDescent="0.2">
      <c r="B6" s="1">
        <v>1</v>
      </c>
      <c r="C6" s="1">
        <v>1</v>
      </c>
      <c r="D6" s="1">
        <v>0</v>
      </c>
      <c r="E6" s="1"/>
      <c r="F6" s="1">
        <v>4</v>
      </c>
      <c r="G6" s="4">
        <f t="shared" si="0"/>
        <v>1</v>
      </c>
      <c r="H6" s="1">
        <v>4</v>
      </c>
      <c r="I6" s="4">
        <f t="shared" si="0"/>
        <v>2</v>
      </c>
    </row>
    <row r="7" spans="2:9" x14ac:dyDescent="0.2">
      <c r="B7" s="1">
        <v>0</v>
      </c>
      <c r="C7" s="1">
        <v>1</v>
      </c>
      <c r="D7" s="1">
        <v>-1</v>
      </c>
      <c r="E7" s="1"/>
      <c r="F7" s="1">
        <v>2</v>
      </c>
      <c r="G7" s="4">
        <f t="shared" si="0"/>
        <v>3</v>
      </c>
      <c r="H7" s="1">
        <v>6</v>
      </c>
      <c r="I7" s="4">
        <f t="shared" si="0"/>
        <v>0</v>
      </c>
    </row>
    <row r="9" spans="2:9" x14ac:dyDescent="0.2">
      <c r="B9" s="2">
        <f>AVERAGE(B3:B7)</f>
        <v>1</v>
      </c>
      <c r="C9" s="2"/>
      <c r="D9" s="2"/>
      <c r="E9" s="2"/>
      <c r="F9" s="2">
        <f t="shared" ref="F9:H9" si="1">AVERAGE(F3:F7)</f>
        <v>5</v>
      </c>
      <c r="G9" s="2"/>
      <c r="H9" s="2">
        <f t="shared" si="1"/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A621-CB76-D245-B1B3-FCF8D33D5CDA}">
  <dimension ref="A1:N24"/>
  <sheetViews>
    <sheetView tabSelected="1" zoomScale="181" zoomScaleNormal="181" workbookViewId="0">
      <selection activeCell="F23" sqref="F23"/>
    </sheetView>
  </sheetViews>
  <sheetFormatPr baseColWidth="10" defaultRowHeight="16" x14ac:dyDescent="0.2"/>
  <cols>
    <col min="2" max="2" width="11.83203125" bestFit="1" customWidth="1"/>
    <col min="5" max="5" width="8.5" customWidth="1"/>
    <col min="6" max="6" width="15" bestFit="1" customWidth="1"/>
  </cols>
  <sheetData>
    <row r="1" spans="1:12" x14ac:dyDescent="0.2">
      <c r="B1" t="s">
        <v>5</v>
      </c>
      <c r="C1" t="s">
        <v>9</v>
      </c>
      <c r="D1" t="s">
        <v>8</v>
      </c>
      <c r="E1" t="s">
        <v>17</v>
      </c>
      <c r="F1" t="s">
        <v>11</v>
      </c>
      <c r="L1" t="s">
        <v>18</v>
      </c>
    </row>
    <row r="2" spans="1:12" x14ac:dyDescent="0.2">
      <c r="C2" s="1" t="s">
        <v>6</v>
      </c>
      <c r="D2" s="1" t="s">
        <v>7</v>
      </c>
      <c r="E2" s="1"/>
    </row>
    <row r="3" spans="1:12" s="10" customFormat="1" x14ac:dyDescent="0.2">
      <c r="A3" s="8" t="s">
        <v>0</v>
      </c>
      <c r="B3" s="8">
        <v>0</v>
      </c>
      <c r="C3" s="9">
        <f>AVERAGE($B$3:$B$7)</f>
        <v>1</v>
      </c>
      <c r="D3" s="9">
        <f>C3-B3</f>
        <v>1</v>
      </c>
      <c r="E3" s="10">
        <f>_xlfn.VAR.S(B3:B7)</f>
        <v>3</v>
      </c>
      <c r="F3" s="11">
        <f>B3-B$18</f>
        <v>-4</v>
      </c>
      <c r="G3" s="10">
        <f>F3*F3</f>
        <v>16</v>
      </c>
      <c r="J3" s="10">
        <f>_xlfn.VAR.P(B3:B7)</f>
        <v>2.4</v>
      </c>
      <c r="L3" s="11">
        <f>C3-4</f>
        <v>-3</v>
      </c>
    </row>
    <row r="4" spans="1:12" s="10" customFormat="1" x14ac:dyDescent="0.2">
      <c r="A4" s="8" t="s">
        <v>0</v>
      </c>
      <c r="B4" s="8">
        <v>4</v>
      </c>
      <c r="C4" s="9">
        <f>AVERAGE($B$3:$B$7)</f>
        <v>1</v>
      </c>
      <c r="D4" s="9">
        <f t="shared" ref="D4:D7" si="0">C4-B4</f>
        <v>-3</v>
      </c>
      <c r="F4" s="11">
        <f t="shared" ref="F4:F17" si="1">B4-B$18</f>
        <v>0</v>
      </c>
      <c r="G4" s="10">
        <f t="shared" ref="G4:G17" si="2">F4*F4</f>
        <v>0</v>
      </c>
      <c r="L4" s="11">
        <f t="shared" ref="L4:L17" si="3">C4-4</f>
        <v>-3</v>
      </c>
    </row>
    <row r="5" spans="1:12" s="10" customFormat="1" x14ac:dyDescent="0.2">
      <c r="A5" s="8" t="s">
        <v>0</v>
      </c>
      <c r="B5" s="8">
        <v>0</v>
      </c>
      <c r="C5" s="9">
        <f>AVERAGE($B$3:$B$7)</f>
        <v>1</v>
      </c>
      <c r="D5" s="9">
        <f t="shared" si="0"/>
        <v>1</v>
      </c>
      <c r="F5" s="11">
        <f t="shared" si="1"/>
        <v>-4</v>
      </c>
      <c r="G5" s="10">
        <f t="shared" si="2"/>
        <v>16</v>
      </c>
      <c r="L5" s="11">
        <f t="shared" si="3"/>
        <v>-3</v>
      </c>
    </row>
    <row r="6" spans="1:12" s="10" customFormat="1" x14ac:dyDescent="0.2">
      <c r="A6" s="8" t="s">
        <v>0</v>
      </c>
      <c r="B6" s="8">
        <v>1</v>
      </c>
      <c r="C6" s="9">
        <f>AVERAGE($B$3:$B$7)</f>
        <v>1</v>
      </c>
      <c r="D6" s="9">
        <f t="shared" si="0"/>
        <v>0</v>
      </c>
      <c r="F6" s="11">
        <f t="shared" si="1"/>
        <v>-3</v>
      </c>
      <c r="G6" s="10">
        <f t="shared" si="2"/>
        <v>9</v>
      </c>
      <c r="L6" s="11">
        <f t="shared" si="3"/>
        <v>-3</v>
      </c>
    </row>
    <row r="7" spans="1:12" s="10" customFormat="1" x14ac:dyDescent="0.2">
      <c r="A7" s="8" t="s">
        <v>0</v>
      </c>
      <c r="B7" s="8">
        <v>0</v>
      </c>
      <c r="C7" s="9">
        <f>AVERAGE($B$3:$B$7)</f>
        <v>1</v>
      </c>
      <c r="D7" s="9">
        <f t="shared" si="0"/>
        <v>1</v>
      </c>
      <c r="F7" s="11">
        <f t="shared" si="1"/>
        <v>-4</v>
      </c>
      <c r="G7" s="10">
        <f t="shared" si="2"/>
        <v>16</v>
      </c>
      <c r="L7" s="11">
        <f t="shared" si="3"/>
        <v>-3</v>
      </c>
    </row>
    <row r="8" spans="1:12" s="14" customFormat="1" x14ac:dyDescent="0.2">
      <c r="A8" s="12" t="s">
        <v>1</v>
      </c>
      <c r="B8" s="12">
        <v>6</v>
      </c>
      <c r="C8" s="13">
        <f>AVERAGE($B$8:$B$12)</f>
        <v>5</v>
      </c>
      <c r="D8" s="13">
        <f>C8-B8</f>
        <v>-1</v>
      </c>
      <c r="E8" s="14">
        <f>_xlfn.VAR.S(B8:B12)</f>
        <v>5</v>
      </c>
      <c r="F8" s="15">
        <f t="shared" si="1"/>
        <v>2</v>
      </c>
      <c r="G8" s="14">
        <f t="shared" si="2"/>
        <v>4</v>
      </c>
      <c r="J8" s="14">
        <f>_xlfn.VAR.P(B8:B12)</f>
        <v>4</v>
      </c>
      <c r="L8" s="15">
        <f t="shared" si="3"/>
        <v>1</v>
      </c>
    </row>
    <row r="9" spans="1:12" s="14" customFormat="1" x14ac:dyDescent="0.2">
      <c r="A9" s="12" t="s">
        <v>1</v>
      </c>
      <c r="B9" s="12">
        <v>8</v>
      </c>
      <c r="C9" s="13">
        <f>AVERAGE($B$8:$B$12)</f>
        <v>5</v>
      </c>
      <c r="D9" s="13">
        <f t="shared" ref="D9:D17" si="4">C9-B9</f>
        <v>-3</v>
      </c>
      <c r="E9" s="12"/>
      <c r="F9" s="15">
        <f t="shared" si="1"/>
        <v>4</v>
      </c>
      <c r="G9" s="14">
        <f t="shared" si="2"/>
        <v>16</v>
      </c>
      <c r="L9" s="15">
        <f t="shared" si="3"/>
        <v>1</v>
      </c>
    </row>
    <row r="10" spans="1:12" s="14" customFormat="1" x14ac:dyDescent="0.2">
      <c r="A10" s="12" t="s">
        <v>1</v>
      </c>
      <c r="B10" s="12">
        <v>5</v>
      </c>
      <c r="C10" s="13">
        <f>AVERAGE($B$8:$B$12)</f>
        <v>5</v>
      </c>
      <c r="D10" s="13">
        <f t="shared" si="4"/>
        <v>0</v>
      </c>
      <c r="E10" s="12"/>
      <c r="F10" s="15">
        <f t="shared" si="1"/>
        <v>1</v>
      </c>
      <c r="G10" s="14">
        <f t="shared" si="2"/>
        <v>1</v>
      </c>
      <c r="L10" s="15">
        <f t="shared" si="3"/>
        <v>1</v>
      </c>
    </row>
    <row r="11" spans="1:12" s="14" customFormat="1" x14ac:dyDescent="0.2">
      <c r="A11" s="12" t="s">
        <v>1</v>
      </c>
      <c r="B11" s="12">
        <v>4</v>
      </c>
      <c r="C11" s="13">
        <f>AVERAGE($B$8:$B$12)</f>
        <v>5</v>
      </c>
      <c r="D11" s="13">
        <f t="shared" si="4"/>
        <v>1</v>
      </c>
      <c r="E11" s="12"/>
      <c r="F11" s="15">
        <f t="shared" si="1"/>
        <v>0</v>
      </c>
      <c r="G11" s="14">
        <f t="shared" si="2"/>
        <v>0</v>
      </c>
      <c r="L11" s="15">
        <f t="shared" si="3"/>
        <v>1</v>
      </c>
    </row>
    <row r="12" spans="1:12" s="14" customFormat="1" x14ac:dyDescent="0.2">
      <c r="A12" s="12" t="s">
        <v>1</v>
      </c>
      <c r="B12" s="12">
        <v>2</v>
      </c>
      <c r="C12" s="13">
        <f>AVERAGE($B$8:$B$12)</f>
        <v>5</v>
      </c>
      <c r="D12" s="13">
        <f t="shared" si="4"/>
        <v>3</v>
      </c>
      <c r="E12" s="12"/>
      <c r="F12" s="15">
        <f t="shared" si="1"/>
        <v>-2</v>
      </c>
      <c r="G12" s="14">
        <f t="shared" si="2"/>
        <v>4</v>
      </c>
      <c r="L12" s="15">
        <f t="shared" si="3"/>
        <v>1</v>
      </c>
    </row>
    <row r="13" spans="1:12" s="18" customFormat="1" x14ac:dyDescent="0.2">
      <c r="A13" s="16" t="s">
        <v>2</v>
      </c>
      <c r="B13" s="16">
        <v>6</v>
      </c>
      <c r="C13" s="17">
        <f>AVERAGE($B$13:$B$17)</f>
        <v>6</v>
      </c>
      <c r="D13" s="17">
        <f t="shared" si="4"/>
        <v>0</v>
      </c>
      <c r="E13" s="18">
        <f>_xlfn.VAR.S(B13:B17)</f>
        <v>3.5</v>
      </c>
      <c r="F13" s="19">
        <f t="shared" si="1"/>
        <v>2</v>
      </c>
      <c r="G13" s="18">
        <f t="shared" si="2"/>
        <v>4</v>
      </c>
      <c r="J13" s="18">
        <f>_xlfn.VAR.P(B13:B17)</f>
        <v>2.8</v>
      </c>
      <c r="L13" s="19">
        <f t="shared" si="3"/>
        <v>2</v>
      </c>
    </row>
    <row r="14" spans="1:12" s="18" customFormat="1" x14ac:dyDescent="0.2">
      <c r="A14" s="16" t="s">
        <v>2</v>
      </c>
      <c r="B14" s="16">
        <v>5</v>
      </c>
      <c r="C14" s="17">
        <f t="shared" ref="C14:C17" si="5">AVERAGE($B$13:$B$17)</f>
        <v>6</v>
      </c>
      <c r="D14" s="17">
        <f t="shared" si="4"/>
        <v>1</v>
      </c>
      <c r="F14" s="19">
        <f t="shared" si="1"/>
        <v>1</v>
      </c>
      <c r="G14" s="18">
        <f t="shared" si="2"/>
        <v>1</v>
      </c>
      <c r="L14" s="19">
        <f t="shared" si="3"/>
        <v>2</v>
      </c>
    </row>
    <row r="15" spans="1:12" s="18" customFormat="1" x14ac:dyDescent="0.2">
      <c r="A15" s="16" t="s">
        <v>2</v>
      </c>
      <c r="B15" s="16">
        <v>9</v>
      </c>
      <c r="C15" s="17">
        <f t="shared" si="5"/>
        <v>6</v>
      </c>
      <c r="D15" s="17">
        <f t="shared" si="4"/>
        <v>-3</v>
      </c>
      <c r="F15" s="19">
        <f t="shared" si="1"/>
        <v>5</v>
      </c>
      <c r="G15" s="18">
        <f t="shared" si="2"/>
        <v>25</v>
      </c>
      <c r="L15" s="19">
        <f t="shared" si="3"/>
        <v>2</v>
      </c>
    </row>
    <row r="16" spans="1:12" s="18" customFormat="1" x14ac:dyDescent="0.2">
      <c r="A16" s="16" t="s">
        <v>2</v>
      </c>
      <c r="B16" s="16">
        <v>4</v>
      </c>
      <c r="C16" s="17">
        <f t="shared" si="5"/>
        <v>6</v>
      </c>
      <c r="D16" s="17">
        <f t="shared" si="4"/>
        <v>2</v>
      </c>
      <c r="F16" s="19">
        <f t="shared" si="1"/>
        <v>0</v>
      </c>
      <c r="G16" s="18">
        <f t="shared" si="2"/>
        <v>0</v>
      </c>
      <c r="L16" s="19">
        <f t="shared" si="3"/>
        <v>2</v>
      </c>
    </row>
    <row r="17" spans="1:14" s="18" customFormat="1" x14ac:dyDescent="0.2">
      <c r="A17" s="16" t="s">
        <v>2</v>
      </c>
      <c r="B17" s="16">
        <v>6</v>
      </c>
      <c r="C17" s="17">
        <f t="shared" si="5"/>
        <v>6</v>
      </c>
      <c r="D17" s="17">
        <f t="shared" si="4"/>
        <v>0</v>
      </c>
      <c r="F17" s="19">
        <f t="shared" si="1"/>
        <v>2</v>
      </c>
      <c r="G17" s="18">
        <f t="shared" si="2"/>
        <v>4</v>
      </c>
      <c r="J17" s="18">
        <f>SUM(J3:J13)</f>
        <v>9.1999999999999993</v>
      </c>
      <c r="L17" s="19">
        <f t="shared" si="3"/>
        <v>2</v>
      </c>
    </row>
    <row r="18" spans="1:14" x14ac:dyDescent="0.2">
      <c r="A18" s="1" t="s">
        <v>10</v>
      </c>
      <c r="B18" s="2">
        <f>AVERAGE(B3:B17)</f>
        <v>4</v>
      </c>
      <c r="C18" s="2">
        <f>AVERAGE(C3:C17)</f>
        <v>4</v>
      </c>
      <c r="E18" s="7">
        <f>SUM(E3:E13)/3</f>
        <v>3.8333333333333335</v>
      </c>
      <c r="F18" s="2">
        <f>AVERAGE(F3:F17)</f>
        <v>0</v>
      </c>
      <c r="G18">
        <f>SUM(G3:G17)</f>
        <v>116</v>
      </c>
    </row>
    <row r="19" spans="1:14" x14ac:dyDescent="0.2">
      <c r="B19" s="3">
        <f>_xlfn.VAR.P(B3:B17)</f>
        <v>7.7333333333333334</v>
      </c>
      <c r="C19" s="3"/>
      <c r="D19" s="3"/>
      <c r="F19" t="s">
        <v>12</v>
      </c>
      <c r="G19" s="3">
        <f>G18/15</f>
        <v>7.7333333333333334</v>
      </c>
      <c r="L19" s="2">
        <f>_xlfn.VAR.P(L3:L17)</f>
        <v>4.666666666666667</v>
      </c>
      <c r="M19" s="6">
        <f>_xlfn.VAR.P(D3:D17)</f>
        <v>3.0666666666666669</v>
      </c>
      <c r="N19" s="2">
        <f>SUM(L19:M19)</f>
        <v>7.7333333333333343</v>
      </c>
    </row>
    <row r="20" spans="1:14" x14ac:dyDescent="0.2">
      <c r="B20" s="3">
        <f>_xlfn.STDEV.P(B3:B17)</f>
        <v>2.780887148615228</v>
      </c>
    </row>
    <row r="21" spans="1:14" x14ac:dyDescent="0.2">
      <c r="A21" s="1" t="s">
        <v>14</v>
      </c>
      <c r="B21">
        <v>1</v>
      </c>
    </row>
    <row r="22" spans="1:14" x14ac:dyDescent="0.2">
      <c r="A22" s="1" t="s">
        <v>15</v>
      </c>
      <c r="B22">
        <v>5</v>
      </c>
      <c r="E22" t="s">
        <v>13</v>
      </c>
      <c r="F22" s="3">
        <f>C24/E18</f>
        <v>9.1304347826086953</v>
      </c>
    </row>
    <row r="23" spans="1:14" x14ac:dyDescent="0.2">
      <c r="A23" s="1" t="s">
        <v>16</v>
      </c>
      <c r="B23">
        <v>6</v>
      </c>
    </row>
    <row r="24" spans="1:14" x14ac:dyDescent="0.2">
      <c r="B24" s="2">
        <f>_xlfn.VAR.S(B21:B23)</f>
        <v>7</v>
      </c>
      <c r="C24" s="5">
        <f>B24*5</f>
        <v>35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data1</vt:lpstr>
      <vt:lpstr>data2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Usuário do Microsoft Office</cp:lastModifiedBy>
  <dcterms:created xsi:type="dcterms:W3CDTF">2022-09-19T14:52:14Z</dcterms:created>
  <dcterms:modified xsi:type="dcterms:W3CDTF">2022-10-03T18:36:41Z</dcterms:modified>
</cp:coreProperties>
</file>