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EUser\Desktop\"/>
    </mc:Choice>
  </mc:AlternateContent>
  <bookViews>
    <workbookView xWindow="0" yWindow="0" windowWidth="28800" windowHeight="1174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K3" i="1"/>
  <c r="K2" i="1"/>
  <c r="J12" i="1"/>
  <c r="J11" i="1"/>
  <c r="J10" i="1"/>
  <c r="J9" i="1"/>
  <c r="J8" i="1"/>
  <c r="J7" i="1"/>
  <c r="J6" i="1"/>
  <c r="J5" i="1"/>
  <c r="J4" i="1"/>
  <c r="J3" i="1"/>
  <c r="J2" i="1"/>
  <c r="I12" i="1"/>
  <c r="I11" i="1"/>
  <c r="I10" i="1"/>
  <c r="I9" i="1"/>
  <c r="I8" i="1"/>
  <c r="I7" i="1"/>
  <c r="I6" i="1"/>
  <c r="I5" i="1"/>
  <c r="I4" i="1"/>
  <c r="I3" i="1"/>
  <c r="I2" i="1"/>
  <c r="H12" i="1"/>
  <c r="H11" i="1"/>
  <c r="H10" i="1"/>
  <c r="H9" i="1"/>
  <c r="H8" i="1"/>
  <c r="H7" i="1"/>
  <c r="H6" i="1"/>
  <c r="H5" i="1"/>
  <c r="H4" i="1"/>
  <c r="H3" i="1"/>
  <c r="H2" i="1"/>
  <c r="G12" i="1"/>
  <c r="G11" i="1"/>
  <c r="G10" i="1"/>
  <c r="G9" i="1"/>
  <c r="G8" i="1"/>
  <c r="G7" i="1"/>
  <c r="G6" i="1"/>
  <c r="G5" i="1"/>
  <c r="G4" i="1"/>
  <c r="G3" i="1"/>
  <c r="E12" i="1"/>
  <c r="E11" i="1"/>
  <c r="E10" i="1"/>
  <c r="E9" i="1"/>
  <c r="E8" i="1"/>
  <c r="E7" i="1"/>
  <c r="E6" i="1"/>
  <c r="E5" i="1"/>
  <c r="E4" i="1"/>
  <c r="E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<sst xmlns="http://schemas.openxmlformats.org/spreadsheetml/2006/main" count="11" uniqueCount="11">
  <si>
    <t>Tydzień</t>
  </si>
  <si>
    <t>PV</t>
  </si>
  <si>
    <t>AC</t>
  </si>
  <si>
    <t>Cum. AC</t>
  </si>
  <si>
    <t>Cum. PV</t>
  </si>
  <si>
    <t>EV</t>
  </si>
  <si>
    <t>Cum. EV</t>
  </si>
  <si>
    <t>Cum. CV</t>
  </si>
  <si>
    <t>Cum. SV</t>
  </si>
  <si>
    <t>CPI(Cum.)</t>
  </si>
  <si>
    <t>SPI(Cum.)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</si>
</sst>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7678422883751954E-2"/>
          <c:w val="0.87753018372703417"/>
          <c:h val="0.81299228696697068"/>
        </c:manualLayout>
      </c:layout>
      <c:scatterChart>
        <c:scatterStyle val="lineMarker"/>
        <c:varyColors val="0"/>
        <c:ser>
          <c:idx val="0"/>
          <c:order val="0"/>
          <c:tx>
            <c:v>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</c:numCache>
            </c:numRef>
          </c:xVal>
          <c:yVal>
            <c:numRef>
              <c:f>Arkusz1!$C$2:$C$12</c:f>
              <c:numCache>
                <c:formatCode>General</c:formatCode>
                <c:ptCount val="11"/>
                <c:pt idx="0">
                  <c:v>20</c:v>
                </c:pt>
                <c:pt idx="1">
                  <c:v>50</c:v>
                </c:pt>
                <c:pt idx="2">
                  <c:v>80</c:v>
                </c:pt>
                <c:pt idx="3">
                  <c:v>135</c:v>
                </c:pt>
                <c:pt idx="4">
                  <c:v>185</c:v>
                </c:pt>
                <c:pt idx="5">
                  <c:v>215</c:v>
                </c:pt>
                <c:pt idx="6">
                  <c:v>260</c:v>
                </c:pt>
                <c:pt idx="7">
                  <c:v>300</c:v>
                </c:pt>
                <c:pt idx="8">
                  <c:v>325</c:v>
                </c:pt>
                <c:pt idx="9">
                  <c:v>360</c:v>
                </c:pt>
                <c:pt idx="10">
                  <c:v>385</c:v>
                </c:pt>
              </c:numCache>
            </c:numRef>
          </c:yVal>
          <c:smooth val="0"/>
        </c:ser>
        <c:ser>
          <c:idx val="1"/>
          <c:order val="1"/>
          <c:tx>
            <c:v>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</c:numCache>
            </c:numRef>
          </c:xVal>
          <c:yVal>
            <c:numRef>
              <c:f>Arkusz1!$E$2:$E$12</c:f>
              <c:numCache>
                <c:formatCode>General</c:formatCode>
                <c:ptCount val="11"/>
                <c:pt idx="0">
                  <c:v>20</c:v>
                </c:pt>
                <c:pt idx="1">
                  <c:v>45</c:v>
                </c:pt>
                <c:pt idx="2">
                  <c:v>85</c:v>
                </c:pt>
                <c:pt idx="3">
                  <c:v>135</c:v>
                </c:pt>
                <c:pt idx="4">
                  <c:v>185</c:v>
                </c:pt>
                <c:pt idx="5">
                  <c:v>225</c:v>
                </c:pt>
                <c:pt idx="6">
                  <c:v>265</c:v>
                </c:pt>
                <c:pt idx="7">
                  <c:v>295</c:v>
                </c:pt>
                <c:pt idx="8">
                  <c:v>330</c:v>
                </c:pt>
                <c:pt idx="9">
                  <c:v>365</c:v>
                </c:pt>
                <c:pt idx="10">
                  <c:v>385</c:v>
                </c:pt>
              </c:numCache>
            </c:numRef>
          </c:yVal>
          <c:smooth val="0"/>
        </c:ser>
        <c:ser>
          <c:idx val="2"/>
          <c:order val="2"/>
          <c:tx>
            <c:v>EV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</c:numCache>
            </c:numRef>
          </c:xVal>
          <c:yVal>
            <c:numRef>
              <c:f>Arkusz1!$G$2:$G$12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85</c:v>
                </c:pt>
                <c:pt idx="4">
                  <c:v>185</c:v>
                </c:pt>
                <c:pt idx="5">
                  <c:v>215</c:v>
                </c:pt>
                <c:pt idx="6">
                  <c:v>235</c:v>
                </c:pt>
                <c:pt idx="7">
                  <c:v>255</c:v>
                </c:pt>
                <c:pt idx="8">
                  <c:v>315</c:v>
                </c:pt>
                <c:pt idx="9">
                  <c:v>335</c:v>
                </c:pt>
                <c:pt idx="10">
                  <c:v>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05848"/>
        <c:axId val="127506232"/>
      </c:scatterChart>
      <c:valAx>
        <c:axId val="12750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506232"/>
        <c:crosses val="autoZero"/>
        <c:crossBetween val="midCat"/>
      </c:valAx>
      <c:valAx>
        <c:axId val="12750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50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</xdr:row>
      <xdr:rowOff>71436</xdr:rowOff>
    </xdr:from>
    <xdr:to>
      <xdr:col>10</xdr:col>
      <xdr:colOff>552450</xdr:colOff>
      <xdr:row>33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K12" totalsRowShown="0">
  <autoFilter ref="A1:K12"/>
  <tableColumns count="11">
    <tableColumn id="1" name="Tydzień"/>
    <tableColumn id="2" name="PV"/>
    <tableColumn id="3" name="Cum. PV">
      <calculatedColumnFormula>B2+C1</calculatedColumnFormula>
    </tableColumn>
    <tableColumn id="4" name="AC"/>
    <tableColumn id="5" name="Cum. AC">
      <calculatedColumnFormula>D2+E1</calculatedColumnFormula>
    </tableColumn>
    <tableColumn id="6" name="EV"/>
    <tableColumn id="7" name="Cum. EV">
      <calculatedColumnFormula>F2+G1</calculatedColumnFormula>
    </tableColumn>
    <tableColumn id="8" name="Cum. CV">
      <calculatedColumnFormula>G2-E2</calculatedColumnFormula>
    </tableColumn>
    <tableColumn id="9" name="Cum. SV">
      <calculatedColumnFormula>G2-C2</calculatedColumnFormula>
    </tableColumn>
    <tableColumn id="10" name="CPI(Cum.)" dataDxfId="1">
      <calculatedColumnFormula>G2/E2</calculatedColumnFormula>
    </tableColumn>
    <tableColumn id="11" name="SPI(Cum.)" dataDxfId="0">
      <calculatedColumnFormula>G2/C2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tabSelected="1" workbookViewId="0">
      <selection activeCell="N8" sqref="N8"/>
    </sheetView>
  </sheetViews>
  <sheetFormatPr defaultRowHeight="15" x14ac:dyDescent="0.25"/>
  <cols>
    <col min="1" max="1" width="10" customWidth="1"/>
    <col min="3" max="3" width="10.5703125" customWidth="1"/>
    <col min="5" max="5" width="10.5703125" customWidth="1"/>
    <col min="7" max="7" width="10.42578125" customWidth="1"/>
    <col min="8" max="8" width="10.5703125" customWidth="1"/>
    <col min="9" max="9" width="10.42578125" customWidth="1"/>
    <col min="10" max="10" width="12" customWidth="1"/>
    <col min="11" max="11" width="11.85546875" customWidth="1"/>
  </cols>
  <sheetData>
    <row r="1" spans="1:11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f>G2-E2</f>
        <v>0</v>
      </c>
      <c r="I2">
        <f>G2-C2</f>
        <v>0</v>
      </c>
      <c r="J2" s="1">
        <f t="shared" ref="J2:J12" si="0">G2/E2</f>
        <v>1</v>
      </c>
      <c r="K2" s="1">
        <f>G2/C2</f>
        <v>1</v>
      </c>
    </row>
    <row r="3" spans="1:11" x14ac:dyDescent="0.25">
      <c r="A3">
        <v>4</v>
      </c>
      <c r="B3">
        <v>30</v>
      </c>
      <c r="C3">
        <f t="shared" ref="C3:C12" si="1">B3+C2</f>
        <v>50</v>
      </c>
      <c r="D3">
        <v>25</v>
      </c>
      <c r="E3">
        <f t="shared" ref="E3:E12" si="2">D3+E2</f>
        <v>45</v>
      </c>
      <c r="F3">
        <v>20</v>
      </c>
      <c r="G3">
        <f t="shared" ref="G3:G12" si="3">F3+G2</f>
        <v>40</v>
      </c>
      <c r="H3">
        <f t="shared" ref="H3:H12" si="4">G3-E3</f>
        <v>-5</v>
      </c>
      <c r="I3">
        <f t="shared" ref="I3:I12" si="5">G3-C3</f>
        <v>-10</v>
      </c>
      <c r="J3" s="1">
        <f t="shared" si="0"/>
        <v>0.88888888888888884</v>
      </c>
      <c r="K3" s="1">
        <f t="shared" ref="K3:K12" si="6">G3/C3</f>
        <v>0.8</v>
      </c>
    </row>
    <row r="4" spans="1:11" x14ac:dyDescent="0.25">
      <c r="A4">
        <v>6</v>
      </c>
      <c r="B4">
        <v>30</v>
      </c>
      <c r="C4">
        <f t="shared" si="1"/>
        <v>80</v>
      </c>
      <c r="D4">
        <v>40</v>
      </c>
      <c r="E4">
        <f t="shared" si="2"/>
        <v>85</v>
      </c>
      <c r="F4">
        <v>40</v>
      </c>
      <c r="G4">
        <f t="shared" si="3"/>
        <v>80</v>
      </c>
      <c r="H4">
        <f t="shared" si="4"/>
        <v>-5</v>
      </c>
      <c r="I4">
        <f t="shared" si="5"/>
        <v>0</v>
      </c>
      <c r="J4" s="1">
        <f t="shared" si="0"/>
        <v>0.94117647058823528</v>
      </c>
      <c r="K4" s="1">
        <f t="shared" si="6"/>
        <v>1</v>
      </c>
    </row>
    <row r="5" spans="1:11" x14ac:dyDescent="0.25">
      <c r="A5">
        <v>8</v>
      </c>
      <c r="B5">
        <v>55</v>
      </c>
      <c r="C5">
        <f t="shared" si="1"/>
        <v>135</v>
      </c>
      <c r="D5">
        <v>50</v>
      </c>
      <c r="E5">
        <f t="shared" si="2"/>
        <v>135</v>
      </c>
      <c r="F5">
        <v>5</v>
      </c>
      <c r="G5">
        <f t="shared" si="3"/>
        <v>85</v>
      </c>
      <c r="H5">
        <f t="shared" si="4"/>
        <v>-50</v>
      </c>
      <c r="I5">
        <f t="shared" si="5"/>
        <v>-50</v>
      </c>
      <c r="J5" s="1">
        <f t="shared" si="0"/>
        <v>0.62962962962962965</v>
      </c>
      <c r="K5" s="1">
        <f t="shared" si="6"/>
        <v>0.62962962962962965</v>
      </c>
    </row>
    <row r="6" spans="1:11" x14ac:dyDescent="0.25">
      <c r="A6">
        <v>10</v>
      </c>
      <c r="B6">
        <v>50</v>
      </c>
      <c r="C6">
        <f t="shared" si="1"/>
        <v>185</v>
      </c>
      <c r="D6">
        <v>50</v>
      </c>
      <c r="E6">
        <f t="shared" si="2"/>
        <v>185</v>
      </c>
      <c r="F6">
        <v>100</v>
      </c>
      <c r="G6">
        <f t="shared" si="3"/>
        <v>185</v>
      </c>
      <c r="H6">
        <f t="shared" si="4"/>
        <v>0</v>
      </c>
      <c r="I6">
        <f t="shared" si="5"/>
        <v>0</v>
      </c>
      <c r="J6" s="1">
        <f t="shared" si="0"/>
        <v>1</v>
      </c>
      <c r="K6" s="1">
        <f t="shared" si="6"/>
        <v>1</v>
      </c>
    </row>
    <row r="7" spans="1:11" x14ac:dyDescent="0.25">
      <c r="A7">
        <v>12</v>
      </c>
      <c r="B7">
        <v>30</v>
      </c>
      <c r="C7">
        <f t="shared" si="1"/>
        <v>215</v>
      </c>
      <c r="D7">
        <v>40</v>
      </c>
      <c r="E7">
        <f t="shared" si="2"/>
        <v>225</v>
      </c>
      <c r="F7">
        <v>30</v>
      </c>
      <c r="G7">
        <f t="shared" si="3"/>
        <v>215</v>
      </c>
      <c r="H7">
        <f t="shared" si="4"/>
        <v>-10</v>
      </c>
      <c r="I7">
        <f t="shared" si="5"/>
        <v>0</v>
      </c>
      <c r="J7" s="1">
        <f t="shared" si="0"/>
        <v>0.9555555555555556</v>
      </c>
      <c r="K7" s="1">
        <f t="shared" si="6"/>
        <v>1</v>
      </c>
    </row>
    <row r="8" spans="1:11" x14ac:dyDescent="0.25">
      <c r="A8">
        <v>14</v>
      </c>
      <c r="B8">
        <v>45</v>
      </c>
      <c r="C8">
        <f t="shared" si="1"/>
        <v>260</v>
      </c>
      <c r="D8">
        <v>40</v>
      </c>
      <c r="E8">
        <f t="shared" si="2"/>
        <v>265</v>
      </c>
      <c r="F8">
        <v>20</v>
      </c>
      <c r="G8">
        <f t="shared" si="3"/>
        <v>235</v>
      </c>
      <c r="H8">
        <f t="shared" si="4"/>
        <v>-30</v>
      </c>
      <c r="I8">
        <f t="shared" si="5"/>
        <v>-25</v>
      </c>
      <c r="J8" s="1">
        <f t="shared" si="0"/>
        <v>0.8867924528301887</v>
      </c>
      <c r="K8" s="1">
        <f t="shared" si="6"/>
        <v>0.90384615384615385</v>
      </c>
    </row>
    <row r="9" spans="1:11" x14ac:dyDescent="0.25">
      <c r="A9">
        <v>16</v>
      </c>
      <c r="B9">
        <v>40</v>
      </c>
      <c r="C9">
        <f t="shared" si="1"/>
        <v>300</v>
      </c>
      <c r="D9">
        <v>30</v>
      </c>
      <c r="E9">
        <f t="shared" si="2"/>
        <v>295</v>
      </c>
      <c r="F9">
        <v>20</v>
      </c>
      <c r="G9">
        <f t="shared" si="3"/>
        <v>255</v>
      </c>
      <c r="H9">
        <f t="shared" si="4"/>
        <v>-40</v>
      </c>
      <c r="I9">
        <f t="shared" si="5"/>
        <v>-45</v>
      </c>
      <c r="J9" s="1">
        <f t="shared" si="0"/>
        <v>0.86440677966101698</v>
      </c>
      <c r="K9" s="1">
        <f t="shared" si="6"/>
        <v>0.85</v>
      </c>
    </row>
    <row r="10" spans="1:11" x14ac:dyDescent="0.25">
      <c r="A10">
        <v>18</v>
      </c>
      <c r="B10">
        <v>25</v>
      </c>
      <c r="C10">
        <f t="shared" si="1"/>
        <v>325</v>
      </c>
      <c r="D10">
        <v>35</v>
      </c>
      <c r="E10">
        <f t="shared" si="2"/>
        <v>330</v>
      </c>
      <c r="F10">
        <v>60</v>
      </c>
      <c r="G10">
        <f t="shared" si="3"/>
        <v>315</v>
      </c>
      <c r="H10">
        <f t="shared" si="4"/>
        <v>-15</v>
      </c>
      <c r="I10">
        <f t="shared" si="5"/>
        <v>-10</v>
      </c>
      <c r="J10" s="1">
        <f t="shared" si="0"/>
        <v>0.95454545454545459</v>
      </c>
      <c r="K10" s="1">
        <f t="shared" si="6"/>
        <v>0.96923076923076923</v>
      </c>
    </row>
    <row r="11" spans="1:11" x14ac:dyDescent="0.25">
      <c r="A11">
        <v>20</v>
      </c>
      <c r="B11">
        <v>35</v>
      </c>
      <c r="C11">
        <f t="shared" si="1"/>
        <v>360</v>
      </c>
      <c r="D11">
        <v>35</v>
      </c>
      <c r="E11">
        <f t="shared" si="2"/>
        <v>365</v>
      </c>
      <c r="F11">
        <v>20</v>
      </c>
      <c r="G11">
        <f t="shared" si="3"/>
        <v>335</v>
      </c>
      <c r="H11">
        <f t="shared" si="4"/>
        <v>-30</v>
      </c>
      <c r="I11">
        <f t="shared" si="5"/>
        <v>-25</v>
      </c>
      <c r="J11" s="1">
        <f t="shared" si="0"/>
        <v>0.9178082191780822</v>
      </c>
      <c r="K11" s="1">
        <f t="shared" si="6"/>
        <v>0.93055555555555558</v>
      </c>
    </row>
    <row r="12" spans="1:11" x14ac:dyDescent="0.25">
      <c r="A12">
        <v>21</v>
      </c>
      <c r="B12">
        <v>25</v>
      </c>
      <c r="C12">
        <f t="shared" si="1"/>
        <v>385</v>
      </c>
      <c r="D12">
        <v>20</v>
      </c>
      <c r="E12">
        <f t="shared" si="2"/>
        <v>385</v>
      </c>
      <c r="F12">
        <v>50</v>
      </c>
      <c r="G12">
        <f t="shared" si="3"/>
        <v>385</v>
      </c>
      <c r="H12">
        <f t="shared" si="4"/>
        <v>0</v>
      </c>
      <c r="I12">
        <f t="shared" si="5"/>
        <v>0</v>
      </c>
      <c r="J12" s="1">
        <f t="shared" si="0"/>
        <v>1</v>
      </c>
      <c r="K12" s="1">
        <f t="shared" si="6"/>
        <v>1</v>
      </c>
    </row>
  </sheetData>
  <pageMargins left="0.7" right="0.7" top="0.75" bottom="0.75" header="0.3" footer="0.3"/>
  <pageSetup scale="7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</dc:creator>
  <cp:lastModifiedBy>IEUser</cp:lastModifiedBy>
  <cp:lastPrinted>2017-04-10T19:31:18Z</cp:lastPrinted>
  <dcterms:created xsi:type="dcterms:W3CDTF">2017-04-10T18:33:38Z</dcterms:created>
  <dcterms:modified xsi:type="dcterms:W3CDTF">2017-04-10T19:31:47Z</dcterms:modified>
</cp:coreProperties>
</file>