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i_n_000\Desktop\"/>
    </mc:Choice>
  </mc:AlternateContent>
  <xr:revisionPtr revIDLastSave="0" documentId="8_{7795FB6A-13AB-4D03-9B00-C10C7C5E2071}" xr6:coauthVersionLast="44" xr6:coauthVersionMax="44" xr10:uidLastSave="{00000000-0000-0000-0000-000000000000}"/>
  <bookViews>
    <workbookView xWindow="-108" yWindow="-108" windowWidth="16608" windowHeight="8832" tabRatio="781" firstSheet="1" activeTab="5" xr2:uid="{00000000-000D-0000-FFFF-FFFF00000000}"/>
  </bookViews>
  <sheets>
    <sheet name="Âmbito SGQ" sheetId="7" r:id="rId1"/>
    <sheet name="ContextoOrganizacional" sheetId="1" r:id="rId2"/>
    <sheet name="PartesInteressadasRelev" sheetId="2" r:id="rId3"/>
    <sheet name="OBJETIVOS-Resultados" sheetId="4" r:id="rId4"/>
    <sheet name="Riscos" sheetId="8" r:id="rId5"/>
    <sheet name="Oportunidades" sheetId="9" r:id="rId6"/>
    <sheet name="TabClassif-FatoresRisco" sheetId="10" r:id="rId7"/>
    <sheet name="MatrizesAprecRisco" sheetId="11" r:id="rId8"/>
    <sheet name="AuditoriaDiagnostico" sheetId="13" r:id="rId9"/>
  </sheets>
  <externalReferences>
    <externalReference r:id="rId10"/>
    <externalReference r:id="rId11"/>
  </externalReferences>
  <definedNames>
    <definedName name="Conclusão">'[1]Tabelas validação'!#REF!</definedName>
    <definedName name="dd_list">INDIRECT([2]Sheet2!$D$7&amp;"[ID]")</definedName>
    <definedName name="dd_primary">#REF!</definedName>
    <definedName name="Table5">#REF!</definedName>
    <definedName name="tbl_list">[2]!Table5[TableName]</definedName>
    <definedName name="Tipo">#REF!</definedName>
    <definedName name="Verificação">'[1]Tabelas validação'!$B$4:$B$5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5" i="8" l="1"/>
  <c r="AB15" i="8" s="1"/>
  <c r="AA11" i="8"/>
  <c r="AB11" i="8" s="1"/>
  <c r="AA7" i="8"/>
  <c r="AB7" i="8" s="1"/>
  <c r="M18" i="8"/>
  <c r="N18" i="8" s="1"/>
  <c r="M12" i="8"/>
  <c r="N12" i="8" s="1"/>
  <c r="M8" i="8"/>
  <c r="N8" i="8" s="1"/>
  <c r="AA18" i="8"/>
  <c r="AB18" i="8" s="1"/>
  <c r="AA17" i="8"/>
  <c r="AB17" i="8" s="1"/>
  <c r="M17" i="8"/>
  <c r="N17" i="8" s="1"/>
  <c r="AA16" i="8"/>
  <c r="AB16" i="8" s="1"/>
  <c r="M16" i="8"/>
  <c r="N16" i="8" s="1"/>
  <c r="M15" i="8"/>
  <c r="N15" i="8" s="1"/>
  <c r="AA14" i="8"/>
  <c r="AB14" i="8" s="1"/>
  <c r="M14" i="8"/>
  <c r="N14" i="8" s="1"/>
  <c r="AA13" i="8"/>
  <c r="AB13" i="8" s="1"/>
  <c r="M13" i="8"/>
  <c r="N13" i="8"/>
  <c r="AA12" i="8"/>
  <c r="AB12" i="8" s="1"/>
  <c r="M11" i="8"/>
  <c r="N11" i="8" s="1"/>
  <c r="AA10" i="8"/>
  <c r="AB10" i="8" s="1"/>
  <c r="M10" i="8"/>
  <c r="N10" i="8" s="1"/>
  <c r="AA9" i="8"/>
  <c r="AB9" i="8" s="1"/>
  <c r="M9" i="8"/>
  <c r="N9" i="8" s="1"/>
  <c r="AA8" i="8"/>
  <c r="AB8" i="8" s="1"/>
  <c r="M7" i="8"/>
  <c r="N7" i="8" s="1"/>
  <c r="AA6" i="8"/>
  <c r="AB6" i="8" s="1"/>
  <c r="M6" i="8"/>
  <c r="N6" i="8" s="1"/>
  <c r="AA5" i="8"/>
  <c r="AB5" i="8" s="1"/>
  <c r="M5" i="8"/>
  <c r="N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MVNSGL</author>
  </authors>
  <commentList>
    <comment ref="B3" authorId="0" shapeId="0" xr:uid="{00000000-0006-0000-0400-000001000000}">
      <text>
        <r>
          <rPr>
            <sz val="9"/>
            <color rgb="FF000000"/>
            <rFont val="Tahoma"/>
            <family val="2"/>
          </rPr>
          <t xml:space="preserve">R (Risco) 
</t>
        </r>
        <r>
          <rPr>
            <sz val="9"/>
            <color rgb="FF000000"/>
            <rFont val="Tahoma"/>
            <family val="2"/>
          </rPr>
          <t xml:space="preserve">E/F/O/S (Estratégico/Financeiro/Operacional/Social)
</t>
        </r>
        <r>
          <rPr>
            <sz val="9"/>
            <color rgb="FF000000"/>
            <rFont val="Tahoma"/>
            <family val="2"/>
          </rPr>
          <t xml:space="preserve">E/I (Externo/Interno)
</t>
        </r>
        <r>
          <rPr>
            <sz val="9"/>
            <color rgb="FF000000"/>
            <rFont val="Tahoma"/>
            <family val="2"/>
          </rPr>
          <t xml:space="preserve">Por exemplo:
</t>
        </r>
        <r>
          <rPr>
            <sz val="9"/>
            <color rgb="FF000000"/>
            <rFont val="Tahoma"/>
            <family val="2"/>
          </rPr>
          <t>REE-01 (Risco de natureza "Estratégica" e de Origem "Externa")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MVNSGL</author>
  </authors>
  <commentList>
    <comment ref="B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O (Oportunidade) 
</t>
        </r>
        <r>
          <rPr>
            <sz val="9"/>
            <color indexed="81"/>
            <rFont val="Tahoma"/>
            <family val="2"/>
          </rPr>
          <t xml:space="preserve">E/F/O/S (Estratégico/Financeiro/Operacional/Social)
E/I (Externo/Interno)
Por exemplo:
OEE-01 (Oportunidade de natureza "Estratégica" e de Origem "Externa")
</t>
        </r>
      </text>
    </comment>
  </commentList>
</comments>
</file>

<file path=xl/sharedStrings.xml><?xml version="1.0" encoding="utf-8"?>
<sst xmlns="http://schemas.openxmlformats.org/spreadsheetml/2006/main" count="306" uniqueCount="244">
  <si>
    <t>Âmbito do Sistema de Gestão da Qualidade</t>
  </si>
  <si>
    <t>A implementação de um Sistema de Gestão Integrado tem como principal missão: 
Capacitar as organizações a transformar requisitos e expetativas das partes interessadas internas e externas (expressos em objetivos) em resultados pretendidos, trazendo valor acrescentado à organização</t>
  </si>
  <si>
    <r>
      <t xml:space="preserve">Para o estabelecimento do </t>
    </r>
    <r>
      <rPr>
        <b/>
        <sz val="11"/>
        <color theme="1"/>
        <rFont val="Calibri"/>
        <family val="2"/>
        <scheme val="minor"/>
      </rPr>
      <t xml:space="preserve">âmbito do SGQ </t>
    </r>
    <r>
      <rPr>
        <sz val="11"/>
        <color theme="1"/>
        <rFont val="Calibri"/>
        <family val="2"/>
        <scheme val="minor"/>
      </rPr>
      <t xml:space="preserve">é necessário considerar:
</t>
    </r>
    <r>
      <rPr>
        <sz val="11"/>
        <color theme="1"/>
        <rFont val="Arial"/>
        <family val="2"/>
      </rPr>
      <t>▪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Questões externas e internas que influenciam o seu contexto organizacional, designadamente a sua capacidade fornecer e prestar adequadamente produtos e serviços;
▪ Requisitos relevantes  das partes interessadas relevantes; Obrigações de conformidade;
▪ Unidades organizacionais, limites físicos, atividades; produtos e serviços forncecidos pela organização.</t>
    </r>
  </si>
  <si>
    <t>Serviços de hotelaria, restauração, SPA, organização de eventos e organização de actividades lúdicas.</t>
  </si>
  <si>
    <t>Contexto Organizacional do Sistema de Gestão da Qualidade</t>
  </si>
  <si>
    <t>Conjunto de questões internas e externas que sejam relevantes para o seu propósito e que afetem a sua capacidade de atingir os resultados pretendidos</t>
  </si>
  <si>
    <t xml:space="preserve">Questões Externas </t>
  </si>
  <si>
    <t>Localização , situa-se em uma região histórica no centro de Portugal</t>
  </si>
  <si>
    <t>Proximidade a bons acessos</t>
  </si>
  <si>
    <t>Colaboração com operadores internacionais.</t>
  </si>
  <si>
    <t>Proximidade de locais/actividades de interesse, como golf</t>
  </si>
  <si>
    <t>Questões Internas</t>
  </si>
  <si>
    <t>Accionistas de idade avançada e sem sucessão</t>
  </si>
  <si>
    <t>Parcerias com operadores com má reputação, e além disso o CEO não tem poder negocial para fazer essas mesmas parcerias.</t>
  </si>
  <si>
    <t>Interiores requintados e confortaveis</t>
  </si>
  <si>
    <t>Investimento nos últimos dois anos com vista ao melhoramento da oferta e prestação de serviços.</t>
  </si>
  <si>
    <t>Os operadores são tratados ao nível do grupo e não ao nível do hotel.</t>
  </si>
  <si>
    <t>Dinamismo na colecta dos hospedes a nível ibérico.</t>
  </si>
  <si>
    <t>Problemas de infrastruturas, tais como, problemas no AC e  falta de boas praticas ambientais.</t>
  </si>
  <si>
    <t>Nota da apreciação global do hotel abaixo de 9.</t>
  </si>
  <si>
    <t>Está num edificio classificado como património nacional.</t>
  </si>
  <si>
    <t>Equipamentos diversos (piscina, tenis, SPA)</t>
  </si>
  <si>
    <t>Serviços diversos (Babysitting)</t>
  </si>
  <si>
    <t xml:space="preserve">Partes Interessadas relevantes do Sistema de Gestão da Qualidade - seus requisitos/expetativas </t>
  </si>
  <si>
    <t xml:space="preserve">Identificar as partes interessadas relevantes e seus requisitos e expetativas, identificando se constituem obrigações de conformidade </t>
  </si>
  <si>
    <t>Partes interessadas relevantes</t>
  </si>
  <si>
    <t>Requisitos / Expetativas</t>
  </si>
  <si>
    <t>Obrigações de Conformidade</t>
  </si>
  <si>
    <t>Identificação</t>
  </si>
  <si>
    <t>Externa</t>
  </si>
  <si>
    <t>Interna</t>
  </si>
  <si>
    <t>Requisitos</t>
  </si>
  <si>
    <t>Expetativas</t>
  </si>
  <si>
    <t>S/N</t>
  </si>
  <si>
    <t>X</t>
  </si>
  <si>
    <t>1. Serviço de acordo com o contrato;
2. Oferta de um bom ambiente; 
3. Oferta de um serviço personalizado (em relação aos idiomas)</t>
  </si>
  <si>
    <t>n</t>
  </si>
  <si>
    <t>Clientes de outros serviços</t>
  </si>
  <si>
    <t>1. Serviço de acordo com o contrato;
2. Oferta de um serviço personalizado (em relação aos idiomas)</t>
  </si>
  <si>
    <t>1. Prestação de um serviço de qualidade;
2.Serviço de acordo com o publicitado (nível de conforto, ambiente..).</t>
  </si>
  <si>
    <t>Empregados</t>
  </si>
  <si>
    <t>1.Cumprimento da lei;
2. Boas condições de trabalho;
3. Remuneração justa.</t>
  </si>
  <si>
    <t xml:space="preserve">1. Carreira profissional;
2. Actualização dos salários;
3. Avaliação segundo o desempenho;
</t>
  </si>
  <si>
    <t>s</t>
  </si>
  <si>
    <t>Empregados sub-contratados</t>
  </si>
  <si>
    <t>1. Não abusar da sub-contratação;
2. Possibilidade de contratação;</t>
  </si>
  <si>
    <t>Empregados temporários</t>
  </si>
  <si>
    <t>1. Não abusar do emprego temporário;
2. Possibilidade de contratação;</t>
  </si>
  <si>
    <t>Fornecedores</t>
  </si>
  <si>
    <t>1. Cumprimento do contrato;
2. Pagamento efectuado atempadamente;
3. Condições de negociação favoráveis;</t>
  </si>
  <si>
    <t>Operadores turisticos</t>
  </si>
  <si>
    <t>1. Cumprir com o contrato estabelecido;
2. Condições de negociação favoraveis;</t>
  </si>
  <si>
    <t>1. Prestação de um serviço de acordo com o que é publicitado
2. Satisfação do cliente;</t>
  </si>
  <si>
    <t>1. Cumprimentos legais (ambiente, fiscal)</t>
  </si>
  <si>
    <t xml:space="preserve">1. Desenvolvimento da economina local;
2. Fixação de pessoas na região;
3.Aumento do número de visitantes;
4. Promoção da região;
5. Aumento das receitas do IMI;
6. Preservação paisagistica </t>
  </si>
  <si>
    <t>Estado</t>
  </si>
  <si>
    <t>1. Aumentos das receitas de impostos daquela região;</t>
  </si>
  <si>
    <t>S</t>
  </si>
  <si>
    <t>Comunidade local</t>
  </si>
  <si>
    <t>1. Aumento do emprego;
2. Preservação ambiental;
3. Aumento de vendas dos produtos locais;</t>
  </si>
  <si>
    <t>Comércio local</t>
  </si>
  <si>
    <t>1. Aumento de vendas;
2. Aumento de visitantes;</t>
  </si>
  <si>
    <t xml:space="preserve">Accionistas </t>
  </si>
  <si>
    <t>1. Responsabilidade no estabeleciemnto dos objectivos anuais;
2. Critério nos investimentos financeiros efectuados
3. Compromisso com uma gestão sustentável;</t>
  </si>
  <si>
    <t>Objetivos e Resultados Pretendidos do Sistema de Gestão da Qualidade</t>
  </si>
  <si>
    <r>
      <rPr>
        <u/>
        <sz val="11"/>
        <color theme="1"/>
        <rFont val="Calibri"/>
        <family val="2"/>
        <scheme val="minor"/>
      </rPr>
      <t>Objetivos e Resultados pretendidos do SGQ</t>
    </r>
    <r>
      <rPr>
        <sz val="11"/>
        <color theme="1"/>
        <rFont val="Calibri"/>
        <family val="2"/>
        <scheme val="minor"/>
      </rPr>
      <t xml:space="preserve">, considerando o </t>
    </r>
    <r>
      <rPr>
        <b/>
        <sz val="11"/>
        <color theme="1"/>
        <rFont val="Calibri"/>
        <family val="2"/>
        <scheme val="minor"/>
      </rPr>
      <t>contexto organizacional e os requisitos/expetativas das partes interessadas relevantes</t>
    </r>
    <r>
      <rPr>
        <sz val="11"/>
        <color theme="1"/>
        <rFont val="Calibri"/>
        <family val="2"/>
        <scheme val="minor"/>
      </rPr>
      <t>: Conformidade de produtos e serviços /  Satisfação e confiança às partes interessadas / Cumprimento de obrigações de conformidade / Melhoria contínua do desempenho da organização.</t>
    </r>
  </si>
  <si>
    <t>Quantificação dos objetivos através dos indicadores de desempenho dos processos / Planos de Ações para concretização dos objetivos</t>
  </si>
  <si>
    <t>OBJETIVOS</t>
  </si>
  <si>
    <t>Ações para concretizar os objetivos</t>
  </si>
  <si>
    <t>RESULTADOS PRETENDIDOS</t>
  </si>
  <si>
    <t xml:space="preserve">Incrementar a taxa de ocupação </t>
  </si>
  <si>
    <t>1. Dinamização do mercado ibérico;
2. Oferta de novos serviços;
3. Melhoramento dos actuais serviços;
4. Negociação com os accionistas para controlar as negociações com os operadores turisticos;</t>
  </si>
  <si>
    <t>Atingir uma taxa de ocupação anual média de 60%.</t>
  </si>
  <si>
    <t>Elevar a classificação da satisfação dos clientes</t>
  </si>
  <si>
    <t>1. Aumento da oferta de serviços;
2. Formação para recursos humanos;
3. Melhoramento das infra-estruturas (parte dos comentários negativos, foram devido às infra-estruturas).</t>
  </si>
  <si>
    <t>Atingir uma classificação geral superior a 9.</t>
  </si>
  <si>
    <t>Aumentar o número de contratos com os fornecedores locais</t>
  </si>
  <si>
    <t>1. Garantia de contrato após cumprimento de certos critérios.</t>
  </si>
  <si>
    <t>Aumentar o número de fornecedores locais para 4.</t>
  </si>
  <si>
    <t>Implementar sistemas de SST e gestão ambiental</t>
  </si>
  <si>
    <t>1. Contratação de um consultor para auxiliar no planeamento e implementação.</t>
  </si>
  <si>
    <t>Ser certificado nos sistemas SST e gestão ambiental.</t>
  </si>
  <si>
    <t>Aumentar a satisfação dos trabalhadores</t>
  </si>
  <si>
    <t>1. Realização de um inquérito de satisfação;
2. Implementação de um sistema de avaliação com prémios monetários, após concretização dos objectivos negociados.</t>
  </si>
  <si>
    <t xml:space="preserve">Aumentar  a satisfação dos empregados em 10%. </t>
  </si>
  <si>
    <t>Identificação dos Riscos</t>
  </si>
  <si>
    <t xml:space="preserve">Análise do Risco </t>
  </si>
  <si>
    <t>Avaliação Risco</t>
  </si>
  <si>
    <r>
      <rPr>
        <b/>
        <sz val="12"/>
        <color theme="0"/>
        <rFont val="Calibri"/>
        <family val="2"/>
        <scheme val="minor"/>
      </rPr>
      <t>Plano de Tratamento do Risco</t>
    </r>
    <r>
      <rPr>
        <b/>
        <sz val="11"/>
        <color theme="0"/>
        <rFont val="Calibri"/>
        <family val="2"/>
        <scheme val="minor"/>
      </rPr>
      <t xml:space="preserve">
</t>
    </r>
    <r>
      <rPr>
        <b/>
        <sz val="10"/>
        <color theme="0"/>
        <rFont val="Calibri"/>
        <family val="2"/>
        <scheme val="minor"/>
      </rPr>
      <t>(Nível de Prontidão da Intervenção / Capacidade Reposição)</t>
    </r>
  </si>
  <si>
    <t>Verificação do Tratamento do Risco 
(aplicação dos controlos com eficácia)</t>
  </si>
  <si>
    <r>
      <t xml:space="preserve">Reapreciação do Risco </t>
    </r>
    <r>
      <rPr>
        <sz val="10"/>
        <color theme="1"/>
        <rFont val="Calibri"/>
        <family val="2"/>
        <scheme val="minor"/>
      </rPr>
      <t>(Após tratamento)</t>
    </r>
  </si>
  <si>
    <t>Código</t>
  </si>
  <si>
    <t>Processo(s)</t>
  </si>
  <si>
    <t>Descrição (Cenário/Fonte)</t>
  </si>
  <si>
    <t>Situações decorrentes</t>
  </si>
  <si>
    <t xml:space="preserve">Origem  </t>
  </si>
  <si>
    <t xml:space="preserve">Natureza   </t>
  </si>
  <si>
    <t xml:space="preserve">Dono (Risco) </t>
  </si>
  <si>
    <t xml:space="preserve">Riscos / Oportunidades relacionados </t>
  </si>
  <si>
    <t>Medidas/ Controlos existentes</t>
  </si>
  <si>
    <r>
      <rPr>
        <b/>
        <sz val="10.5"/>
        <color theme="1"/>
        <rFont val="Calibri"/>
        <family val="2"/>
        <scheme val="minor"/>
      </rPr>
      <t>Nível de Probabilidade</t>
    </r>
    <r>
      <rPr>
        <sz val="10.5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(T. Probabil.)</t>
    </r>
  </si>
  <si>
    <r>
      <rPr>
        <b/>
        <sz val="10.5"/>
        <rFont val="Calibri"/>
        <family val="2"/>
        <scheme val="minor"/>
      </rPr>
      <t xml:space="preserve">Nível de Impacto
</t>
    </r>
    <r>
      <rPr>
        <sz val="10"/>
        <rFont val="Calibri"/>
        <family val="2"/>
        <scheme val="minor"/>
      </rPr>
      <t>(T. Impacto)</t>
    </r>
  </si>
  <si>
    <t>Nível Risco
NI x NP</t>
  </si>
  <si>
    <t>Aceitabilidade do Risco / Prioridade Intervenção</t>
  </si>
  <si>
    <r>
      <t xml:space="preserve">Tratamento do Risco 
</t>
    </r>
    <r>
      <rPr>
        <b/>
        <sz val="10"/>
        <color theme="0"/>
        <rFont val="Calibri"/>
        <family val="2"/>
        <scheme val="minor"/>
      </rPr>
      <t>(Ações/Controlos a aplicar)</t>
    </r>
  </si>
  <si>
    <t>Data Prevista</t>
  </si>
  <si>
    <t>Responsável</t>
  </si>
  <si>
    <t>Data
Verificação da concretização</t>
  </si>
  <si>
    <t>Resultados da verificação da concretização do tratamento</t>
  </si>
  <si>
    <t>Data Verificação Eficácia</t>
  </si>
  <si>
    <t xml:space="preserve">Resultados / Eficácia do Tratamento </t>
  </si>
  <si>
    <r>
      <t xml:space="preserve">Reanálise do Risco
</t>
    </r>
    <r>
      <rPr>
        <sz val="10"/>
        <color theme="1"/>
        <rFont val="Calibri"/>
        <family val="2"/>
        <scheme val="minor"/>
      </rPr>
      <t>(Após tratamento)</t>
    </r>
  </si>
  <si>
    <r>
      <t xml:space="preserve">Reavaliação do Risco
</t>
    </r>
    <r>
      <rPr>
        <sz val="10"/>
        <color theme="1"/>
        <rFont val="Calibri"/>
        <family val="2"/>
        <scheme val="minor"/>
      </rPr>
      <t>(Após tratamento)</t>
    </r>
  </si>
  <si>
    <r>
      <t xml:space="preserve">Nível Probabilidade
</t>
    </r>
    <r>
      <rPr>
        <sz val="10"/>
        <color theme="1"/>
        <rFont val="Calibri"/>
        <family val="2"/>
        <scheme val="minor"/>
      </rPr>
      <t>(T. Probab)</t>
    </r>
  </si>
  <si>
    <r>
      <t xml:space="preserve">Nível Impacto
</t>
    </r>
    <r>
      <rPr>
        <sz val="10"/>
        <color theme="1"/>
        <rFont val="Calibri"/>
        <family val="2"/>
        <scheme val="minor"/>
      </rPr>
      <t>(T. Impacto)</t>
    </r>
  </si>
  <si>
    <r>
      <t xml:space="preserve">Nível Risco </t>
    </r>
    <r>
      <rPr>
        <sz val="11"/>
        <color theme="1"/>
        <rFont val="Calibri"/>
        <family val="2"/>
        <scheme val="minor"/>
      </rPr>
      <t>Residual</t>
    </r>
  </si>
  <si>
    <r>
      <t xml:space="preserve">Aceitabilidade do Risco 
/ Prioridade Intervenção </t>
    </r>
    <r>
      <rPr>
        <sz val="10"/>
        <color theme="1"/>
        <rFont val="Calibri"/>
        <family val="2"/>
        <scheme val="minor"/>
      </rPr>
      <t>(subsequente)</t>
    </r>
  </si>
  <si>
    <t>RE1-01</t>
  </si>
  <si>
    <t>Estratégico</t>
  </si>
  <si>
    <t>Negociação com os operadores turisticos no controlo dos proprietarios.</t>
  </si>
  <si>
    <t>Estratégica</t>
  </si>
  <si>
    <t>Proprietarios</t>
  </si>
  <si>
    <t>Inexistente</t>
  </si>
  <si>
    <t>Apresentar propostas alternativas com outros operadores</t>
  </si>
  <si>
    <t>RE1-02</t>
  </si>
  <si>
    <t>Expectativas desalinhadas dos clientes em relação aos novos serviços</t>
  </si>
  <si>
    <t>1. Fraca procura dos serviços;
2. Classificação menos positiva dos serviços</t>
  </si>
  <si>
    <t>CEO</t>
  </si>
  <si>
    <t>Estudos prévios sobre novas tendências.</t>
  </si>
  <si>
    <t>RE1-03</t>
  </si>
  <si>
    <t>Estrategico</t>
  </si>
  <si>
    <t>Falta de capacidades pelos fornecedores locais</t>
  </si>
  <si>
    <t>1. Falta de produtos entregues no prazo.</t>
  </si>
  <si>
    <t>Operacional</t>
  </si>
  <si>
    <t>Gestor de fornecedores</t>
  </si>
  <si>
    <t>1. Lista alternativa de fornecedores;
2. Estabelecimento de parcerias/contratos;
3. Previsão atempada das encomendas;</t>
  </si>
  <si>
    <t>RS3-01</t>
  </si>
  <si>
    <t xml:space="preserve">Deterioração das infra-estruturas </t>
  </si>
  <si>
    <t>1. Diminuição da procura;
2. Diminuição da  satisfação do cliente;
3.Diminuição da classificação.</t>
  </si>
  <si>
    <t>Director das infrastruturas</t>
  </si>
  <si>
    <t>1. Operacionalizar a piscina coberta no Inverno.
2. Atender aos comentários negativos sobre as infra-estruturas</t>
  </si>
  <si>
    <t>Percentagem grande de subcontratados</t>
  </si>
  <si>
    <t>1. Grande turnover
2. Elevado absentismo
3. Perda de conhecimento</t>
  </si>
  <si>
    <t>Director RH</t>
  </si>
  <si>
    <t>1. Monitorizar a empresa que emprega os sub-contratados
2. Avaliação dos colaboradores com base no seu desempenho
3. Implementação de um sistema de avaliação com prémios monetários, após concretização dos objectivos negociados.</t>
  </si>
  <si>
    <t>Identificação de Oportunidades</t>
  </si>
  <si>
    <t>Plano de Ações para Aproveitar as Oportunidades</t>
  </si>
  <si>
    <t>Verificação das Ações para Aproveitar Oportunidades
(aplicação dos controlos com eficácia)</t>
  </si>
  <si>
    <t>Descrição</t>
  </si>
  <si>
    <r>
      <t xml:space="preserve">Natureza </t>
    </r>
    <r>
      <rPr>
        <sz val="11"/>
        <color rgb="FF000000"/>
        <rFont val="Calibri"/>
        <family val="2"/>
      </rPr>
      <t xml:space="preserve">  </t>
    </r>
  </si>
  <si>
    <t xml:space="preserve">Riscos /Oportunidades relacionados </t>
  </si>
  <si>
    <t>Ações a desenvolver</t>
  </si>
  <si>
    <t xml:space="preserve">Resultado da verificação da concretização </t>
  </si>
  <si>
    <t xml:space="preserve">Resultados / Eficácia </t>
  </si>
  <si>
    <t>OE1-1</t>
  </si>
  <si>
    <t>1. Gestão estratégica do negocio
2. Eventos</t>
  </si>
  <si>
    <t>Lançamento de novos serviços para empresas</t>
  </si>
  <si>
    <t xml:space="preserve">
1. Especificação do serviço;
2. Adequação das infra-estruturas
3. Promoção do novo serviço aos cientes alvo</t>
  </si>
  <si>
    <t>OE1-2</t>
  </si>
  <si>
    <t>1. Gestão estratégica do negocio</t>
  </si>
  <si>
    <t>Mercado americano - classe alta com interesse por passeios turisticos</t>
  </si>
  <si>
    <t>Donos</t>
  </si>
  <si>
    <t>1. Reforço da parceria com o operador americano.
2. Diversificação dos passeios turisticos.</t>
  </si>
  <si>
    <t>OE1-3</t>
  </si>
  <si>
    <t>Desenvolvimento de parcerias locais, melhorando a imagem da empresa</t>
  </si>
  <si>
    <t>1. Estabelecer relações comerciais com empresários locais, entidades municipais e de turismo, benéficas para ambas as partes</t>
  </si>
  <si>
    <t>OS3-1</t>
  </si>
  <si>
    <t>1. Infraestruturas</t>
  </si>
  <si>
    <t>Melhoramento das infraestruturas</t>
  </si>
  <si>
    <t>Director das Inf.</t>
  </si>
  <si>
    <r>
      <t xml:space="preserve">Tabela de Classificação do </t>
    </r>
    <r>
      <rPr>
        <b/>
        <u/>
        <sz val="11"/>
        <color theme="1"/>
        <rFont val="Calibri"/>
        <family val="2"/>
        <scheme val="minor"/>
      </rPr>
      <t>Nível de Probabilidade</t>
    </r>
  </si>
  <si>
    <t>Nível Probabilidade</t>
  </si>
  <si>
    <t>Valor</t>
  </si>
  <si>
    <t>Alta</t>
  </si>
  <si>
    <t>A situação indesejável de certeza que acontece e que se vai repetir (&gt; 4 vezes por ano)</t>
  </si>
  <si>
    <t>Média</t>
  </si>
  <si>
    <t>A situação indesejável pode acontecer a qualquer altura e algumas vezes (até 4 vezes ao ano)</t>
  </si>
  <si>
    <t>Baixa</t>
  </si>
  <si>
    <t>A situação indesejável pode acontecer raras vezes, pontualmente (até 1 vez ao ano)</t>
  </si>
  <si>
    <t>Muito Baixa</t>
  </si>
  <si>
    <t>A situação indesejável é possível que nunca aconteça  (1 vez em 10 anos)</t>
  </si>
  <si>
    <r>
      <t xml:space="preserve">Tabela de Classificação do </t>
    </r>
    <r>
      <rPr>
        <b/>
        <u/>
        <sz val="12"/>
        <color theme="1"/>
        <rFont val="Calibri"/>
        <family val="2"/>
        <scheme val="minor"/>
      </rPr>
      <t>Nível de Impacto</t>
    </r>
  </si>
  <si>
    <t>Nív. Impacto</t>
  </si>
  <si>
    <t>Extremo</t>
  </si>
  <si>
    <r>
      <rPr>
        <u/>
        <sz val="9"/>
        <rFont val="Calibri"/>
        <family val="2"/>
        <scheme val="minor"/>
      </rPr>
      <t>Impacto Reputacional</t>
    </r>
    <r>
      <rPr>
        <sz val="9"/>
        <rFont val="Calibri"/>
        <family val="2"/>
        <scheme val="minor"/>
      </rPr>
      <t xml:space="preserve">: Imagem da Organização muito afetada; Exposição nos principais órgãos de comunicação social </t>
    </r>
    <r>
      <rPr>
        <u/>
        <sz val="9"/>
        <rFont val="Calibri"/>
        <family val="2"/>
        <scheme val="minor"/>
      </rPr>
      <t xml:space="preserve">
Impacto Negócio/Financeiro</t>
    </r>
    <r>
      <rPr>
        <sz val="9"/>
        <rFont val="Calibri"/>
        <family val="2"/>
        <scheme val="minor"/>
      </rPr>
      <t xml:space="preserve">: Perda de proveitos ou investimentos  ≥ 200 K€ </t>
    </r>
    <r>
      <rPr>
        <u/>
        <sz val="9"/>
        <rFont val="Calibri"/>
        <family val="2"/>
        <scheme val="minor"/>
      </rPr>
      <t xml:space="preserve">
Impacto Operacional</t>
    </r>
    <r>
      <rPr>
        <sz val="9"/>
        <rFont val="Calibri"/>
        <family val="2"/>
        <scheme val="minor"/>
      </rPr>
      <t xml:space="preserve">: Inoperacionalidade dos serviços relevantes &gt; 8h
</t>
    </r>
    <r>
      <rPr>
        <u/>
        <sz val="9"/>
        <rFont val="Calibri"/>
        <family val="2"/>
        <scheme val="minor"/>
      </rPr>
      <t>Impacto nos Colaboradores</t>
    </r>
    <r>
      <rPr>
        <sz val="9"/>
        <rFont val="Calibri"/>
        <family val="2"/>
        <scheme val="minor"/>
      </rPr>
      <t>: Morte ou invalidez permanente; incapacidades po período &gt; 3 meses</t>
    </r>
  </si>
  <si>
    <t>Alto</t>
  </si>
  <si>
    <r>
      <rPr>
        <u/>
        <sz val="9"/>
        <rFont val="Calibri"/>
        <family val="2"/>
        <scheme val="minor"/>
      </rPr>
      <t>Impacto Reputacional</t>
    </r>
    <r>
      <rPr>
        <sz val="9"/>
        <rFont val="Calibri"/>
        <family val="2"/>
        <scheme val="minor"/>
      </rPr>
      <t>: Pequenas inserções nos órgãos de comunicação social; Reclamações à Administração</t>
    </r>
    <r>
      <rPr>
        <u/>
        <sz val="9"/>
        <rFont val="Calibri"/>
        <family val="2"/>
        <scheme val="minor"/>
      </rPr>
      <t xml:space="preserve">
Impacto Negócio/Financeiro</t>
    </r>
    <r>
      <rPr>
        <sz val="9"/>
        <rFont val="Calibri"/>
        <family val="2"/>
        <scheme val="minor"/>
      </rPr>
      <t>: Perda de proveitos ou investimentos  &lt; 200 K€ e ≥ 100 K€</t>
    </r>
    <r>
      <rPr>
        <u/>
        <sz val="9"/>
        <rFont val="Calibri"/>
        <family val="2"/>
        <scheme val="minor"/>
      </rPr>
      <t xml:space="preserve">
Impacto Operacional</t>
    </r>
    <r>
      <rPr>
        <sz val="9"/>
        <rFont val="Calibri"/>
        <family val="2"/>
        <scheme val="minor"/>
      </rPr>
      <t xml:space="preserve">: Inoperacionalidade dos serviços relevantes (&gt; 4h ; &lt;8h)
</t>
    </r>
    <r>
      <rPr>
        <u/>
        <sz val="9"/>
        <rFont val="Calibri"/>
        <family val="2"/>
        <scheme val="minor"/>
      </rPr>
      <t>Impacto nos Colaboradores</t>
    </r>
    <r>
      <rPr>
        <sz val="9"/>
        <rFont val="Calibri"/>
        <family val="2"/>
        <scheme val="minor"/>
      </rPr>
      <t>: Incapacidades por período &gt; 1 mês.</t>
    </r>
  </si>
  <si>
    <t xml:space="preserve">Médio </t>
  </si>
  <si>
    <r>
      <rPr>
        <u/>
        <sz val="9"/>
        <rFont val="Calibri"/>
        <family val="2"/>
        <scheme val="minor"/>
      </rPr>
      <t>Impacto Reputacional</t>
    </r>
    <r>
      <rPr>
        <sz val="9"/>
        <rFont val="Calibri"/>
        <family val="2"/>
        <scheme val="minor"/>
      </rPr>
      <t xml:space="preserve">: Inserções em órgãos de comunicação social regionais;
</t>
    </r>
    <r>
      <rPr>
        <u/>
        <sz val="9"/>
        <rFont val="Calibri"/>
        <family val="2"/>
        <scheme val="minor"/>
      </rPr>
      <t>Impacto Negócio/Financeiro</t>
    </r>
    <r>
      <rPr>
        <sz val="9"/>
        <rFont val="Calibri"/>
        <family val="2"/>
        <scheme val="minor"/>
      </rPr>
      <t xml:space="preserve">: Perda de proveitos ou investimentos &lt; 100 K€ e &gt; 20 K€
</t>
    </r>
    <r>
      <rPr>
        <u/>
        <sz val="9"/>
        <rFont val="Calibri"/>
        <family val="2"/>
        <scheme val="minor"/>
      </rPr>
      <t>Impacto Operacional</t>
    </r>
    <r>
      <rPr>
        <sz val="9"/>
        <rFont val="Calibri"/>
        <family val="2"/>
        <scheme val="minor"/>
      </rPr>
      <t xml:space="preserve">: Inoperacionalidade de serviços relevantes &lt; 4h
</t>
    </r>
    <r>
      <rPr>
        <u/>
        <sz val="9"/>
        <rFont val="Calibri"/>
        <family val="2"/>
        <scheme val="minor"/>
      </rPr>
      <t>Impacto nos Colaboradores</t>
    </r>
    <r>
      <rPr>
        <sz val="9"/>
        <rFont val="Calibri"/>
        <family val="2"/>
        <scheme val="minor"/>
      </rPr>
      <t>: Incapacidades por período &gt; 15 dias.</t>
    </r>
  </si>
  <si>
    <t>Baixo</t>
  </si>
  <si>
    <r>
      <rPr>
        <u/>
        <sz val="9"/>
        <rFont val="Calibri"/>
        <family val="2"/>
        <scheme val="minor"/>
      </rPr>
      <t>Impacto Reputacional</t>
    </r>
    <r>
      <rPr>
        <sz val="9"/>
        <rFont val="Calibri"/>
        <family val="2"/>
        <scheme val="minor"/>
      </rPr>
      <t>: Apresentação de reclamações nos serviços da Organização</t>
    </r>
    <r>
      <rPr>
        <u/>
        <sz val="9"/>
        <rFont val="Calibri"/>
        <family val="2"/>
        <scheme val="minor"/>
      </rPr>
      <t xml:space="preserve">
Impacto Negócio/Financeiro</t>
    </r>
    <r>
      <rPr>
        <sz val="9"/>
        <rFont val="Calibri"/>
        <family val="2"/>
        <scheme val="minor"/>
      </rPr>
      <t xml:space="preserve">: Perda de negócio ou necessidade de investimentos  ≤ 20 K€ </t>
    </r>
    <r>
      <rPr>
        <u/>
        <sz val="9"/>
        <rFont val="Calibri"/>
        <family val="2"/>
        <scheme val="minor"/>
      </rPr>
      <t xml:space="preserve">
Impacto Operacional</t>
    </r>
    <r>
      <rPr>
        <sz val="9"/>
        <rFont val="Calibri"/>
        <family val="2"/>
        <scheme val="minor"/>
      </rPr>
      <t xml:space="preserve">: Inoperacionalidade de serviços pouco relevantes &lt; 4h
</t>
    </r>
    <r>
      <rPr>
        <u/>
        <sz val="9"/>
        <rFont val="Calibri"/>
        <family val="2"/>
        <scheme val="minor"/>
      </rPr>
      <t>Impacto nos Colaboradores</t>
    </r>
    <r>
      <rPr>
        <sz val="9"/>
        <rFont val="Calibri"/>
        <family val="2"/>
        <scheme val="minor"/>
      </rPr>
      <t>: Incapacidades por período ≤ 15 dias.</t>
    </r>
  </si>
  <si>
    <t>Nível do Risco = Nível Probabilidade x Nível Impacto</t>
  </si>
  <si>
    <t xml:space="preserve">                          Impacto
Probabilidade</t>
  </si>
  <si>
    <t>Nível de Risco</t>
  </si>
  <si>
    <t>Acetiabilidade do Risco</t>
  </si>
  <si>
    <t>Priorização da Intervenção</t>
  </si>
  <si>
    <t>10 a 16</t>
  </si>
  <si>
    <t>Inadmissível</t>
  </si>
  <si>
    <t>Intervenção de mitigação imediata/curto prazo</t>
  </si>
  <si>
    <t>6 a 9</t>
  </si>
  <si>
    <t>Admissível</t>
  </si>
  <si>
    <t>Intervenção de mitigação a médio/longo prazo</t>
  </si>
  <si>
    <t>1 a 5</t>
  </si>
  <si>
    <t xml:space="preserve">Aceitável </t>
  </si>
  <si>
    <t>Sem necessidade intervenção</t>
  </si>
  <si>
    <t>Auditoria de Diagnóstico ao SGQ (conformidade com a Norma ISO 9001:2015 )</t>
  </si>
  <si>
    <t>Constatações / Desvios</t>
  </si>
  <si>
    <t>Clausulas</t>
  </si>
  <si>
    <t>ISO 9001: 2015</t>
  </si>
  <si>
    <t>Partes interessadas internas não formalmente identificadas, nem os seus requisitos, assim como a inexistência de uma análise dos seus impactos nos objectivos (pág. 5).</t>
  </si>
  <si>
    <t>4.2</t>
  </si>
  <si>
    <t>Área insuficiente para manutenção do material do hotel. 
Inacção do CEO após ser informado (pág. 6).</t>
  </si>
  <si>
    <t>7.1.3
5.1</t>
  </si>
  <si>
    <t>Exclusão da secção 8.3 após introdução de novos serviços/produtos. Carece de justificação (pág. 6).</t>
  </si>
  <si>
    <t>8.3</t>
  </si>
  <si>
    <t>Inexistência de matrizes de apreciação de riscos ambientais e SST (pág. 8 e 9).</t>
  </si>
  <si>
    <t>6.1</t>
  </si>
  <si>
    <t>Ausência do planeamento para atingir os objectivos de qualidade (pág. 8, 9).</t>
  </si>
  <si>
    <t>6.2</t>
  </si>
  <si>
    <t>Desvalorizaão do feedback negativo dos clientes (pág. 9).</t>
  </si>
  <si>
    <t>9.1
10.1</t>
  </si>
  <si>
    <t>Não existência de indicador para medir taxa de retorno dos clientes (pág. 9).</t>
  </si>
  <si>
    <t>9.1.2</t>
  </si>
  <si>
    <t>Falta de comunicação dos objectivos e resultados a todos os níveis da organização (pág. 10)</t>
  </si>
  <si>
    <t>6.2.1.f)
7.3</t>
  </si>
  <si>
    <t>Fornecedor externo que não cumpre, regularmente, com os requisitos legais (pág. 11).</t>
  </si>
  <si>
    <t>7.1
8.4</t>
  </si>
  <si>
    <t>Ausência de liderança e compromisso por parte do CEO com a operacionalização e eficácia do sistema de gestão (pág. 11).</t>
  </si>
  <si>
    <t>5.1</t>
  </si>
  <si>
    <t xml:space="preserve">Não há melhorias específicas para os processos com base nos resultados dos indicadores de desempenho (pág. 12) </t>
  </si>
  <si>
    <t>10.1</t>
  </si>
  <si>
    <t>O plano estratégico e de investimento deve ser elaborado de acordo com o plano da qualidade e seus objectivos (pág. 7).</t>
  </si>
  <si>
    <t>5.1.1 a) c) d)</t>
  </si>
  <si>
    <t>Não existe transparência nos critérios de selecção e avaliação dos fornecedores. (pág. 4)</t>
  </si>
  <si>
    <t>8.4</t>
  </si>
  <si>
    <t>RS4</t>
  </si>
  <si>
    <t>1. Operacionalização da piscina coberta;</t>
  </si>
  <si>
    <t>1. Desfrutar de uma experiência memorável;
2. Serviço de acordo com o preço e classificação de 4 estrelas;
3. Serviço de acordo com o publicitado (nível de conforto, ambiente..)</t>
  </si>
  <si>
    <t>Hóspedes</t>
  </si>
  <si>
    <t>Câmara municipal</t>
  </si>
  <si>
    <t>1. Preservação do património nacional;
2. cumprimentos legais;</t>
  </si>
  <si>
    <t xml:space="preserve">1. Aumento/fidelização das encomendas;
</t>
  </si>
  <si>
    <t xml:space="preserve">1. Crescimento sustentavel do negócio;
2. Alcançar os objectivos propostos;
3. Retorno financeiro;
</t>
  </si>
  <si>
    <t>1. Número reduzido de operadores turisticos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</si>
</sst>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.5"/>
      <name val="Calibri"/>
      <family val="2"/>
      <scheme val="minor"/>
    </font>
    <font>
      <sz val="10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rgb="FF0000FF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000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B4DE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7D97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4506668294322"/>
        <bgColor indexed="64"/>
      </patternFill>
    </fill>
  </fills>
  <borders count="1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rgb="FF808080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thin">
        <color auto="1"/>
      </left>
      <right style="thin">
        <color theme="1" tint="0.499984740745262"/>
      </right>
      <top style="medium">
        <color rgb="FF808080"/>
      </top>
      <bottom/>
      <diagonal/>
    </border>
    <border>
      <left style="thin">
        <color auto="1"/>
      </left>
      <right/>
      <top style="medium">
        <color rgb="FF80808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theme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/>
      <bottom style="thin">
        <color theme="1" tint="0.499984740745262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theme="1"/>
      </left>
      <right style="medium">
        <color rgb="FF808080"/>
      </right>
      <top style="thin">
        <color rgb="FF808080"/>
      </top>
      <bottom style="medium">
        <color theme="1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medium">
        <color theme="1"/>
      </bottom>
      <diagonal/>
    </border>
    <border>
      <left style="medium">
        <color rgb="FF808080"/>
      </left>
      <right/>
      <top style="thin">
        <color rgb="FF808080"/>
      </top>
      <bottom style="medium">
        <color theme="1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/>
      </bottom>
      <diagonal/>
    </border>
    <border>
      <left/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1" tint="0.499984740745262"/>
      </top>
      <bottom style="medium">
        <color theme="1"/>
      </bottom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theme="1"/>
      </right>
      <top style="medium">
        <color theme="1" tint="0.499984740745262"/>
      </top>
      <bottom/>
      <diagonal/>
    </border>
    <border>
      <left/>
      <right style="medium">
        <color theme="1"/>
      </right>
      <top/>
      <bottom style="thin">
        <color theme="1" tint="0.499984740745262"/>
      </bottom>
      <diagonal/>
    </border>
    <border>
      <left style="medium">
        <color theme="1"/>
      </left>
      <right/>
      <top style="medium">
        <color theme="1"/>
      </top>
      <bottom style="medium">
        <color rgb="FF808080"/>
      </bottom>
      <diagonal/>
    </border>
    <border>
      <left/>
      <right style="medium">
        <color theme="1"/>
      </right>
      <top style="medium">
        <color theme="1"/>
      </top>
      <bottom style="medium">
        <color rgb="FF808080"/>
      </bottom>
      <diagonal/>
    </border>
    <border>
      <left style="medium">
        <color theme="1"/>
      </left>
      <right style="thin">
        <color auto="1"/>
      </right>
      <top style="medium">
        <color rgb="FF808080"/>
      </top>
      <bottom/>
      <diagonal/>
    </border>
    <border>
      <left style="medium">
        <color theme="1" tint="0.499984740745262"/>
      </left>
      <right style="medium">
        <color theme="1"/>
      </right>
      <top style="medium">
        <color rgb="FF808080"/>
      </top>
      <bottom/>
      <diagonal/>
    </border>
    <border>
      <left style="medium">
        <color theme="1"/>
      </left>
      <right style="thin">
        <color auto="1"/>
      </right>
      <top/>
      <bottom style="medium">
        <color rgb="FF808080"/>
      </bottom>
      <diagonal/>
    </border>
    <border>
      <left style="medium">
        <color theme="1" tint="0.499984740745262"/>
      </left>
      <right style="medium">
        <color theme="1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808080"/>
      </left>
      <right style="thin">
        <color auto="1"/>
      </right>
      <top style="thin">
        <color rgb="FF808080"/>
      </top>
      <bottom style="thin">
        <color rgb="FF808080"/>
      </bottom>
      <diagonal/>
    </border>
    <border>
      <left/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62">
    <xf numFmtId="0" fontId="0" fillId="0" borderId="0"/>
    <xf numFmtId="0" fontId="33" fillId="0" borderId="0"/>
    <xf numFmtId="0" fontId="43" fillId="0" borderId="0"/>
    <xf numFmtId="0" fontId="43" fillId="0" borderId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27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4" fillId="0" borderId="0" xfId="0" applyFont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1" fillId="0" borderId="44" xfId="0" applyFont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53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22" fillId="0" borderId="58" xfId="0" applyFont="1" applyFill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12" fillId="0" borderId="59" xfId="0" applyFont="1" applyFill="1" applyBorder="1" applyAlignment="1">
      <alignment horizontal="center" vertical="center" wrapText="1"/>
    </xf>
    <xf numFmtId="0" fontId="25" fillId="0" borderId="61" xfId="0" applyFont="1" applyBorder="1" applyAlignment="1">
      <alignment horizontal="center" vertical="center" wrapText="1"/>
    </xf>
    <xf numFmtId="0" fontId="26" fillId="0" borderId="62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center" vertical="center" wrapText="1"/>
    </xf>
    <xf numFmtId="17" fontId="22" fillId="0" borderId="65" xfId="0" applyNumberFormat="1" applyFont="1" applyFill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9" fillId="0" borderId="66" xfId="0" applyFont="1" applyFill="1" applyBorder="1" applyAlignment="1">
      <alignment horizontal="center" vertical="center" wrapText="1"/>
    </xf>
    <xf numFmtId="0" fontId="29" fillId="0" borderId="67" xfId="0" applyFont="1" applyFill="1" applyBorder="1" applyAlignment="1">
      <alignment horizontal="center" vertical="center" wrapText="1"/>
    </xf>
    <xf numFmtId="0" fontId="0" fillId="0" borderId="65" xfId="0" applyFont="1" applyBorder="1" applyAlignment="1">
      <alignment horizontal="center" vertical="center" wrapText="1"/>
    </xf>
    <xf numFmtId="0" fontId="0" fillId="0" borderId="68" xfId="0" applyFont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29" fillId="0" borderId="69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9" fillId="0" borderId="71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22" fillId="0" borderId="71" xfId="0" applyFont="1" applyFill="1" applyBorder="1" applyAlignment="1">
      <alignment horizontal="center" vertical="center" wrapText="1"/>
    </xf>
    <xf numFmtId="0" fontId="29" fillId="0" borderId="74" xfId="0" applyFont="1" applyFill="1" applyBorder="1" applyAlignment="1">
      <alignment horizontal="center" vertical="center" wrapText="1"/>
    </xf>
    <xf numFmtId="0" fontId="29" fillId="0" borderId="75" xfId="0" applyFont="1" applyFill="1" applyBorder="1" applyAlignment="1">
      <alignment horizontal="center" vertical="center" wrapText="1"/>
    </xf>
    <xf numFmtId="0" fontId="30" fillId="0" borderId="64" xfId="0" applyFont="1" applyFill="1" applyBorder="1" applyAlignment="1">
      <alignment horizontal="center" vertical="center" wrapText="1"/>
    </xf>
    <xf numFmtId="17" fontId="30" fillId="0" borderId="65" xfId="0" quotePrefix="1" applyNumberFormat="1" applyFont="1" applyFill="1" applyBorder="1" applyAlignment="1">
      <alignment horizontal="center" vertical="center" wrapText="1"/>
    </xf>
    <xf numFmtId="14" fontId="15" fillId="0" borderId="64" xfId="0" applyNumberFormat="1" applyFont="1" applyFill="1" applyBorder="1" applyAlignment="1">
      <alignment horizontal="center" vertical="center" wrapText="1"/>
    </xf>
    <xf numFmtId="0" fontId="15" fillId="0" borderId="66" xfId="0" applyFont="1" applyFill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0" fillId="0" borderId="65" xfId="0" applyFont="1" applyFill="1" applyBorder="1" applyAlignment="1">
      <alignment horizontal="center" vertical="center" wrapText="1"/>
    </xf>
    <xf numFmtId="0" fontId="30" fillId="0" borderId="70" xfId="0" applyFont="1" applyFill="1" applyBorder="1" applyAlignment="1">
      <alignment horizontal="center" vertical="center" wrapText="1"/>
    </xf>
    <xf numFmtId="0" fontId="30" fillId="0" borderId="71" xfId="0" applyFont="1" applyFill="1" applyBorder="1" applyAlignment="1">
      <alignment horizontal="center" vertical="center" wrapText="1"/>
    </xf>
    <xf numFmtId="0" fontId="30" fillId="0" borderId="58" xfId="0" applyFont="1" applyFill="1" applyBorder="1" applyAlignment="1">
      <alignment horizontal="center" vertical="center" wrapText="1"/>
    </xf>
    <xf numFmtId="17" fontId="22" fillId="0" borderId="64" xfId="0" applyNumberFormat="1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2" fillId="0" borderId="67" xfId="0" applyFont="1" applyFill="1" applyBorder="1" applyAlignment="1">
      <alignment horizontal="center" vertical="center" wrapText="1"/>
    </xf>
    <xf numFmtId="0" fontId="25" fillId="0" borderId="76" xfId="0" applyFont="1" applyBorder="1" applyAlignment="1">
      <alignment horizontal="center" vertical="center" wrapText="1"/>
    </xf>
    <xf numFmtId="0" fontId="26" fillId="0" borderId="77" xfId="0" applyFont="1" applyBorder="1" applyAlignment="1">
      <alignment horizontal="center" vertical="center" wrapText="1"/>
    </xf>
    <xf numFmtId="0" fontId="25" fillId="0" borderId="77" xfId="0" applyFont="1" applyBorder="1" applyAlignment="1">
      <alignment horizontal="center" vertical="center" wrapText="1"/>
    </xf>
    <xf numFmtId="0" fontId="25" fillId="0" borderId="78" xfId="0" applyFont="1" applyBorder="1" applyAlignment="1">
      <alignment horizontal="center" vertical="center" wrapText="1"/>
    </xf>
    <xf numFmtId="0" fontId="27" fillId="0" borderId="77" xfId="0" applyFont="1" applyBorder="1" applyAlignment="1">
      <alignment horizontal="center" vertical="center" wrapText="1"/>
    </xf>
    <xf numFmtId="0" fontId="28" fillId="0" borderId="79" xfId="0" applyFont="1" applyBorder="1" applyAlignment="1">
      <alignment horizontal="center" vertical="center" wrapText="1"/>
    </xf>
    <xf numFmtId="0" fontId="28" fillId="0" borderId="80" xfId="0" applyFont="1" applyBorder="1" applyAlignment="1">
      <alignment horizontal="center" vertical="center" wrapText="1"/>
    </xf>
    <xf numFmtId="0" fontId="6" fillId="0" borderId="81" xfId="0" applyFont="1" applyBorder="1" applyAlignment="1">
      <alignment horizontal="center" vertical="center" wrapText="1"/>
    </xf>
    <xf numFmtId="0" fontId="30" fillId="0" borderId="82" xfId="0" applyFont="1" applyFill="1" applyBorder="1" applyAlignment="1">
      <alignment horizontal="center" vertical="center" wrapText="1"/>
    </xf>
    <xf numFmtId="0" fontId="30" fillId="0" borderId="83" xfId="0" applyFont="1" applyFill="1" applyBorder="1" applyAlignment="1">
      <alignment horizontal="center" vertical="center" wrapText="1"/>
    </xf>
    <xf numFmtId="0" fontId="22" fillId="0" borderId="83" xfId="0" applyFont="1" applyBorder="1" applyAlignment="1">
      <alignment horizontal="center" vertical="center" wrapText="1"/>
    </xf>
    <xf numFmtId="0" fontId="22" fillId="0" borderId="82" xfId="0" applyFont="1" applyFill="1" applyBorder="1" applyAlignment="1">
      <alignment horizontal="center" vertical="center" wrapText="1"/>
    </xf>
    <xf numFmtId="0" fontId="24" fillId="0" borderId="84" xfId="0" applyFont="1" applyFill="1" applyBorder="1" applyAlignment="1">
      <alignment horizontal="center" vertical="center" wrapText="1"/>
    </xf>
    <xf numFmtId="0" fontId="22" fillId="0" borderId="85" xfId="0" applyFont="1" applyFill="1" applyBorder="1" applyAlignment="1">
      <alignment horizontal="center" vertical="center" wrapText="1"/>
    </xf>
    <xf numFmtId="0" fontId="0" fillId="0" borderId="83" xfId="0" applyFont="1" applyBorder="1" applyAlignment="1">
      <alignment horizontal="center" vertical="center" wrapText="1"/>
    </xf>
    <xf numFmtId="0" fontId="0" fillId="0" borderId="86" xfId="0" applyFont="1" applyBorder="1" applyAlignment="1">
      <alignment horizontal="center" vertical="center" wrapText="1"/>
    </xf>
    <xf numFmtId="0" fontId="12" fillId="0" borderId="87" xfId="0" applyFont="1" applyFill="1" applyBorder="1" applyAlignment="1">
      <alignment horizontal="center" vertical="center" wrapText="1"/>
    </xf>
    <xf numFmtId="0" fontId="24" fillId="11" borderId="95" xfId="0" applyFont="1" applyFill="1" applyBorder="1" applyAlignment="1">
      <alignment horizontal="center" vertical="center" wrapText="1"/>
    </xf>
    <xf numFmtId="0" fontId="24" fillId="11" borderId="97" xfId="0" applyFont="1" applyFill="1" applyBorder="1" applyAlignment="1">
      <alignment horizontal="center" vertical="center" wrapText="1"/>
    </xf>
    <xf numFmtId="0" fontId="24" fillId="12" borderId="95" xfId="0" applyFont="1" applyFill="1" applyBorder="1" applyAlignment="1">
      <alignment horizontal="center" vertical="center" wrapText="1"/>
    </xf>
    <xf numFmtId="0" fontId="24" fillId="12" borderId="98" xfId="0" applyFont="1" applyFill="1" applyBorder="1" applyAlignment="1">
      <alignment horizontal="center" vertical="center" wrapText="1"/>
    </xf>
    <xf numFmtId="0" fontId="15" fillId="0" borderId="72" xfId="0" applyFont="1" applyFill="1" applyBorder="1" applyAlignment="1">
      <alignment horizontal="center" vertical="center" wrapText="1"/>
    </xf>
    <xf numFmtId="0" fontId="22" fillId="0" borderId="99" xfId="0" applyFont="1" applyFill="1" applyBorder="1" applyAlignment="1">
      <alignment horizontal="center" vertical="center" wrapText="1"/>
    </xf>
    <xf numFmtId="0" fontId="22" fillId="0" borderId="99" xfId="0" applyFont="1" applyBorder="1" applyAlignment="1">
      <alignment horizontal="center" vertical="center" wrapText="1"/>
    </xf>
    <xf numFmtId="0" fontId="29" fillId="0" borderId="100" xfId="0" applyFont="1" applyFill="1" applyBorder="1" applyAlignment="1">
      <alignment horizontal="center" vertical="center" wrapText="1"/>
    </xf>
    <xf numFmtId="0" fontId="29" fillId="0" borderId="101" xfId="0" applyFont="1" applyFill="1" applyBorder="1" applyAlignment="1">
      <alignment horizontal="center" vertical="center" wrapText="1"/>
    </xf>
    <xf numFmtId="0" fontId="29" fillId="0" borderId="102" xfId="0" applyFont="1" applyFill="1" applyBorder="1" applyAlignment="1">
      <alignment horizontal="center" vertical="center" wrapText="1"/>
    </xf>
    <xf numFmtId="0" fontId="22" fillId="0" borderId="101" xfId="0" applyFont="1" applyFill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25" fillId="0" borderId="103" xfId="0" applyFont="1" applyBorder="1" applyAlignment="1">
      <alignment horizontal="center" vertical="center" wrapText="1"/>
    </xf>
    <xf numFmtId="0" fontId="25" fillId="0" borderId="104" xfId="0" applyFont="1" applyBorder="1" applyAlignment="1">
      <alignment horizontal="center" vertical="center" wrapText="1"/>
    </xf>
    <xf numFmtId="0" fontId="22" fillId="0" borderId="10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/>
    <xf numFmtId="0" fontId="24" fillId="6" borderId="30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3" xfId="0" applyFont="1" applyFill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2" fillId="0" borderId="0" xfId="0" applyFont="1" applyAlignment="1"/>
    <xf numFmtId="0" fontId="38" fillId="0" borderId="0" xfId="0" applyFont="1" applyAlignment="1">
      <alignment vertical="top" wrapText="1"/>
    </xf>
    <xf numFmtId="0" fontId="24" fillId="15" borderId="106" xfId="0" applyFont="1" applyFill="1" applyBorder="1" applyAlignment="1">
      <alignment horizontal="center" vertical="center" wrapText="1"/>
    </xf>
    <xf numFmtId="0" fontId="24" fillId="15" borderId="107" xfId="0" applyFont="1" applyFill="1" applyBorder="1" applyAlignment="1">
      <alignment horizontal="center" vertical="center" wrapText="1"/>
    </xf>
    <xf numFmtId="0" fontId="24" fillId="15" borderId="4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9" fillId="0" borderId="19" xfId="0" applyFont="1" applyBorder="1" applyAlignment="1">
      <alignment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9" fillId="0" borderId="8" xfId="0" applyFont="1" applyBorder="1" applyAlignment="1">
      <alignment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9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0" borderId="108" xfId="0" applyFont="1" applyBorder="1" applyAlignment="1">
      <alignment horizontal="left" vertical="center" wrapText="1"/>
    </xf>
    <xf numFmtId="0" fontId="2" fillId="0" borderId="106" xfId="0" applyFont="1" applyBorder="1" applyAlignment="1">
      <alignment horizontal="center" vertical="center"/>
    </xf>
    <xf numFmtId="0" fontId="2" fillId="0" borderId="10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0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9" fillId="16" borderId="18" xfId="0" applyFont="1" applyFill="1" applyBorder="1" applyAlignment="1">
      <alignment horizontal="center" vertical="center" wrapText="1"/>
    </xf>
    <xf numFmtId="0" fontId="9" fillId="16" borderId="109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8" xfId="0" applyFont="1" applyFill="1" applyBorder="1" applyAlignment="1">
      <alignment horizontal="center" vertical="center" wrapText="1"/>
    </xf>
    <xf numFmtId="0" fontId="3" fillId="16" borderId="1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 wrapText="1"/>
    </xf>
    <xf numFmtId="0" fontId="2" fillId="17" borderId="16" xfId="0" applyFont="1" applyFill="1" applyBorder="1" applyAlignment="1">
      <alignment horizontal="center" vertical="center" wrapText="1"/>
    </xf>
    <xf numFmtId="0" fontId="1" fillId="0" borderId="110" xfId="0" applyFont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2" fillId="18" borderId="17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 wrapText="1"/>
    </xf>
    <xf numFmtId="0" fontId="1" fillId="18" borderId="12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0" fontId="14" fillId="19" borderId="95" xfId="0" applyFont="1" applyFill="1" applyBorder="1" applyAlignment="1">
      <alignment horizontal="center" vertical="center" wrapText="1"/>
    </xf>
    <xf numFmtId="0" fontId="14" fillId="19" borderId="96" xfId="0" applyFont="1" applyFill="1" applyBorder="1" applyAlignment="1">
      <alignment horizontal="center" vertical="center" wrapText="1"/>
    </xf>
    <xf numFmtId="0" fontId="21" fillId="19" borderId="97" xfId="0" applyFont="1" applyFill="1" applyBorder="1" applyAlignment="1">
      <alignment horizontal="center" vertical="center" wrapText="1"/>
    </xf>
    <xf numFmtId="0" fontId="16" fillId="14" borderId="94" xfId="0" applyFont="1" applyFill="1" applyBorder="1" applyAlignment="1">
      <alignment horizontal="center" vertical="center" wrapText="1" readingOrder="1"/>
    </xf>
    <xf numFmtId="0" fontId="16" fillId="14" borderId="36" xfId="0" applyFont="1" applyFill="1" applyBorder="1" applyAlignment="1">
      <alignment vertical="center" wrapText="1" readingOrder="1"/>
    </xf>
    <xf numFmtId="0" fontId="17" fillId="14" borderId="36" xfId="0" applyFont="1" applyFill="1" applyBorder="1" applyAlignment="1">
      <alignment vertical="center" wrapText="1" readingOrder="1"/>
    </xf>
    <xf numFmtId="0" fontId="17" fillId="14" borderId="36" xfId="0" applyFont="1" applyFill="1" applyBorder="1" applyAlignment="1">
      <alignment horizontal="center" vertical="center" wrapText="1" readingOrder="1"/>
    </xf>
    <xf numFmtId="0" fontId="12" fillId="22" borderId="29" xfId="0" applyFont="1" applyFill="1" applyBorder="1" applyAlignment="1">
      <alignment horizontal="center" vertical="center" wrapText="1"/>
    </xf>
    <xf numFmtId="0" fontId="12" fillId="0" borderId="119" xfId="0" applyFont="1" applyFill="1" applyBorder="1" applyAlignment="1">
      <alignment horizontal="center" vertical="center" wrapText="1"/>
    </xf>
    <xf numFmtId="0" fontId="12" fillId="0" borderId="120" xfId="0" applyFont="1" applyFill="1" applyBorder="1" applyAlignment="1">
      <alignment horizontal="center" vertical="center" wrapText="1"/>
    </xf>
    <xf numFmtId="0" fontId="16" fillId="14" borderId="3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6" fillId="0" borderId="6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0" fontId="0" fillId="0" borderId="124" xfId="0" applyBorder="1" applyAlignment="1">
      <alignment horizontal="center" vertical="center" wrapText="1"/>
    </xf>
    <xf numFmtId="0" fontId="20" fillId="0" borderId="124" xfId="0" applyFont="1" applyBorder="1" applyAlignment="1">
      <alignment horizontal="center" vertical="center" wrapText="1"/>
    </xf>
    <xf numFmtId="0" fontId="0" fillId="0" borderId="1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0" fillId="0" borderId="126" xfId="0" applyBorder="1" applyAlignment="1">
      <alignment vertical="center"/>
    </xf>
    <xf numFmtId="0" fontId="25" fillId="0" borderId="128" xfId="0" applyFont="1" applyBorder="1" applyAlignment="1">
      <alignment horizontal="center" vertical="center" wrapText="1"/>
    </xf>
    <xf numFmtId="0" fontId="26" fillId="0" borderId="127" xfId="0" applyFont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2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5" xfId="0" quotePrefix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quotePrefix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29" xfId="0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2" fillId="0" borderId="0" xfId="0" applyFont="1" applyBorder="1" applyAlignment="1">
      <alignment horizontal="center" vertical="center" wrapText="1"/>
    </xf>
    <xf numFmtId="0" fontId="24" fillId="11" borderId="41" xfId="0" applyFont="1" applyFill="1" applyBorder="1" applyAlignment="1">
      <alignment horizontal="center" vertical="center" wrapText="1"/>
    </xf>
    <xf numFmtId="0" fontId="24" fillId="11" borderId="51" xfId="0" applyFont="1" applyFill="1" applyBorder="1" applyAlignment="1">
      <alignment horizontal="center" vertical="center" wrapText="1"/>
    </xf>
    <xf numFmtId="0" fontId="24" fillId="12" borderId="39" xfId="0" applyFont="1" applyFill="1" applyBorder="1" applyAlignment="1">
      <alignment horizontal="center" vertical="center" wrapText="1"/>
    </xf>
    <xf numFmtId="0" fontId="24" fillId="12" borderId="49" xfId="0" applyFont="1" applyFill="1" applyBorder="1" applyAlignment="1">
      <alignment horizontal="center" vertical="center" wrapText="1"/>
    </xf>
    <xf numFmtId="0" fontId="24" fillId="12" borderId="42" xfId="0" applyFont="1" applyFill="1" applyBorder="1" applyAlignment="1">
      <alignment horizontal="center" vertical="center" wrapText="1"/>
    </xf>
    <xf numFmtId="0" fontId="24" fillId="12" borderId="52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9" fillId="10" borderId="116" xfId="0" applyFont="1" applyFill="1" applyBorder="1" applyAlignment="1">
      <alignment horizontal="center" vertical="center" wrapText="1"/>
    </xf>
    <xf numFmtId="0" fontId="9" fillId="10" borderId="118" xfId="0" applyFont="1" applyFill="1" applyBorder="1" applyAlignment="1">
      <alignment horizontal="center" vertical="center" wrapText="1"/>
    </xf>
    <xf numFmtId="0" fontId="21" fillId="23" borderId="111" xfId="0" applyFont="1" applyFill="1" applyBorder="1" applyAlignment="1">
      <alignment horizontal="center" vertical="center" wrapText="1"/>
    </xf>
    <xf numFmtId="0" fontId="21" fillId="23" borderId="112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23" fillId="7" borderId="51" xfId="0" applyFont="1" applyFill="1" applyBorder="1" applyAlignment="1">
      <alignment horizontal="center" vertical="center" wrapText="1"/>
    </xf>
    <xf numFmtId="0" fontId="24" fillId="11" borderId="39" xfId="0" applyFont="1" applyFill="1" applyBorder="1" applyAlignment="1">
      <alignment horizontal="center" vertical="center" wrapText="1"/>
    </xf>
    <xf numFmtId="0" fontId="24" fillId="11" borderId="4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6" fillId="21" borderId="35" xfId="0" applyFont="1" applyFill="1" applyBorder="1" applyAlignment="1">
      <alignment horizontal="center" vertical="center" wrapText="1" readingOrder="1"/>
    </xf>
    <xf numFmtId="0" fontId="16" fillId="21" borderId="45" xfId="0" applyFont="1" applyFill="1" applyBorder="1" applyAlignment="1">
      <alignment horizontal="center" vertical="center" wrapText="1" readingOrder="1"/>
    </xf>
    <xf numFmtId="0" fontId="16" fillId="21" borderId="36" xfId="0" applyFont="1" applyFill="1" applyBorder="1" applyAlignment="1">
      <alignment horizontal="center" vertical="center" wrapText="1" readingOrder="1"/>
    </xf>
    <xf numFmtId="0" fontId="16" fillId="21" borderId="46" xfId="0" applyFont="1" applyFill="1" applyBorder="1" applyAlignment="1">
      <alignment horizontal="center" vertical="center" wrapText="1" readingOrder="1"/>
    </xf>
    <xf numFmtId="0" fontId="20" fillId="20" borderId="38" xfId="0" applyFont="1" applyFill="1" applyBorder="1" applyAlignment="1">
      <alignment horizontal="center" vertical="center" wrapText="1"/>
    </xf>
    <xf numFmtId="0" fontId="0" fillId="20" borderId="48" xfId="0" applyFill="1" applyBorder="1" applyAlignment="1">
      <alignment horizontal="center" vertical="center" wrapText="1"/>
    </xf>
    <xf numFmtId="0" fontId="11" fillId="21" borderId="26" xfId="0" applyFont="1" applyFill="1" applyBorder="1" applyAlignment="1">
      <alignment horizontal="center" vertical="center" wrapText="1" readingOrder="1"/>
    </xf>
    <xf numFmtId="0" fontId="11" fillId="21" borderId="27" xfId="0" applyFont="1" applyFill="1" applyBorder="1" applyAlignment="1">
      <alignment horizontal="center" vertical="center" wrapText="1" readingOrder="1"/>
    </xf>
    <xf numFmtId="0" fontId="2" fillId="4" borderId="113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114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 wrapText="1"/>
    </xf>
    <xf numFmtId="0" fontId="9" fillId="7" borderId="31" xfId="0" applyFont="1" applyFill="1" applyBorder="1" applyAlignment="1">
      <alignment horizontal="center" vertical="center" wrapText="1"/>
    </xf>
    <xf numFmtId="0" fontId="14" fillId="8" borderId="30" xfId="0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 wrapText="1"/>
    </xf>
    <xf numFmtId="0" fontId="17" fillId="21" borderId="54" xfId="0" applyFont="1" applyFill="1" applyBorder="1" applyAlignment="1">
      <alignment horizontal="center" vertical="center" wrapText="1" readingOrder="1"/>
    </xf>
    <xf numFmtId="0" fontId="17" fillId="21" borderId="104" xfId="0" applyFont="1" applyFill="1" applyBorder="1" applyAlignment="1">
      <alignment horizontal="center" vertical="center" wrapText="1" readingOrder="1"/>
    </xf>
    <xf numFmtId="0" fontId="1" fillId="9" borderId="115" xfId="0" applyFont="1" applyFill="1" applyBorder="1" applyAlignment="1">
      <alignment horizontal="center" vertical="center" wrapText="1"/>
    </xf>
    <xf numFmtId="0" fontId="1" fillId="9" borderId="117" xfId="0" applyFont="1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47" xfId="0" applyFill="1" applyBorder="1" applyAlignment="1">
      <alignment horizontal="center" vertical="center" wrapText="1"/>
    </xf>
    <xf numFmtId="0" fontId="2" fillId="0" borderId="88" xfId="0" applyFont="1" applyBorder="1" applyAlignment="1">
      <alignment horizontal="left" vertical="center" wrapText="1"/>
    </xf>
    <xf numFmtId="0" fontId="16" fillId="14" borderId="89" xfId="0" applyFont="1" applyFill="1" applyBorder="1" applyAlignment="1">
      <alignment horizontal="center" vertical="center" wrapText="1" readingOrder="1"/>
    </xf>
    <xf numFmtId="0" fontId="16" fillId="14" borderId="90" xfId="0" applyFont="1" applyFill="1" applyBorder="1" applyAlignment="1">
      <alignment horizontal="center" vertical="center" wrapText="1" readingOrder="1"/>
    </xf>
    <xf numFmtId="0" fontId="16" fillId="14" borderId="91" xfId="0" applyFont="1" applyFill="1" applyBorder="1" applyAlignment="1">
      <alignment horizontal="center" vertical="center" wrapText="1" readingOrder="1"/>
    </xf>
    <xf numFmtId="0" fontId="12" fillId="19" borderId="92" xfId="0" applyFont="1" applyFill="1" applyBorder="1" applyAlignment="1">
      <alignment horizontal="center" vertical="center" wrapText="1"/>
    </xf>
    <xf numFmtId="0" fontId="14" fillId="19" borderId="33" xfId="0" applyFont="1" applyFill="1" applyBorder="1" applyAlignment="1">
      <alignment horizontal="center" vertical="center" wrapText="1"/>
    </xf>
    <xf numFmtId="0" fontId="14" fillId="8" borderId="92" xfId="0" applyFont="1" applyFill="1" applyBorder="1" applyAlignment="1">
      <alignment horizontal="center" vertical="center" wrapText="1"/>
    </xf>
    <xf numFmtId="0" fontId="14" fillId="8" borderId="33" xfId="0" applyFont="1" applyFill="1" applyBorder="1" applyAlignment="1">
      <alignment horizontal="center" vertical="center" wrapText="1"/>
    </xf>
    <xf numFmtId="0" fontId="14" fillId="8" borderId="9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4" borderId="92" xfId="0" applyFont="1" applyFill="1" applyBorder="1" applyAlignment="1">
      <alignment horizontal="center" vertical="center" wrapText="1"/>
    </xf>
    <xf numFmtId="0" fontId="2" fillId="24" borderId="34" xfId="0" applyFont="1" applyFill="1" applyBorder="1" applyAlignment="1">
      <alignment horizontal="center" vertical="center" wrapText="1"/>
    </xf>
    <xf numFmtId="0" fontId="2" fillId="24" borderId="122" xfId="0" applyFont="1" applyFill="1" applyBorder="1" applyAlignment="1">
      <alignment horizontal="center" vertical="center" wrapText="1"/>
    </xf>
    <xf numFmtId="0" fontId="2" fillId="24" borderId="12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62">
    <cellStyle name="Hiperligação" xfId="26" builtinId="8" hidden="1"/>
    <cellStyle name="Hiperligação" xfId="28" builtinId="8" hidden="1"/>
    <cellStyle name="Hiperligação" xfId="32" builtinId="8" hidden="1"/>
    <cellStyle name="Hiperligação" xfId="34" builtinId="8" hidden="1"/>
    <cellStyle name="Hiperligação" xfId="36" builtinId="8" hidden="1"/>
    <cellStyle name="Hiperligação" xfId="40" builtinId="8" hidden="1"/>
    <cellStyle name="Hiperligação" xfId="42" builtinId="8" hidden="1"/>
    <cellStyle name="Hiperligação" xfId="44" builtinId="8" hidden="1"/>
    <cellStyle name="Hiperligação" xfId="48" builtinId="8" hidden="1"/>
    <cellStyle name="Hiperligação" xfId="50" builtinId="8" hidden="1"/>
    <cellStyle name="Hiperligação" xfId="52" builtinId="8" hidden="1"/>
    <cellStyle name="Hiperligação" xfId="56" builtinId="8" hidden="1"/>
    <cellStyle name="Hiperligação" xfId="58" builtinId="8" hidden="1"/>
    <cellStyle name="Hiperligação" xfId="60" builtinId="8" hidden="1"/>
    <cellStyle name="Hiperligação" xfId="54" builtinId="8" hidden="1"/>
    <cellStyle name="Hiperligação" xfId="46" builtinId="8" hidden="1"/>
    <cellStyle name="Hiperligação" xfId="38" builtinId="8" hidden="1"/>
    <cellStyle name="Hiperligação" xfId="30" builtinId="8" hidden="1"/>
    <cellStyle name="Hiperligação" xfId="12" builtinId="8" hidden="1"/>
    <cellStyle name="Hiperligação" xfId="16" builtinId="8" hidden="1"/>
    <cellStyle name="Hiperligação" xfId="18" builtinId="8" hidden="1"/>
    <cellStyle name="Hiperligação" xfId="20" builtinId="8" hidden="1"/>
    <cellStyle name="Hiperligação" xfId="22" builtinId="8" hidden="1"/>
    <cellStyle name="Hiperligação" xfId="24" builtinId="8" hidden="1"/>
    <cellStyle name="Hiperligação" xfId="14" builtinId="8" hidden="1"/>
    <cellStyle name="Hiperligação" xfId="8" builtinId="8" hidden="1"/>
    <cellStyle name="Hiperligação" xfId="10" builtinId="8" hidden="1"/>
    <cellStyle name="Hiperligação" xfId="6" builtinId="8" hidden="1"/>
    <cellStyle name="Hiperligação" xfId="4" builtinId="8" hidden="1"/>
    <cellStyle name="Hiperligação Visitada" xfId="47" builtinId="9" hidden="1"/>
    <cellStyle name="Hiperligação Visitada" xfId="49" builtinId="9" hidden="1"/>
    <cellStyle name="Hiperligação Visitada" xfId="51" builtinId="9" hidden="1"/>
    <cellStyle name="Hiperligação Visitada" xfId="55" builtinId="9" hidden="1"/>
    <cellStyle name="Hiperligação Visitada" xfId="57" builtinId="9" hidden="1"/>
    <cellStyle name="Hiperligação Visitada" xfId="59" builtinId="9" hidden="1"/>
    <cellStyle name="Hiperligação Visitada" xfId="61" builtinId="9" hidden="1"/>
    <cellStyle name="Hiperligação Visitada" xfId="53" builtinId="9" hidden="1"/>
    <cellStyle name="Hiperligação Visitada" xfId="45" builtinId="9" hidden="1"/>
    <cellStyle name="Hiperligação Visitada" xfId="23" builtinId="9" hidden="1"/>
    <cellStyle name="Hiperligação Visitada" xfId="25" builtinId="9" hidden="1"/>
    <cellStyle name="Hiperligação Visitada" xfId="27" builtinId="9" hidden="1"/>
    <cellStyle name="Hiperligação Visitada" xfId="29" builtinId="9" hidden="1"/>
    <cellStyle name="Hiperligação Visitada" xfId="31" builtinId="9" hidden="1"/>
    <cellStyle name="Hiperligação Visitada" xfId="33" builtinId="9" hidden="1"/>
    <cellStyle name="Hiperligação Visitada" xfId="35" builtinId="9" hidden="1"/>
    <cellStyle name="Hiperligação Visitada" xfId="39" builtinId="9" hidden="1"/>
    <cellStyle name="Hiperligação Visitada" xfId="41" builtinId="9" hidden="1"/>
    <cellStyle name="Hiperligação Visitada" xfId="43" builtinId="9" hidden="1"/>
    <cellStyle name="Hiperligação Visitada" xfId="37" builtinId="9" hidden="1"/>
    <cellStyle name="Hiperligação Visitada" xfId="21" builtinId="9" hidden="1"/>
    <cellStyle name="Hiperligação Visitada" xfId="13" builtinId="9" hidden="1"/>
    <cellStyle name="Hiperligação Visitada" xfId="15" builtinId="9" hidden="1"/>
    <cellStyle name="Hiperligação Visitada" xfId="17" builtinId="9" hidden="1"/>
    <cellStyle name="Hiperligação Visitada" xfId="19" builtinId="9" hidden="1"/>
    <cellStyle name="Hiperligação Visitada" xfId="9" builtinId="9" hidden="1"/>
    <cellStyle name="Hiperligação Visitada" xfId="11" builtinId="9" hidden="1"/>
    <cellStyle name="Hiperligação Visitada" xfId="7" builtinId="9" hidden="1"/>
    <cellStyle name="Hiperligação Visitada" xfId="5" builtinId="9" hidden="1"/>
    <cellStyle name="Normal" xfId="0" builtinId="0"/>
    <cellStyle name="Normal 2" xfId="1" xr:uid="{00000000-0005-0000-0000-00003B000000}"/>
    <cellStyle name="Normal 2 2" xfId="3" xr:uid="{00000000-0005-0000-0000-00003C000000}"/>
    <cellStyle name="Normal 3" xfId="2" xr:uid="{00000000-0005-0000-0000-00003D000000}"/>
  </cellStyles>
  <dxfs count="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519113</xdr:colOff>
      <xdr:row>13</xdr:row>
      <xdr:rowOff>46037</xdr:rowOff>
    </xdr:from>
    <xdr:to>
      <xdr:col>22</xdr:col>
      <xdr:colOff>352233</xdr:colOff>
      <xdr:row>15</xdr:row>
      <xdr:rowOff>214972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r="9413"/>
        <a:stretch>
          <a:fillRect/>
        </a:stretch>
      </xdr:blipFill>
      <xdr:spPr bwMode="auto">
        <a:xfrm>
          <a:off x="15787688" y="2560637"/>
          <a:ext cx="4709920" cy="15929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527051</xdr:colOff>
      <xdr:row>13</xdr:row>
      <xdr:rowOff>63500</xdr:rowOff>
    </xdr:from>
    <xdr:to>
      <xdr:col>24</xdr:col>
      <xdr:colOff>498476</xdr:colOff>
      <xdr:row>15</xdr:row>
      <xdr:rowOff>260351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 t="8602" r="794"/>
        <a:stretch>
          <a:fillRect/>
        </a:stretch>
      </xdr:blipFill>
      <xdr:spPr>
        <a:xfrm>
          <a:off x="20672426" y="2578100"/>
          <a:ext cx="1190625" cy="1620838"/>
        </a:xfrm>
        <a:prstGeom prst="rect">
          <a:avLst/>
        </a:prstGeom>
      </xdr:spPr>
    </xdr:pic>
    <xdr:clientData/>
  </xdr:twoCellAnchor>
  <xdr:twoCellAnchor editAs="oneCell">
    <xdr:from>
      <xdr:col>16</xdr:col>
      <xdr:colOff>200024</xdr:colOff>
      <xdr:row>18</xdr:row>
      <xdr:rowOff>0</xdr:rowOff>
    </xdr:from>
    <xdr:to>
      <xdr:col>25</xdr:col>
      <xdr:colOff>458787</xdr:colOff>
      <xdr:row>28</xdr:row>
      <xdr:rowOff>46038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687799" y="5305425"/>
          <a:ext cx="5745163" cy="19510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macaoiefp-my.sharepoint.com/Users/isabelmichel/Documents/Formac&#807;a&#771;o%20IEFP/DOCUMENTAC&#807;A&#771;O/7849_SGQ/SofNoi/DOCS/Profissional/Clientes/ROFF/ApoioSGQ2016/AI2016/FM01-Q2_06%20(Nota%20N&#227;o%20Conformidade%20-%20Oportunidade%20Melhori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macaoiefp-my.sharepoint.com/Users/isabelmichel/Documents/Formac&#807;a&#771;o%20IEFP/DOCUMENTAC&#807;A&#771;O/7849_SGQ/SofNoi/Users/SGusmao/Downloads/INDIR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01-Q2 (Verificação ações)"/>
      <sheetName val="Tabelas validação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DIREC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showGridLines="0" zoomScaleNormal="100" workbookViewId="0">
      <selection activeCell="B6" sqref="B6"/>
    </sheetView>
  </sheetViews>
  <sheetFormatPr defaultColWidth="8.6640625" defaultRowHeight="14.4" x14ac:dyDescent="0.3"/>
  <cols>
    <col min="1" max="1" width="2.6640625" customWidth="1"/>
    <col min="2" max="2" width="156.33203125" customWidth="1"/>
    <col min="4" max="4" width="56.6640625" customWidth="1"/>
  </cols>
  <sheetData>
    <row r="2" spans="2:4" ht="18" x14ac:dyDescent="0.35">
      <c r="B2" s="31" t="s">
        <v>0</v>
      </c>
    </row>
    <row r="3" spans="2:4" ht="5.25" customHeight="1" x14ac:dyDescent="0.3"/>
    <row r="4" spans="2:4" ht="59.25" customHeight="1" x14ac:dyDescent="0.3">
      <c r="B4" s="30" t="s">
        <v>1</v>
      </c>
      <c r="D4" s="1"/>
    </row>
    <row r="5" spans="2:4" ht="5.25" customHeight="1" x14ac:dyDescent="0.3"/>
    <row r="6" spans="2:4" ht="84.75" customHeight="1" x14ac:dyDescent="0.3">
      <c r="B6" s="28" t="s">
        <v>2</v>
      </c>
      <c r="D6" s="1"/>
    </row>
    <row r="7" spans="2:4" ht="5.25" customHeight="1" x14ac:dyDescent="0.3"/>
    <row r="8" spans="2:4" ht="84" customHeight="1" x14ac:dyDescent="0.3">
      <c r="B8" s="171" t="s">
        <v>3</v>
      </c>
    </row>
    <row r="10" spans="2:4" x14ac:dyDescent="0.3">
      <c r="B10" s="199"/>
    </row>
    <row r="11" spans="2:4" ht="21" customHeight="1" x14ac:dyDescent="0.3">
      <c r="B11" s="200"/>
    </row>
    <row r="12" spans="2:4" x14ac:dyDescent="0.3">
      <c r="B12" s="200"/>
    </row>
    <row r="13" spans="2:4" x14ac:dyDescent="0.3">
      <c r="B13" s="199"/>
    </row>
    <row r="14" spans="2:4" ht="21" customHeight="1" x14ac:dyDescent="0.3">
      <c r="B14" s="200"/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4"/>
  <sheetViews>
    <sheetView showGridLines="0" topLeftCell="A12" workbookViewId="0">
      <selection activeCell="B16" sqref="B16"/>
    </sheetView>
  </sheetViews>
  <sheetFormatPr defaultColWidth="8.6640625" defaultRowHeight="14.4" x14ac:dyDescent="0.3"/>
  <cols>
    <col min="1" max="1" width="4" style="2" customWidth="1"/>
    <col min="2" max="2" width="85.33203125" style="4" customWidth="1"/>
    <col min="3" max="3" width="6.109375" style="2" customWidth="1"/>
    <col min="4" max="4" width="53" style="2" bestFit="1" customWidth="1"/>
    <col min="5" max="5" width="8.6640625" style="2"/>
    <col min="6" max="6" width="50.33203125" style="2" bestFit="1" customWidth="1"/>
    <col min="7" max="16384" width="8.6640625" style="2"/>
  </cols>
  <sheetData>
    <row r="1" spans="2:6" ht="8.25" customHeight="1" x14ac:dyDescent="0.3"/>
    <row r="2" spans="2:6" ht="22.5" customHeight="1" x14ac:dyDescent="0.3">
      <c r="B2" s="184" t="s">
        <v>4</v>
      </c>
    </row>
    <row r="3" spans="2:6" x14ac:dyDescent="0.3">
      <c r="B3" s="183" t="s">
        <v>5</v>
      </c>
      <c r="F3" s="197"/>
    </row>
    <row r="4" spans="2:6" s="1" customFormat="1" ht="15" thickBot="1" x14ac:dyDescent="0.35">
      <c r="B4" s="6"/>
      <c r="D4" s="198"/>
      <c r="F4" s="198"/>
    </row>
    <row r="5" spans="2:6" s="1" customFormat="1" ht="16.2" thickBot="1" x14ac:dyDescent="0.35">
      <c r="B5" s="11" t="s">
        <v>6</v>
      </c>
      <c r="D5" s="198"/>
      <c r="F5" s="198"/>
    </row>
    <row r="6" spans="2:6" s="1" customFormat="1" ht="21" customHeight="1" x14ac:dyDescent="0.3">
      <c r="B6" s="12" t="s">
        <v>7</v>
      </c>
      <c r="D6" s="198"/>
      <c r="F6" s="198"/>
    </row>
    <row r="7" spans="2:6" s="1" customFormat="1" ht="21" customHeight="1" x14ac:dyDescent="0.3">
      <c r="B7" s="13" t="s">
        <v>8</v>
      </c>
      <c r="D7" s="198"/>
      <c r="F7" s="198"/>
    </row>
    <row r="8" spans="2:6" s="1" customFormat="1" ht="21" customHeight="1" x14ac:dyDescent="0.3">
      <c r="B8" s="13" t="s">
        <v>9</v>
      </c>
      <c r="D8" s="198"/>
      <c r="F8" s="198"/>
    </row>
    <row r="9" spans="2:6" s="1" customFormat="1" ht="21" customHeight="1" x14ac:dyDescent="0.3">
      <c r="B9" s="13" t="s">
        <v>10</v>
      </c>
      <c r="F9" s="198"/>
    </row>
    <row r="10" spans="2:6" s="1" customFormat="1" ht="21" customHeight="1" x14ac:dyDescent="0.3">
      <c r="F10" s="198"/>
    </row>
    <row r="11" spans="2:6" s="1" customFormat="1" ht="21" customHeight="1" x14ac:dyDescent="0.3">
      <c r="B11" s="13"/>
      <c r="F11" s="198"/>
    </row>
    <row r="12" spans="2:6" s="1" customFormat="1" ht="21" customHeight="1" thickBot="1" x14ac:dyDescent="0.35">
      <c r="B12" s="14"/>
      <c r="F12" s="198"/>
    </row>
    <row r="13" spans="2:6" s="1" customFormat="1" ht="16.2" thickBot="1" x14ac:dyDescent="0.35">
      <c r="B13" s="15" t="s">
        <v>11</v>
      </c>
      <c r="F13" s="198"/>
    </row>
    <row r="14" spans="2:6" s="1" customFormat="1" ht="21.75" customHeight="1" x14ac:dyDescent="0.3">
      <c r="B14" s="12" t="s">
        <v>12</v>
      </c>
      <c r="F14" s="198"/>
    </row>
    <row r="15" spans="2:6" s="1" customFormat="1" ht="31.95" customHeight="1" x14ac:dyDescent="0.3">
      <c r="B15" s="13" t="s">
        <v>13</v>
      </c>
      <c r="F15" s="198"/>
    </row>
    <row r="16" spans="2:6" s="1" customFormat="1" ht="21.75" customHeight="1" x14ac:dyDescent="0.3">
      <c r="B16" s="13" t="s">
        <v>14</v>
      </c>
      <c r="F16" s="198"/>
    </row>
    <row r="17" spans="2:6" s="1" customFormat="1" ht="21.75" customHeight="1" x14ac:dyDescent="0.3">
      <c r="B17" s="13" t="s">
        <v>15</v>
      </c>
      <c r="F17" s="198"/>
    </row>
    <row r="18" spans="2:6" s="1" customFormat="1" ht="21.75" customHeight="1" x14ac:dyDescent="0.3">
      <c r="B18" s="13" t="s">
        <v>16</v>
      </c>
      <c r="F18" s="198"/>
    </row>
    <row r="19" spans="2:6" s="1" customFormat="1" ht="21.75" customHeight="1" x14ac:dyDescent="0.3">
      <c r="B19" s="13" t="s">
        <v>17</v>
      </c>
    </row>
    <row r="20" spans="2:6" s="1" customFormat="1" ht="21.75" customHeight="1" x14ac:dyDescent="0.3">
      <c r="B20" s="13" t="s">
        <v>18</v>
      </c>
    </row>
    <row r="21" spans="2:6" s="1" customFormat="1" ht="21.75" customHeight="1" x14ac:dyDescent="0.3">
      <c r="B21" s="13" t="s">
        <v>19</v>
      </c>
    </row>
    <row r="22" spans="2:6" s="1" customFormat="1" ht="21.75" customHeight="1" x14ac:dyDescent="0.3">
      <c r="B22" s="14" t="s">
        <v>20</v>
      </c>
    </row>
    <row r="23" spans="2:6" s="1" customFormat="1" x14ac:dyDescent="0.3">
      <c r="B23" s="276" t="s">
        <v>21</v>
      </c>
    </row>
    <row r="24" spans="2:6" x14ac:dyDescent="0.3">
      <c r="B24" s="277" t="s">
        <v>22</v>
      </c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2"/>
  <sheetViews>
    <sheetView showGridLines="0" topLeftCell="C16" zoomScale="90" zoomScaleNormal="90" workbookViewId="0">
      <selection activeCell="F18" sqref="F18"/>
    </sheetView>
  </sheetViews>
  <sheetFormatPr defaultColWidth="8.6640625" defaultRowHeight="14.4" x14ac:dyDescent="0.3"/>
  <cols>
    <col min="1" max="1" width="2.33203125" style="2" customWidth="1"/>
    <col min="2" max="2" width="32.88671875" style="2" customWidth="1"/>
    <col min="3" max="3" width="7.6640625" style="2" customWidth="1"/>
    <col min="4" max="4" width="8" style="2" customWidth="1"/>
    <col min="5" max="5" width="56.5546875" style="2" customWidth="1"/>
    <col min="6" max="6" width="51.33203125" style="2" customWidth="1"/>
    <col min="7" max="7" width="16.44140625" style="2" customWidth="1"/>
    <col min="8" max="8" width="6.44140625" style="2" customWidth="1"/>
    <col min="9" max="16384" width="8.6640625" style="2"/>
  </cols>
  <sheetData>
    <row r="1" spans="2:7" ht="9.75" customHeight="1" x14ac:dyDescent="0.3"/>
    <row r="2" spans="2:7" ht="20.25" customHeight="1" x14ac:dyDescent="0.3">
      <c r="B2" s="216" t="s">
        <v>23</v>
      </c>
      <c r="C2" s="216"/>
      <c r="D2" s="216"/>
      <c r="E2" s="216"/>
      <c r="F2" s="216"/>
      <c r="G2" s="216"/>
    </row>
    <row r="3" spans="2:7" ht="24" customHeight="1" x14ac:dyDescent="0.3">
      <c r="B3" s="217" t="s">
        <v>24</v>
      </c>
      <c r="C3" s="217"/>
      <c r="D3" s="217"/>
      <c r="E3" s="217"/>
      <c r="F3" s="217"/>
      <c r="G3" s="217"/>
    </row>
    <row r="4" spans="2:7" ht="6" customHeight="1" thickBot="1" x14ac:dyDescent="0.35"/>
    <row r="5" spans="2:7" s="17" customFormat="1" ht="27.75" customHeight="1" x14ac:dyDescent="0.3">
      <c r="B5" s="214" t="s">
        <v>25</v>
      </c>
      <c r="C5" s="213"/>
      <c r="D5" s="215"/>
      <c r="E5" s="212" t="s">
        <v>26</v>
      </c>
      <c r="F5" s="213"/>
      <c r="G5" s="192" t="s">
        <v>27</v>
      </c>
    </row>
    <row r="6" spans="2:7" s="4" customFormat="1" ht="18.75" customHeight="1" thickBot="1" x14ac:dyDescent="0.35">
      <c r="B6" s="18" t="s">
        <v>28</v>
      </c>
      <c r="C6" s="19" t="s">
        <v>29</v>
      </c>
      <c r="D6" s="19" t="s">
        <v>30</v>
      </c>
      <c r="E6" s="18" t="s">
        <v>31</v>
      </c>
      <c r="F6" s="20" t="s">
        <v>32</v>
      </c>
      <c r="G6" s="21" t="s">
        <v>33</v>
      </c>
    </row>
    <row r="7" spans="2:7" ht="97.95" customHeight="1" x14ac:dyDescent="0.3">
      <c r="B7" s="22" t="s">
        <v>238</v>
      </c>
      <c r="C7" s="23" t="s">
        <v>34</v>
      </c>
      <c r="D7" s="23"/>
      <c r="E7" s="201" t="s">
        <v>35</v>
      </c>
      <c r="F7" s="202" t="s">
        <v>237</v>
      </c>
      <c r="G7" s="24" t="s">
        <v>36</v>
      </c>
    </row>
    <row r="8" spans="2:7" ht="97.95" customHeight="1" x14ac:dyDescent="0.3">
      <c r="B8" s="204" t="s">
        <v>37</v>
      </c>
      <c r="C8" s="23" t="s">
        <v>34</v>
      </c>
      <c r="D8" s="23"/>
      <c r="E8" s="201" t="s">
        <v>38</v>
      </c>
      <c r="F8" s="202" t="s">
        <v>39</v>
      </c>
      <c r="G8" s="24" t="s">
        <v>36</v>
      </c>
    </row>
    <row r="9" spans="2:7" ht="60" customHeight="1" x14ac:dyDescent="0.3">
      <c r="B9" s="25" t="s">
        <v>40</v>
      </c>
      <c r="C9" s="23"/>
      <c r="D9" s="23" t="s">
        <v>34</v>
      </c>
      <c r="E9" s="201" t="s">
        <v>41</v>
      </c>
      <c r="F9" s="202" t="s">
        <v>42</v>
      </c>
      <c r="G9" s="24" t="s">
        <v>43</v>
      </c>
    </row>
    <row r="10" spans="2:7" ht="60" customHeight="1" x14ac:dyDescent="0.3">
      <c r="B10" s="25" t="s">
        <v>44</v>
      </c>
      <c r="C10" s="23" t="s">
        <v>34</v>
      </c>
      <c r="D10" s="23"/>
      <c r="E10" s="201" t="s">
        <v>41</v>
      </c>
      <c r="F10" s="28" t="s">
        <v>45</v>
      </c>
      <c r="G10" s="24"/>
    </row>
    <row r="11" spans="2:7" ht="60" customHeight="1" x14ac:dyDescent="0.3">
      <c r="B11" s="25" t="s">
        <v>46</v>
      </c>
      <c r="C11" s="26"/>
      <c r="D11" s="26" t="s">
        <v>34</v>
      </c>
      <c r="E11" s="201" t="s">
        <v>41</v>
      </c>
      <c r="F11" s="28" t="s">
        <v>47</v>
      </c>
      <c r="G11" s="27" t="s">
        <v>43</v>
      </c>
    </row>
    <row r="12" spans="2:7" ht="60" customHeight="1" x14ac:dyDescent="0.3">
      <c r="B12" s="25" t="s">
        <v>48</v>
      </c>
      <c r="C12" s="26" t="s">
        <v>34</v>
      </c>
      <c r="D12" s="26"/>
      <c r="E12" s="203" t="s">
        <v>49</v>
      </c>
      <c r="F12" s="28" t="s">
        <v>241</v>
      </c>
      <c r="G12" s="27" t="s">
        <v>43</v>
      </c>
    </row>
    <row r="13" spans="2:7" ht="52.2" customHeight="1" x14ac:dyDescent="0.3">
      <c r="B13" s="25" t="s">
        <v>50</v>
      </c>
      <c r="C13" s="26" t="s">
        <v>34</v>
      </c>
      <c r="D13" s="26"/>
      <c r="E13" s="203" t="s">
        <v>51</v>
      </c>
      <c r="F13" s="28" t="s">
        <v>52</v>
      </c>
      <c r="G13" s="27" t="s">
        <v>43</v>
      </c>
    </row>
    <row r="14" spans="2:7" ht="103.2" customHeight="1" x14ac:dyDescent="0.3">
      <c r="B14" s="25" t="s">
        <v>239</v>
      </c>
      <c r="C14" s="26" t="s">
        <v>34</v>
      </c>
      <c r="D14" s="26"/>
      <c r="E14" s="25" t="s">
        <v>53</v>
      </c>
      <c r="F14" s="28" t="s">
        <v>54</v>
      </c>
      <c r="G14" s="27" t="s">
        <v>36</v>
      </c>
    </row>
    <row r="15" spans="2:7" ht="59.4" customHeight="1" x14ac:dyDescent="0.3">
      <c r="B15" s="25" t="s">
        <v>55</v>
      </c>
      <c r="C15" s="26" t="s">
        <v>34</v>
      </c>
      <c r="D15" s="26"/>
      <c r="E15" s="203" t="s">
        <v>240</v>
      </c>
      <c r="F15" s="3" t="s">
        <v>56</v>
      </c>
      <c r="G15" s="27" t="s">
        <v>57</v>
      </c>
    </row>
    <row r="16" spans="2:7" ht="65.400000000000006" customHeight="1" x14ac:dyDescent="0.3">
      <c r="B16" s="25" t="s">
        <v>58</v>
      </c>
      <c r="C16" s="26" t="s">
        <v>34</v>
      </c>
      <c r="D16" s="26"/>
      <c r="E16" s="25"/>
      <c r="F16" s="28" t="s">
        <v>59</v>
      </c>
      <c r="G16" s="27" t="s">
        <v>36</v>
      </c>
    </row>
    <row r="17" spans="2:7" ht="49.2" customHeight="1" x14ac:dyDescent="0.3">
      <c r="B17" s="25" t="s">
        <v>60</v>
      </c>
      <c r="C17" s="26" t="s">
        <v>34</v>
      </c>
      <c r="D17" s="26"/>
      <c r="E17" s="193"/>
      <c r="F17" s="28" t="s">
        <v>61</v>
      </c>
      <c r="G17" s="27" t="s">
        <v>36</v>
      </c>
    </row>
    <row r="18" spans="2:7" ht="76.2" customHeight="1" x14ac:dyDescent="0.3">
      <c r="B18" s="25" t="s">
        <v>62</v>
      </c>
      <c r="C18" s="26"/>
      <c r="D18" s="26" t="s">
        <v>34</v>
      </c>
      <c r="E18" s="203" t="s">
        <v>63</v>
      </c>
      <c r="F18" s="28" t="s">
        <v>242</v>
      </c>
      <c r="G18" s="27" t="s">
        <v>36</v>
      </c>
    </row>
    <row r="19" spans="2:7" ht="30" customHeight="1" x14ac:dyDescent="0.3">
      <c r="B19" s="25"/>
      <c r="C19" s="26"/>
      <c r="D19" s="26"/>
      <c r="E19" s="193"/>
      <c r="F19" s="3"/>
      <c r="G19" s="27"/>
    </row>
    <row r="20" spans="2:7" ht="30" customHeight="1" x14ac:dyDescent="0.3">
      <c r="B20" s="25"/>
      <c r="C20" s="26"/>
      <c r="D20" s="26"/>
      <c r="E20" s="25"/>
      <c r="F20" s="3"/>
      <c r="G20" s="27"/>
    </row>
    <row r="21" spans="2:7" ht="30" customHeight="1" x14ac:dyDescent="0.3">
      <c r="B21" s="25"/>
      <c r="C21" s="26"/>
      <c r="D21" s="26"/>
      <c r="E21" s="25"/>
      <c r="F21" s="25"/>
      <c r="G21" s="27"/>
    </row>
    <row r="22" spans="2:7" ht="30" customHeight="1" x14ac:dyDescent="0.3">
      <c r="B22" s="25"/>
      <c r="C22" s="26"/>
      <c r="D22" s="26"/>
      <c r="E22" s="25"/>
      <c r="F22" s="3"/>
      <c r="G22" s="27"/>
    </row>
  </sheetData>
  <mergeCells count="4">
    <mergeCell ref="E5:F5"/>
    <mergeCell ref="B5:D5"/>
    <mergeCell ref="B2:G2"/>
    <mergeCell ref="B3:G3"/>
  </mergeCells>
  <pageMargins left="0.7" right="0.7" top="0.75" bottom="0.75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6"/>
  <sheetViews>
    <sheetView showGridLines="0" topLeftCell="C5" workbookViewId="0">
      <selection activeCell="C7" sqref="C7"/>
    </sheetView>
  </sheetViews>
  <sheetFormatPr defaultColWidth="8.6640625" defaultRowHeight="14.4" x14ac:dyDescent="0.3"/>
  <cols>
    <col min="1" max="1" width="2.44140625" style="2" customWidth="1"/>
    <col min="2" max="2" width="53" style="4" customWidth="1"/>
    <col min="3" max="3" width="65.6640625" style="4" customWidth="1"/>
    <col min="4" max="4" width="48.6640625" style="4" customWidth="1"/>
    <col min="5" max="16384" width="8.6640625" style="2"/>
  </cols>
  <sheetData>
    <row r="1" spans="2:4" ht="8.25" customHeight="1" x14ac:dyDescent="0.3"/>
    <row r="2" spans="2:4" ht="22.5" customHeight="1" x14ac:dyDescent="0.3">
      <c r="B2" s="216" t="s">
        <v>64</v>
      </c>
      <c r="C2" s="216"/>
      <c r="D2" s="216"/>
    </row>
    <row r="3" spans="2:4" ht="45.75" customHeight="1" x14ac:dyDescent="0.3">
      <c r="B3" s="217" t="s">
        <v>65</v>
      </c>
      <c r="C3" s="217"/>
      <c r="D3" s="217"/>
    </row>
    <row r="4" spans="2:4" s="1" customFormat="1" ht="20.25" customHeight="1" x14ac:dyDescent="0.3">
      <c r="B4" s="218" t="s">
        <v>66</v>
      </c>
      <c r="C4" s="218"/>
      <c r="D4" s="218"/>
    </row>
    <row r="5" spans="2:4" s="1" customFormat="1" ht="6.75" customHeight="1" thickBot="1" x14ac:dyDescent="0.35">
      <c r="B5" s="6"/>
      <c r="C5" s="6"/>
      <c r="D5" s="6"/>
    </row>
    <row r="6" spans="2:4" s="1" customFormat="1" ht="16.2" thickBot="1" x14ac:dyDescent="0.35">
      <c r="B6" s="11" t="s">
        <v>67</v>
      </c>
      <c r="C6" s="11" t="s">
        <v>68</v>
      </c>
      <c r="D6" s="11" t="s">
        <v>69</v>
      </c>
    </row>
    <row r="7" spans="2:4" s="1" customFormat="1" ht="94.2" customHeight="1" x14ac:dyDescent="0.3">
      <c r="B7" s="12" t="s">
        <v>70</v>
      </c>
      <c r="C7" s="205" t="s">
        <v>71</v>
      </c>
      <c r="D7" s="206" t="s">
        <v>72</v>
      </c>
    </row>
    <row r="8" spans="2:4" s="1" customFormat="1" ht="60.6" customHeight="1" x14ac:dyDescent="0.3">
      <c r="B8" s="13" t="s">
        <v>73</v>
      </c>
      <c r="C8" s="205" t="s">
        <v>74</v>
      </c>
      <c r="D8" s="206" t="s">
        <v>75</v>
      </c>
    </row>
    <row r="9" spans="2:4" s="1" customFormat="1" ht="34.950000000000003" customHeight="1" x14ac:dyDescent="0.3">
      <c r="B9" s="13" t="s">
        <v>76</v>
      </c>
      <c r="C9" s="205" t="s">
        <v>77</v>
      </c>
      <c r="D9" s="206" t="s">
        <v>78</v>
      </c>
    </row>
    <row r="10" spans="2:4" s="1" customFormat="1" ht="34.950000000000003" customHeight="1" x14ac:dyDescent="0.3">
      <c r="B10" s="13" t="s">
        <v>79</v>
      </c>
      <c r="C10" s="207" t="s">
        <v>80</v>
      </c>
      <c r="D10" s="207" t="s">
        <v>81</v>
      </c>
    </row>
    <row r="11" spans="2:4" s="1" customFormat="1" ht="68.400000000000006" customHeight="1" x14ac:dyDescent="0.3">
      <c r="B11" s="13" t="s">
        <v>82</v>
      </c>
      <c r="C11" s="207" t="s">
        <v>83</v>
      </c>
      <c r="D11" s="206" t="s">
        <v>84</v>
      </c>
    </row>
    <row r="12" spans="2:4" s="1" customFormat="1" ht="34.950000000000003" customHeight="1" x14ac:dyDescent="0.3">
      <c r="B12" s="13"/>
      <c r="C12" s="207"/>
      <c r="D12" s="206"/>
    </row>
    <row r="13" spans="2:4" s="1" customFormat="1" ht="34.950000000000003" customHeight="1" x14ac:dyDescent="0.3">
      <c r="B13" s="14"/>
      <c r="C13" s="208"/>
      <c r="D13" s="209"/>
    </row>
    <row r="14" spans="2:4" s="1" customFormat="1" ht="34.950000000000003" customHeight="1" x14ac:dyDescent="0.3">
      <c r="B14" s="14"/>
      <c r="C14" s="208"/>
      <c r="D14" s="209"/>
    </row>
    <row r="15" spans="2:4" s="1" customFormat="1" ht="34.950000000000003" customHeight="1" thickBot="1" x14ac:dyDescent="0.35">
      <c r="B15" s="16"/>
      <c r="C15" s="210"/>
      <c r="D15" s="210"/>
    </row>
    <row r="16" spans="2:4" s="1" customFormat="1" x14ac:dyDescent="0.3">
      <c r="B16" s="191"/>
      <c r="C16" s="191"/>
      <c r="D16" s="191"/>
    </row>
  </sheetData>
  <mergeCells count="3">
    <mergeCell ref="B3:D3"/>
    <mergeCell ref="B2:D2"/>
    <mergeCell ref="B4:D4"/>
  </mergeCell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18"/>
  <sheetViews>
    <sheetView showGridLines="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2" sqref="B2:I2"/>
    </sheetView>
  </sheetViews>
  <sheetFormatPr defaultColWidth="8.6640625" defaultRowHeight="14.4" x14ac:dyDescent="0.3"/>
  <cols>
    <col min="1" max="1" width="2.6640625" style="1" customWidth="1"/>
    <col min="2" max="2" width="8.33203125" style="5" customWidth="1"/>
    <col min="3" max="3" width="18" style="5" customWidth="1"/>
    <col min="4" max="4" width="27.33203125" style="5" customWidth="1"/>
    <col min="5" max="5" width="13" style="5" customWidth="1"/>
    <col min="6" max="6" width="8.44140625" style="1" customWidth="1"/>
    <col min="7" max="7" width="12" style="1" customWidth="1"/>
    <col min="8" max="8" width="13.6640625" style="1" customWidth="1"/>
    <col min="9" max="9" width="12.44140625" style="1" customWidth="1"/>
    <col min="10" max="10" width="14.6640625" style="34" customWidth="1"/>
    <col min="11" max="11" width="12.44140625" style="34" customWidth="1"/>
    <col min="12" max="12" width="11.6640625" style="34" customWidth="1"/>
    <col min="13" max="13" width="9.44140625" style="29" customWidth="1"/>
    <col min="14" max="14" width="22.6640625" style="29" customWidth="1"/>
    <col min="15" max="15" width="1" customWidth="1"/>
    <col min="16" max="16" width="23.33203125" style="34" customWidth="1"/>
    <col min="17" max="17" width="13.109375" style="34" customWidth="1"/>
    <col min="18" max="18" width="14.44140625" style="34" customWidth="1"/>
    <col min="19" max="19" width="1" style="1" customWidth="1"/>
    <col min="20" max="20" width="14.33203125" style="35" customWidth="1"/>
    <col min="21" max="21" width="21.33203125" style="35" customWidth="1"/>
    <col min="22" max="22" width="9.6640625" style="35" customWidth="1"/>
    <col min="23" max="23" width="17" style="35" customWidth="1"/>
    <col min="24" max="24" width="1" style="1" customWidth="1"/>
    <col min="25" max="25" width="12" style="34" customWidth="1"/>
    <col min="26" max="26" width="10.6640625" style="34" customWidth="1"/>
    <col min="27" max="27" width="9.6640625" style="29" customWidth="1"/>
    <col min="28" max="28" width="20.44140625" style="34" customWidth="1"/>
    <col min="29" max="29" width="1" style="1" customWidth="1"/>
    <col min="30" max="16384" width="8.6640625" style="1"/>
  </cols>
  <sheetData>
    <row r="1" spans="2:28" ht="7.5" customHeight="1" thickBot="1" x14ac:dyDescent="0.35">
      <c r="B1" s="32"/>
      <c r="C1" s="33"/>
      <c r="D1" s="32"/>
      <c r="E1" s="33"/>
    </row>
    <row r="2" spans="2:28" ht="33" customHeight="1" thickBot="1" x14ac:dyDescent="0.35">
      <c r="B2" s="247" t="s">
        <v>85</v>
      </c>
      <c r="C2" s="248"/>
      <c r="D2" s="248"/>
      <c r="E2" s="248"/>
      <c r="F2" s="248"/>
      <c r="G2" s="248"/>
      <c r="H2" s="248"/>
      <c r="I2" s="248"/>
      <c r="J2" s="249" t="s">
        <v>86</v>
      </c>
      <c r="K2" s="250"/>
      <c r="L2" s="250"/>
      <c r="M2" s="251"/>
      <c r="N2" s="179" t="s">
        <v>87</v>
      </c>
      <c r="P2" s="252" t="s">
        <v>88</v>
      </c>
      <c r="Q2" s="253"/>
      <c r="R2" s="253"/>
      <c r="S2" s="36"/>
      <c r="T2" s="254" t="s">
        <v>89</v>
      </c>
      <c r="U2" s="255"/>
      <c r="V2" s="255"/>
      <c r="W2" s="255"/>
      <c r="X2" s="36"/>
      <c r="Y2" s="239" t="s">
        <v>90</v>
      </c>
      <c r="Z2" s="239"/>
      <c r="AA2" s="239"/>
      <c r="AB2" s="240"/>
    </row>
    <row r="3" spans="2:28" ht="34.950000000000003" customHeight="1" thickBot="1" x14ac:dyDescent="0.35">
      <c r="B3" s="241" t="s">
        <v>91</v>
      </c>
      <c r="C3" s="243" t="s">
        <v>92</v>
      </c>
      <c r="D3" s="243" t="s">
        <v>93</v>
      </c>
      <c r="E3" s="243" t="s">
        <v>94</v>
      </c>
      <c r="F3" s="243" t="s">
        <v>95</v>
      </c>
      <c r="G3" s="243" t="s">
        <v>96</v>
      </c>
      <c r="H3" s="243" t="s">
        <v>97</v>
      </c>
      <c r="I3" s="256" t="s">
        <v>98</v>
      </c>
      <c r="J3" s="258" t="s">
        <v>99</v>
      </c>
      <c r="K3" s="260" t="s">
        <v>100</v>
      </c>
      <c r="L3" s="245" t="s">
        <v>101</v>
      </c>
      <c r="M3" s="227" t="s">
        <v>102</v>
      </c>
      <c r="N3" s="229" t="s">
        <v>103</v>
      </c>
      <c r="P3" s="231" t="s">
        <v>104</v>
      </c>
      <c r="Q3" s="233" t="s">
        <v>105</v>
      </c>
      <c r="R3" s="235" t="s">
        <v>106</v>
      </c>
      <c r="S3" s="36"/>
      <c r="T3" s="237" t="s">
        <v>107</v>
      </c>
      <c r="U3" s="219" t="s">
        <v>108</v>
      </c>
      <c r="V3" s="221" t="s">
        <v>109</v>
      </c>
      <c r="W3" s="223" t="s">
        <v>110</v>
      </c>
      <c r="X3" s="36"/>
      <c r="Y3" s="225" t="s">
        <v>111</v>
      </c>
      <c r="Z3" s="225"/>
      <c r="AA3" s="226"/>
      <c r="AB3" s="37" t="s">
        <v>112</v>
      </c>
    </row>
    <row r="4" spans="2:28" ht="43.8" thickBot="1" x14ac:dyDescent="0.35">
      <c r="B4" s="242"/>
      <c r="C4" s="244"/>
      <c r="D4" s="244"/>
      <c r="E4" s="244"/>
      <c r="F4" s="244" t="s">
        <v>95</v>
      </c>
      <c r="G4" s="244" t="s">
        <v>96</v>
      </c>
      <c r="H4" s="244" t="s">
        <v>97</v>
      </c>
      <c r="I4" s="257"/>
      <c r="J4" s="259"/>
      <c r="K4" s="261"/>
      <c r="L4" s="246"/>
      <c r="M4" s="228"/>
      <c r="N4" s="230"/>
      <c r="P4" s="232"/>
      <c r="Q4" s="234" t="s">
        <v>105</v>
      </c>
      <c r="R4" s="236" t="s">
        <v>106</v>
      </c>
      <c r="S4" s="36"/>
      <c r="T4" s="238"/>
      <c r="U4" s="220"/>
      <c r="V4" s="222"/>
      <c r="W4" s="224"/>
      <c r="X4" s="36"/>
      <c r="Y4" s="38" t="s">
        <v>113</v>
      </c>
      <c r="Z4" s="39" t="s">
        <v>114</v>
      </c>
      <c r="AA4" s="40" t="s">
        <v>115</v>
      </c>
      <c r="AB4" s="41" t="s">
        <v>116</v>
      </c>
    </row>
    <row r="5" spans="2:28" ht="71.400000000000006" customHeight="1" x14ac:dyDescent="0.3">
      <c r="B5" s="49" t="s">
        <v>117</v>
      </c>
      <c r="C5" s="50" t="s">
        <v>118</v>
      </c>
      <c r="D5" s="51" t="s">
        <v>119</v>
      </c>
      <c r="E5" s="50" t="s">
        <v>243</v>
      </c>
      <c r="F5" s="51" t="s">
        <v>30</v>
      </c>
      <c r="G5" s="52" t="s">
        <v>120</v>
      </c>
      <c r="H5" s="53" t="s">
        <v>121</v>
      </c>
      <c r="I5" s="52"/>
      <c r="J5" s="185" t="s">
        <v>122</v>
      </c>
      <c r="K5" s="43">
        <v>4</v>
      </c>
      <c r="L5" s="44">
        <v>4</v>
      </c>
      <c r="M5" s="180">
        <f t="shared" ref="M5:M18" si="0">K5*L5</f>
        <v>16</v>
      </c>
      <c r="N5" s="45" t="str">
        <f t="shared" ref="N5:N18" si="1">IF(M5&gt;=10,"Inadmissível / Intervenção imediata ou a curto prazo",IF(AND(M5&gt;=6,M5&lt;=9),"Admissível / Intervenção a médio prazo",IF(AND(M5&gt;0,M5&lt;6),"Aceitável / Sem necessidade de intervenção","")))</f>
        <v>Inadmissível / Intervenção imediata ou a curto prazo</v>
      </c>
      <c r="P5" s="54" t="s">
        <v>123</v>
      </c>
      <c r="Q5" s="55"/>
      <c r="R5" s="56"/>
      <c r="S5" s="36"/>
      <c r="T5" s="54"/>
      <c r="U5" s="58"/>
      <c r="V5" s="57"/>
      <c r="W5" s="59"/>
      <c r="X5" s="36"/>
      <c r="Y5" s="60"/>
      <c r="Z5" s="61"/>
      <c r="AA5" s="48">
        <f t="shared" ref="AA5:AA18" si="2">Y5*Z5</f>
        <v>0</v>
      </c>
      <c r="AB5" s="45" t="str">
        <f t="shared" ref="AB5:AB18" si="3">IF(AA5&gt;=10,"Inadmissível / Intervenção imediata ou a curto prazo",IF(AND(AA5&gt;=6,AA5&lt;=9),"Admissível / Intervenção a médio prazo",IF(AND(AA5&gt;0,AA5&lt;6),"Aceitável / Sem necessidade de intervenção","")))</f>
        <v/>
      </c>
    </row>
    <row r="6" spans="2:28" ht="82.8" x14ac:dyDescent="0.3">
      <c r="B6" s="49" t="s">
        <v>124</v>
      </c>
      <c r="C6" s="50" t="s">
        <v>118</v>
      </c>
      <c r="D6" s="51" t="s">
        <v>125</v>
      </c>
      <c r="E6" s="50" t="s">
        <v>126</v>
      </c>
      <c r="F6" s="51" t="s">
        <v>30</v>
      </c>
      <c r="G6" s="52" t="s">
        <v>120</v>
      </c>
      <c r="H6" s="53" t="s">
        <v>127</v>
      </c>
      <c r="I6" s="52"/>
      <c r="J6" s="49"/>
      <c r="K6" s="43">
        <v>2</v>
      </c>
      <c r="L6" s="44">
        <v>4</v>
      </c>
      <c r="M6" s="180">
        <f t="shared" si="0"/>
        <v>8</v>
      </c>
      <c r="N6" s="45" t="str">
        <f t="shared" si="1"/>
        <v>Admissível / Intervenção a médio prazo</v>
      </c>
      <c r="P6" s="54" t="s">
        <v>128</v>
      </c>
      <c r="Q6" s="62"/>
      <c r="R6" s="56"/>
      <c r="S6" s="36"/>
      <c r="T6" s="57"/>
      <c r="U6" s="63"/>
      <c r="V6" s="57"/>
      <c r="W6" s="59"/>
      <c r="X6" s="36"/>
      <c r="Y6" s="60"/>
      <c r="Z6" s="61"/>
      <c r="AA6" s="48">
        <f t="shared" si="2"/>
        <v>0</v>
      </c>
      <c r="AB6" s="45" t="str">
        <f t="shared" si="3"/>
        <v/>
      </c>
    </row>
    <row r="7" spans="2:28" ht="92.4" customHeight="1" x14ac:dyDescent="0.3">
      <c r="B7" s="49" t="s">
        <v>129</v>
      </c>
      <c r="C7" s="50" t="s">
        <v>130</v>
      </c>
      <c r="D7" s="51" t="s">
        <v>131</v>
      </c>
      <c r="E7" s="50" t="s">
        <v>132</v>
      </c>
      <c r="F7" s="51" t="s">
        <v>29</v>
      </c>
      <c r="G7" s="52" t="s">
        <v>133</v>
      </c>
      <c r="H7" s="53" t="s">
        <v>134</v>
      </c>
      <c r="I7" s="52"/>
      <c r="J7" s="49"/>
      <c r="K7" s="43">
        <v>2</v>
      </c>
      <c r="L7" s="44">
        <v>2</v>
      </c>
      <c r="M7" s="180">
        <f t="shared" si="0"/>
        <v>4</v>
      </c>
      <c r="N7" s="45" t="str">
        <f t="shared" si="1"/>
        <v>Aceitável / Sem necessidade de intervenção</v>
      </c>
      <c r="P7" s="54" t="s">
        <v>135</v>
      </c>
      <c r="Q7" s="64"/>
      <c r="R7" s="56"/>
      <c r="S7" s="36"/>
      <c r="T7" s="57"/>
      <c r="U7" s="63"/>
      <c r="V7" s="57"/>
      <c r="W7" s="59"/>
      <c r="X7" s="36"/>
      <c r="Y7" s="60"/>
      <c r="Z7" s="61"/>
      <c r="AA7" s="48">
        <f t="shared" si="2"/>
        <v>0</v>
      </c>
      <c r="AB7" s="45" t="str">
        <f t="shared" si="3"/>
        <v/>
      </c>
    </row>
    <row r="8" spans="2:28" ht="110.4" x14ac:dyDescent="0.3">
      <c r="B8" s="49" t="s">
        <v>136</v>
      </c>
      <c r="C8" s="50" t="s">
        <v>133</v>
      </c>
      <c r="D8" s="51" t="s">
        <v>137</v>
      </c>
      <c r="E8" s="50" t="s">
        <v>138</v>
      </c>
      <c r="F8" s="51" t="s">
        <v>30</v>
      </c>
      <c r="G8" s="52" t="s">
        <v>133</v>
      </c>
      <c r="H8" s="53" t="s">
        <v>139</v>
      </c>
      <c r="I8" s="52"/>
      <c r="J8" s="49"/>
      <c r="K8" s="43">
        <v>2</v>
      </c>
      <c r="L8" s="44">
        <v>3</v>
      </c>
      <c r="M8" s="180">
        <f t="shared" si="0"/>
        <v>6</v>
      </c>
      <c r="N8" s="45" t="str">
        <f t="shared" si="1"/>
        <v>Admissível / Intervenção a médio prazo</v>
      </c>
      <c r="P8" s="49" t="s">
        <v>140</v>
      </c>
      <c r="Q8" s="55"/>
      <c r="R8" s="56"/>
      <c r="S8" s="36"/>
      <c r="T8" s="57"/>
      <c r="U8" s="63"/>
      <c r="V8" s="57"/>
      <c r="W8" s="59"/>
      <c r="X8" s="36"/>
      <c r="Y8" s="60"/>
      <c r="Z8" s="61"/>
      <c r="AA8" s="48">
        <f t="shared" si="2"/>
        <v>0</v>
      </c>
      <c r="AB8" s="45" t="str">
        <f t="shared" si="3"/>
        <v/>
      </c>
    </row>
    <row r="9" spans="2:28" ht="103.95" customHeight="1" x14ac:dyDescent="0.3">
      <c r="B9" s="49" t="s">
        <v>235</v>
      </c>
      <c r="C9" s="50" t="s">
        <v>133</v>
      </c>
      <c r="D9" s="51" t="s">
        <v>141</v>
      </c>
      <c r="E9" s="50" t="s">
        <v>142</v>
      </c>
      <c r="F9" s="51" t="s">
        <v>30</v>
      </c>
      <c r="G9" s="52" t="s">
        <v>133</v>
      </c>
      <c r="H9" s="53" t="s">
        <v>143</v>
      </c>
      <c r="I9" s="52"/>
      <c r="J9" s="49"/>
      <c r="K9" s="43">
        <v>2</v>
      </c>
      <c r="L9" s="44">
        <v>2</v>
      </c>
      <c r="M9" s="180">
        <f t="shared" si="0"/>
        <v>4</v>
      </c>
      <c r="N9" s="45" t="str">
        <f t="shared" si="1"/>
        <v>Aceitável / Sem necessidade de intervenção</v>
      </c>
      <c r="P9" s="54" t="s">
        <v>144</v>
      </c>
      <c r="Q9" s="62"/>
      <c r="R9" s="47"/>
      <c r="S9" s="36"/>
      <c r="T9" s="65"/>
      <c r="U9" s="66"/>
      <c r="V9" s="67"/>
      <c r="W9" s="68"/>
      <c r="X9" s="36"/>
      <c r="Y9" s="60"/>
      <c r="Z9" s="61"/>
      <c r="AA9" s="48">
        <f t="shared" si="2"/>
        <v>0</v>
      </c>
      <c r="AB9" s="45" t="str">
        <f t="shared" si="3"/>
        <v/>
      </c>
    </row>
    <row r="10" spans="2:28" ht="15.6" x14ac:dyDescent="0.3">
      <c r="B10" s="49"/>
      <c r="C10" s="50"/>
      <c r="D10" s="51"/>
      <c r="E10" s="50"/>
      <c r="F10" s="51"/>
      <c r="G10" s="52"/>
      <c r="H10" s="53"/>
      <c r="I10" s="52"/>
      <c r="J10" s="49"/>
      <c r="K10" s="43"/>
      <c r="L10" s="44"/>
      <c r="M10" s="180">
        <f t="shared" si="0"/>
        <v>0</v>
      </c>
      <c r="N10" s="45" t="str">
        <f t="shared" si="1"/>
        <v/>
      </c>
      <c r="P10" s="69"/>
      <c r="Q10" s="46"/>
      <c r="R10" s="47"/>
      <c r="S10" s="36"/>
      <c r="T10" s="65"/>
      <c r="U10" s="70"/>
      <c r="V10" s="65"/>
      <c r="W10" s="71"/>
      <c r="X10" s="36"/>
      <c r="Y10" s="60"/>
      <c r="Z10" s="61"/>
      <c r="AA10" s="48">
        <f t="shared" si="2"/>
        <v>0</v>
      </c>
      <c r="AB10" s="45" t="str">
        <f t="shared" si="3"/>
        <v/>
      </c>
    </row>
    <row r="11" spans="2:28" ht="15.6" x14ac:dyDescent="0.3">
      <c r="B11" s="49"/>
      <c r="C11" s="50"/>
      <c r="D11" s="51"/>
      <c r="E11" s="50"/>
      <c r="F11" s="51"/>
      <c r="G11" s="52"/>
      <c r="H11" s="53"/>
      <c r="I11" s="52"/>
      <c r="J11" s="49"/>
      <c r="K11" s="43"/>
      <c r="L11" s="44"/>
      <c r="M11" s="180">
        <f t="shared" si="0"/>
        <v>0</v>
      </c>
      <c r="N11" s="45" t="str">
        <f t="shared" si="1"/>
        <v/>
      </c>
      <c r="P11" s="72"/>
      <c r="Q11" s="73"/>
      <c r="R11" s="56"/>
      <c r="S11" s="36"/>
      <c r="T11" s="74"/>
      <c r="U11" s="75"/>
      <c r="V11" s="57"/>
      <c r="W11" s="59"/>
      <c r="X11" s="36"/>
      <c r="Y11" s="60"/>
      <c r="Z11" s="61"/>
      <c r="AA11" s="48">
        <f t="shared" si="2"/>
        <v>0</v>
      </c>
      <c r="AB11" s="45" t="str">
        <f t="shared" si="3"/>
        <v/>
      </c>
    </row>
    <row r="12" spans="2:28" ht="30" customHeight="1" x14ac:dyDescent="0.3">
      <c r="B12" s="49"/>
      <c r="C12" s="50"/>
      <c r="D12" s="51"/>
      <c r="E12" s="50"/>
      <c r="F12" s="51"/>
      <c r="G12" s="52"/>
      <c r="H12" s="53"/>
      <c r="I12" s="52"/>
      <c r="J12" s="49"/>
      <c r="K12" s="76"/>
      <c r="L12" s="44"/>
      <c r="M12" s="180">
        <f t="shared" si="0"/>
        <v>0</v>
      </c>
      <c r="N12" s="45" t="str">
        <f t="shared" si="1"/>
        <v/>
      </c>
      <c r="P12" s="72"/>
      <c r="Q12" s="77"/>
      <c r="R12" s="56"/>
      <c r="S12" s="36"/>
      <c r="T12" s="57"/>
      <c r="U12" s="63"/>
      <c r="V12" s="57"/>
      <c r="W12" s="59"/>
      <c r="X12" s="36"/>
      <c r="Y12" s="60"/>
      <c r="Z12" s="61"/>
      <c r="AA12" s="48">
        <f t="shared" si="2"/>
        <v>0</v>
      </c>
      <c r="AB12" s="45" t="str">
        <f t="shared" si="3"/>
        <v/>
      </c>
    </row>
    <row r="13" spans="2:28" ht="30" customHeight="1" x14ac:dyDescent="0.3">
      <c r="B13" s="49"/>
      <c r="C13" s="50"/>
      <c r="D13" s="51"/>
      <c r="E13" s="50"/>
      <c r="F13" s="51"/>
      <c r="G13" s="52"/>
      <c r="H13" s="53"/>
      <c r="I13" s="52"/>
      <c r="J13" s="49"/>
      <c r="K13" s="43"/>
      <c r="L13" s="44"/>
      <c r="M13" s="180">
        <f t="shared" si="0"/>
        <v>0</v>
      </c>
      <c r="N13" s="45" t="str">
        <f t="shared" si="1"/>
        <v/>
      </c>
      <c r="P13" s="72"/>
      <c r="Q13" s="78"/>
      <c r="R13" s="56"/>
      <c r="S13" s="36"/>
      <c r="T13" s="57"/>
      <c r="U13" s="63"/>
      <c r="V13" s="57"/>
      <c r="W13" s="59"/>
      <c r="X13" s="36"/>
      <c r="Y13" s="60"/>
      <c r="Z13" s="61"/>
      <c r="AA13" s="48">
        <f t="shared" si="2"/>
        <v>0</v>
      </c>
      <c r="AB13" s="45" t="str">
        <f t="shared" si="3"/>
        <v/>
      </c>
    </row>
    <row r="14" spans="2:28" ht="30" customHeight="1" x14ac:dyDescent="0.3">
      <c r="B14" s="49"/>
      <c r="C14" s="50"/>
      <c r="D14" s="51"/>
      <c r="E14" s="50"/>
      <c r="F14" s="51"/>
      <c r="G14" s="52"/>
      <c r="H14" s="53"/>
      <c r="I14" s="52"/>
      <c r="J14" s="49"/>
      <c r="K14" s="43"/>
      <c r="L14" s="44"/>
      <c r="M14" s="180">
        <f t="shared" si="0"/>
        <v>0</v>
      </c>
      <c r="N14" s="45" t="str">
        <f t="shared" si="1"/>
        <v/>
      </c>
      <c r="P14" s="72"/>
      <c r="Q14" s="77"/>
      <c r="R14" s="56"/>
      <c r="S14" s="36"/>
      <c r="T14" s="57"/>
      <c r="U14" s="63"/>
      <c r="V14" s="57"/>
      <c r="W14" s="59"/>
      <c r="X14" s="36"/>
      <c r="Y14" s="60"/>
      <c r="Z14" s="61"/>
      <c r="AA14" s="48">
        <f t="shared" si="2"/>
        <v>0</v>
      </c>
      <c r="AB14" s="45" t="str">
        <f t="shared" si="3"/>
        <v/>
      </c>
    </row>
    <row r="15" spans="2:28" ht="30" customHeight="1" x14ac:dyDescent="0.3">
      <c r="B15" s="49"/>
      <c r="C15" s="50"/>
      <c r="D15" s="51"/>
      <c r="E15" s="50"/>
      <c r="F15" s="51"/>
      <c r="G15" s="52"/>
      <c r="H15" s="53"/>
      <c r="I15" s="52"/>
      <c r="J15" s="49"/>
      <c r="K15" s="43"/>
      <c r="L15" s="44"/>
      <c r="M15" s="180">
        <f t="shared" si="0"/>
        <v>0</v>
      </c>
      <c r="N15" s="45" t="str">
        <f t="shared" si="1"/>
        <v/>
      </c>
      <c r="P15" s="72"/>
      <c r="Q15" s="77"/>
      <c r="R15" s="47"/>
      <c r="S15" s="36"/>
      <c r="T15" s="65"/>
      <c r="U15" s="66"/>
      <c r="V15" s="67"/>
      <c r="W15" s="68"/>
      <c r="X15" s="36"/>
      <c r="Y15" s="60"/>
      <c r="Z15" s="61"/>
      <c r="AA15" s="48">
        <f t="shared" si="2"/>
        <v>0</v>
      </c>
      <c r="AB15" s="45" t="str">
        <f t="shared" si="3"/>
        <v/>
      </c>
    </row>
    <row r="16" spans="2:28" ht="30" customHeight="1" x14ac:dyDescent="0.3">
      <c r="B16" s="49"/>
      <c r="C16" s="50"/>
      <c r="D16" s="51"/>
      <c r="E16" s="50"/>
      <c r="F16" s="51"/>
      <c r="G16" s="52"/>
      <c r="H16" s="53"/>
      <c r="I16" s="52"/>
      <c r="J16" s="49"/>
      <c r="K16" s="43"/>
      <c r="L16" s="44"/>
      <c r="M16" s="180">
        <f t="shared" si="0"/>
        <v>0</v>
      </c>
      <c r="N16" s="45" t="str">
        <f t="shared" si="1"/>
        <v/>
      </c>
      <c r="P16" s="79"/>
      <c r="Q16" s="80"/>
      <c r="R16" s="47"/>
      <c r="S16" s="36"/>
      <c r="T16" s="65"/>
      <c r="U16" s="70"/>
      <c r="V16" s="65"/>
      <c r="W16" s="71"/>
      <c r="X16" s="36"/>
      <c r="Y16" s="60"/>
      <c r="Z16" s="61"/>
      <c r="AA16" s="48">
        <f t="shared" si="2"/>
        <v>0</v>
      </c>
      <c r="AB16" s="45" t="str">
        <f t="shared" si="3"/>
        <v/>
      </c>
    </row>
    <row r="17" spans="2:28" ht="30" customHeight="1" x14ac:dyDescent="0.3">
      <c r="B17" s="49"/>
      <c r="C17" s="50"/>
      <c r="D17" s="51"/>
      <c r="E17" s="50"/>
      <c r="F17" s="51"/>
      <c r="G17" s="52"/>
      <c r="H17" s="53"/>
      <c r="I17" s="52"/>
      <c r="J17" s="49"/>
      <c r="K17" s="43"/>
      <c r="L17" s="44"/>
      <c r="M17" s="180">
        <f t="shared" si="0"/>
        <v>0</v>
      </c>
      <c r="N17" s="45" t="str">
        <f t="shared" si="1"/>
        <v/>
      </c>
      <c r="P17" s="72"/>
      <c r="Q17" s="77"/>
      <c r="R17" s="56"/>
      <c r="S17" s="36"/>
      <c r="T17" s="81"/>
      <c r="U17" s="82"/>
      <c r="V17" s="54"/>
      <c r="W17" s="83"/>
      <c r="X17" s="36"/>
      <c r="Y17" s="60"/>
      <c r="Z17" s="61"/>
      <c r="AA17" s="48">
        <f t="shared" si="2"/>
        <v>0</v>
      </c>
      <c r="AB17" s="45" t="str">
        <f t="shared" si="3"/>
        <v/>
      </c>
    </row>
    <row r="18" spans="2:28" ht="30" customHeight="1" thickBot="1" x14ac:dyDescent="0.35">
      <c r="B18" s="84"/>
      <c r="C18" s="85"/>
      <c r="D18" s="86"/>
      <c r="E18" s="85"/>
      <c r="F18" s="86"/>
      <c r="G18" s="87"/>
      <c r="H18" s="88"/>
      <c r="I18" s="87"/>
      <c r="J18" s="84"/>
      <c r="K18" s="89"/>
      <c r="L18" s="90"/>
      <c r="M18" s="181">
        <f t="shared" si="0"/>
        <v>0</v>
      </c>
      <c r="N18" s="91" t="str">
        <f t="shared" si="1"/>
        <v/>
      </c>
      <c r="P18" s="92"/>
      <c r="Q18" s="93"/>
      <c r="R18" s="94"/>
      <c r="S18" s="36"/>
      <c r="T18" s="95"/>
      <c r="U18" s="96"/>
      <c r="V18" s="95"/>
      <c r="W18" s="97"/>
      <c r="X18" s="36"/>
      <c r="Y18" s="98"/>
      <c r="Z18" s="99"/>
      <c r="AA18" s="100">
        <f t="shared" si="2"/>
        <v>0</v>
      </c>
      <c r="AB18" s="91" t="str">
        <f t="shared" si="3"/>
        <v/>
      </c>
    </row>
  </sheetData>
  <mergeCells count="26">
    <mergeCell ref="Y2:AB2"/>
    <mergeCell ref="B3:B4"/>
    <mergeCell ref="C3:C4"/>
    <mergeCell ref="D3:D4"/>
    <mergeCell ref="E3:E4"/>
    <mergeCell ref="F3:F4"/>
    <mergeCell ref="L3:L4"/>
    <mergeCell ref="B2:I2"/>
    <mergeCell ref="J2:M2"/>
    <mergeCell ref="P2:R2"/>
    <mergeCell ref="T2:W2"/>
    <mergeCell ref="G3:G4"/>
    <mergeCell ref="H3:H4"/>
    <mergeCell ref="I3:I4"/>
    <mergeCell ref="J3:J4"/>
    <mergeCell ref="K3:K4"/>
    <mergeCell ref="U3:U4"/>
    <mergeCell ref="V3:V4"/>
    <mergeCell ref="W3:W4"/>
    <mergeCell ref="Y3:AA3"/>
    <mergeCell ref="M3:M4"/>
    <mergeCell ref="N3:N4"/>
    <mergeCell ref="P3:P4"/>
    <mergeCell ref="Q3:Q4"/>
    <mergeCell ref="R3:R4"/>
    <mergeCell ref="T3:T4"/>
  </mergeCells>
  <conditionalFormatting sqref="M5:M18 AA5:AA18">
    <cfRule type="cellIs" dxfId="6" priority="9" operator="greaterThan">
      <formula>9</formula>
    </cfRule>
    <cfRule type="cellIs" dxfId="5" priority="10" operator="between">
      <formula>6</formula>
      <formula>9</formula>
    </cfRule>
    <cfRule type="cellIs" dxfId="4" priority="11" operator="between">
      <formula>1</formula>
      <formula>5</formula>
    </cfRule>
  </conditionalFormatting>
  <conditionalFormatting sqref="AA5:AA18">
    <cfRule type="cellIs" priority="4" operator="equal">
      <formula>0</formula>
    </cfRule>
    <cfRule type="cellIs" dxfId="3" priority="5" operator="greaterThanOrEqual">
      <formula>12</formula>
    </cfRule>
    <cfRule type="cellIs" dxfId="2" priority="6" operator="between">
      <formula>8</formula>
      <formula>11</formula>
    </cfRule>
    <cfRule type="cellIs" dxfId="1" priority="7" operator="between">
      <formula>4</formula>
      <formula>7</formula>
    </cfRule>
    <cfRule type="cellIs" dxfId="0" priority="8" operator="between">
      <formula>1</formula>
      <formula>3</formula>
    </cfRule>
  </conditionalFormatting>
  <dataValidations count="2">
    <dataValidation type="list" allowBlank="1" showInputMessage="1" showErrorMessage="1" sqref="F5:F18" xr:uid="{00000000-0002-0000-0400-000000000000}">
      <formula1>"Externa,Interna"</formula1>
    </dataValidation>
    <dataValidation type="list" allowBlank="1" showInputMessage="1" showErrorMessage="1" sqref="G5:G18" xr:uid="{00000000-0002-0000-0400-000001000000}">
      <formula1>"Estratégica,Financeira,Operacional,Social"</formula1>
    </dataValidation>
  </dataValidations>
  <pageMargins left="0.7" right="0.7" top="0.75" bottom="0.75" header="0.3" footer="0.3"/>
  <pageSetup paperSize="9" orientation="portrait" horizontalDpi="1200" verticalDpi="1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18"/>
  <sheetViews>
    <sheetView showGridLines="0" tabSelected="1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D6" sqref="D6"/>
    </sheetView>
  </sheetViews>
  <sheetFormatPr defaultColWidth="8.6640625" defaultRowHeight="14.4" x14ac:dyDescent="0.3"/>
  <cols>
    <col min="1" max="1" width="3.109375" style="1" customWidth="1"/>
    <col min="2" max="2" width="8.6640625" style="5" customWidth="1"/>
    <col min="3" max="3" width="11.6640625" style="5" customWidth="1"/>
    <col min="4" max="4" width="31.109375" style="5" customWidth="1"/>
    <col min="5" max="5" width="8.44140625" style="1" customWidth="1"/>
    <col min="6" max="6" width="10.44140625" style="1" bestFit="1" customWidth="1"/>
    <col min="7" max="7" width="10.6640625" style="1" customWidth="1"/>
    <col min="8" max="8" width="14" style="1" customWidth="1"/>
    <col min="9" max="9" width="1.44140625" style="1" customWidth="1"/>
    <col min="10" max="10" width="23.6640625" style="34" customWidth="1"/>
    <col min="11" max="11" width="13.109375" style="34" customWidth="1"/>
    <col min="12" max="12" width="13.44140625" style="34" customWidth="1"/>
    <col min="13" max="13" width="14.33203125" style="35" customWidth="1"/>
    <col min="14" max="14" width="21.33203125" style="35" customWidth="1"/>
    <col min="15" max="15" width="10.6640625" style="35" customWidth="1"/>
    <col min="16" max="16" width="18.33203125" style="35" customWidth="1"/>
    <col min="17" max="17" width="1.44140625" style="1" customWidth="1"/>
    <col min="18" max="16384" width="8.6640625" style="1"/>
  </cols>
  <sheetData>
    <row r="1" spans="2:16" ht="8.25" customHeight="1" thickBot="1" x14ac:dyDescent="0.35">
      <c r="B1" s="262"/>
      <c r="C1" s="262"/>
      <c r="D1" s="262"/>
    </row>
    <row r="2" spans="2:16" ht="18.75" customHeight="1" thickBot="1" x14ac:dyDescent="0.35">
      <c r="B2" s="263" t="s">
        <v>145</v>
      </c>
      <c r="C2" s="264"/>
      <c r="D2" s="264"/>
      <c r="E2" s="264"/>
      <c r="F2" s="264"/>
      <c r="G2" s="264"/>
      <c r="H2" s="265"/>
      <c r="J2" s="266" t="s">
        <v>146</v>
      </c>
      <c r="K2" s="267"/>
      <c r="L2" s="267"/>
      <c r="M2" s="268" t="s">
        <v>147</v>
      </c>
      <c r="N2" s="269"/>
      <c r="O2" s="269"/>
      <c r="P2" s="270"/>
    </row>
    <row r="3" spans="2:16" ht="39.75" customHeight="1" thickBot="1" x14ac:dyDescent="0.35">
      <c r="B3" s="175" t="s">
        <v>91</v>
      </c>
      <c r="C3" s="182" t="s">
        <v>92</v>
      </c>
      <c r="D3" s="175" t="s">
        <v>148</v>
      </c>
      <c r="E3" s="176" t="s">
        <v>95</v>
      </c>
      <c r="F3" s="176" t="s">
        <v>149</v>
      </c>
      <c r="G3" s="177" t="s">
        <v>106</v>
      </c>
      <c r="H3" s="178" t="s">
        <v>150</v>
      </c>
      <c r="J3" s="172" t="s">
        <v>151</v>
      </c>
      <c r="K3" s="173" t="s">
        <v>105</v>
      </c>
      <c r="L3" s="174" t="s">
        <v>106</v>
      </c>
      <c r="M3" s="101" t="s">
        <v>107</v>
      </c>
      <c r="N3" s="102" t="s">
        <v>152</v>
      </c>
      <c r="O3" s="103" t="s">
        <v>109</v>
      </c>
      <c r="P3" s="104" t="s">
        <v>153</v>
      </c>
    </row>
    <row r="4" spans="2:16" ht="82.8" x14ac:dyDescent="0.3">
      <c r="B4" s="51" t="s">
        <v>154</v>
      </c>
      <c r="C4" s="42" t="s">
        <v>155</v>
      </c>
      <c r="D4" s="51" t="s">
        <v>156</v>
      </c>
      <c r="E4" s="51" t="s">
        <v>30</v>
      </c>
      <c r="F4" s="52" t="s">
        <v>120</v>
      </c>
      <c r="G4" s="50" t="s">
        <v>127</v>
      </c>
      <c r="H4" s="51" t="s">
        <v>124</v>
      </c>
      <c r="J4" s="105" t="s">
        <v>157</v>
      </c>
      <c r="K4" s="106"/>
      <c r="L4" s="107"/>
      <c r="M4" s="67"/>
      <c r="N4" s="66"/>
      <c r="O4" s="67"/>
      <c r="P4" s="108"/>
    </row>
    <row r="5" spans="2:16" ht="55.2" x14ac:dyDescent="0.3">
      <c r="B5" s="51" t="s">
        <v>158</v>
      </c>
      <c r="C5" s="51" t="s">
        <v>159</v>
      </c>
      <c r="D5" s="51" t="s">
        <v>160</v>
      </c>
      <c r="E5" s="51" t="s">
        <v>29</v>
      </c>
      <c r="F5" s="52" t="s">
        <v>120</v>
      </c>
      <c r="G5" s="50" t="s">
        <v>161</v>
      </c>
      <c r="H5" s="51" t="s">
        <v>117</v>
      </c>
      <c r="J5" s="54" t="s">
        <v>162</v>
      </c>
      <c r="K5" s="55"/>
      <c r="L5" s="56"/>
      <c r="M5" s="57"/>
      <c r="N5" s="58"/>
      <c r="O5" s="57"/>
      <c r="P5" s="109"/>
    </row>
    <row r="6" spans="2:16" ht="69" x14ac:dyDescent="0.3">
      <c r="B6" s="51" t="s">
        <v>163</v>
      </c>
      <c r="C6" s="51" t="s">
        <v>159</v>
      </c>
      <c r="D6" s="49" t="s">
        <v>164</v>
      </c>
      <c r="E6" s="51" t="s">
        <v>29</v>
      </c>
      <c r="F6" s="52" t="s">
        <v>120</v>
      </c>
      <c r="G6" s="195" t="s">
        <v>127</v>
      </c>
      <c r="H6" s="194"/>
      <c r="J6" s="54" t="s">
        <v>165</v>
      </c>
      <c r="K6" s="55"/>
      <c r="L6" s="195"/>
      <c r="M6" s="57"/>
      <c r="N6" s="63"/>
      <c r="O6" s="57"/>
      <c r="P6" s="109"/>
    </row>
    <row r="7" spans="2:16" ht="43.2" x14ac:dyDescent="0.3">
      <c r="B7" s="51" t="s">
        <v>166</v>
      </c>
      <c r="C7" s="51" t="s">
        <v>167</v>
      </c>
      <c r="D7" s="51" t="s">
        <v>168</v>
      </c>
      <c r="E7" s="51" t="s">
        <v>30</v>
      </c>
      <c r="F7" s="52" t="s">
        <v>133</v>
      </c>
      <c r="G7" s="50" t="s">
        <v>169</v>
      </c>
      <c r="H7" s="51" t="s">
        <v>136</v>
      </c>
      <c r="J7" s="54" t="s">
        <v>236</v>
      </c>
      <c r="K7" s="55"/>
      <c r="L7" s="50"/>
      <c r="M7" s="57"/>
      <c r="N7" s="63"/>
      <c r="O7" s="57"/>
      <c r="P7" s="109"/>
    </row>
    <row r="8" spans="2:16" x14ac:dyDescent="0.3">
      <c r="B8" s="51"/>
      <c r="C8" s="51"/>
      <c r="D8" s="51"/>
      <c r="E8" s="51"/>
      <c r="F8" s="52"/>
      <c r="G8" s="50"/>
      <c r="H8" s="51"/>
      <c r="J8" s="54"/>
      <c r="K8" s="62"/>
      <c r="L8" s="56"/>
      <c r="M8" s="57"/>
      <c r="N8" s="63"/>
      <c r="O8" s="57"/>
      <c r="P8" s="109"/>
    </row>
    <row r="9" spans="2:16" x14ac:dyDescent="0.3">
      <c r="B9" s="51"/>
      <c r="C9" s="51"/>
      <c r="D9" s="51"/>
      <c r="E9" s="51"/>
      <c r="F9" s="52"/>
      <c r="G9" s="50"/>
      <c r="H9" s="51"/>
      <c r="J9" s="54"/>
      <c r="K9" s="62"/>
      <c r="L9" s="47"/>
      <c r="M9" s="65"/>
      <c r="N9" s="66"/>
      <c r="O9" s="67"/>
      <c r="P9" s="108"/>
    </row>
    <row r="10" spans="2:16" x14ac:dyDescent="0.3">
      <c r="B10" s="51"/>
      <c r="C10" s="51"/>
      <c r="D10" s="51"/>
      <c r="E10" s="51"/>
      <c r="F10" s="52"/>
      <c r="G10" s="50"/>
      <c r="H10" s="51"/>
      <c r="J10" s="69"/>
      <c r="K10" s="46"/>
      <c r="L10" s="47"/>
      <c r="M10" s="65"/>
      <c r="N10" s="70"/>
      <c r="O10" s="65"/>
      <c r="P10" s="110"/>
    </row>
    <row r="11" spans="2:16" x14ac:dyDescent="0.3">
      <c r="B11" s="51"/>
      <c r="C11" s="51"/>
      <c r="D11" s="51"/>
      <c r="E11" s="51"/>
      <c r="F11" s="52"/>
      <c r="G11" s="51"/>
      <c r="H11" s="51"/>
      <c r="J11" s="72"/>
      <c r="K11" s="73"/>
      <c r="L11" s="56"/>
      <c r="M11" s="74"/>
      <c r="N11" s="75"/>
      <c r="O11" s="57"/>
      <c r="P11" s="109"/>
    </row>
    <row r="12" spans="2:16" x14ac:dyDescent="0.3">
      <c r="B12" s="51"/>
      <c r="C12" s="51"/>
      <c r="D12" s="51"/>
      <c r="E12" s="51"/>
      <c r="F12" s="52"/>
      <c r="G12" s="51"/>
      <c r="H12" s="51"/>
      <c r="J12" s="72"/>
      <c r="K12" s="77"/>
      <c r="L12" s="56"/>
      <c r="M12" s="57"/>
      <c r="N12" s="63"/>
      <c r="O12" s="57"/>
      <c r="P12" s="109"/>
    </row>
    <row r="13" spans="2:16" x14ac:dyDescent="0.3">
      <c r="B13" s="51"/>
      <c r="C13" s="51"/>
      <c r="D13" s="51"/>
      <c r="E13" s="51"/>
      <c r="F13" s="52"/>
      <c r="G13" s="51"/>
      <c r="H13" s="51"/>
      <c r="J13" s="72"/>
      <c r="K13" s="78"/>
      <c r="L13" s="56"/>
      <c r="M13" s="57"/>
      <c r="N13" s="63"/>
      <c r="O13" s="57"/>
      <c r="P13" s="109"/>
    </row>
    <row r="14" spans="2:16" x14ac:dyDescent="0.3">
      <c r="B14" s="51"/>
      <c r="C14" s="51"/>
      <c r="D14" s="51"/>
      <c r="E14" s="51"/>
      <c r="F14" s="52"/>
      <c r="G14" s="51"/>
      <c r="H14" s="51"/>
      <c r="J14" s="72"/>
      <c r="K14" s="77"/>
      <c r="L14" s="56"/>
      <c r="M14" s="57"/>
      <c r="N14" s="63"/>
      <c r="O14" s="57"/>
      <c r="P14" s="109"/>
    </row>
    <row r="15" spans="2:16" x14ac:dyDescent="0.3">
      <c r="B15" s="51"/>
      <c r="C15" s="51"/>
      <c r="D15" s="51"/>
      <c r="E15" s="51"/>
      <c r="F15" s="52"/>
      <c r="G15" s="51"/>
      <c r="H15" s="51"/>
      <c r="J15" s="72"/>
      <c r="K15" s="77"/>
      <c r="L15" s="47"/>
      <c r="M15" s="65"/>
      <c r="N15" s="66"/>
      <c r="O15" s="67"/>
      <c r="P15" s="108"/>
    </row>
    <row r="16" spans="2:16" x14ac:dyDescent="0.3">
      <c r="B16" s="51"/>
      <c r="C16" s="51"/>
      <c r="D16" s="51"/>
      <c r="E16" s="51"/>
      <c r="F16" s="52"/>
      <c r="G16" s="51"/>
      <c r="H16" s="51"/>
      <c r="J16" s="79"/>
      <c r="K16" s="80"/>
      <c r="L16" s="47"/>
      <c r="M16" s="65"/>
      <c r="N16" s="70"/>
      <c r="O16" s="65"/>
      <c r="P16" s="110"/>
    </row>
    <row r="17" spans="2:16" x14ac:dyDescent="0.3">
      <c r="B17" s="51"/>
      <c r="C17" s="51"/>
      <c r="D17" s="51"/>
      <c r="E17" s="51"/>
      <c r="F17" s="52"/>
      <c r="G17" s="51"/>
      <c r="H17" s="51"/>
      <c r="J17" s="72"/>
      <c r="K17" s="77"/>
      <c r="L17" s="56"/>
      <c r="M17" s="81"/>
      <c r="N17" s="82"/>
      <c r="O17" s="54"/>
      <c r="P17" s="111"/>
    </row>
    <row r="18" spans="2:16" ht="15" thickBot="1" x14ac:dyDescent="0.35">
      <c r="B18" s="112"/>
      <c r="C18" s="113"/>
      <c r="D18" s="112"/>
      <c r="E18" s="112"/>
      <c r="F18" s="114"/>
      <c r="G18" s="112"/>
      <c r="H18" s="112"/>
      <c r="J18" s="92"/>
      <c r="K18" s="93"/>
      <c r="L18" s="94"/>
      <c r="M18" s="95"/>
      <c r="N18" s="96"/>
      <c r="O18" s="95"/>
      <c r="P18" s="115"/>
    </row>
  </sheetData>
  <mergeCells count="4">
    <mergeCell ref="B1:D1"/>
    <mergeCell ref="B2:H2"/>
    <mergeCell ref="J2:L2"/>
    <mergeCell ref="M2:P2"/>
  </mergeCells>
  <dataValidations count="2">
    <dataValidation type="list" allowBlank="1" showInputMessage="1" showErrorMessage="1" sqref="E4:E18" xr:uid="{00000000-0002-0000-0500-000000000000}">
      <formula1>"Externa,Interna"</formula1>
    </dataValidation>
    <dataValidation type="list" allowBlank="1" showInputMessage="1" showErrorMessage="1" sqref="F4:F18" xr:uid="{00000000-0002-0000-0500-000001000000}">
      <formula1>"Estratégica,Financeira,Operacional,Social"</formula1>
    </dataValidation>
  </dataValidations>
  <pageMargins left="0.7" right="0.7" top="0.75" bottom="0.75" header="0.3" footer="0.3"/>
  <pageSetup paperSize="9" orientation="portrait" horizontalDpi="1200" verticalDpi="1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18"/>
  <sheetViews>
    <sheetView showGridLines="0" topLeftCell="A4" zoomScale="120" zoomScaleNormal="120" zoomScalePageLayoutView="120" workbookViewId="0">
      <selection activeCell="D8" sqref="D8"/>
    </sheetView>
  </sheetViews>
  <sheetFormatPr defaultColWidth="8.6640625" defaultRowHeight="14.4" x14ac:dyDescent="0.3"/>
  <cols>
    <col min="1" max="1" width="0.6640625" customWidth="1"/>
    <col min="2" max="2" width="12" style="117" customWidth="1"/>
    <col min="3" max="3" width="5.6640625" style="117" bestFit="1" customWidth="1"/>
    <col min="4" max="4" width="97.109375" style="117" customWidth="1"/>
    <col min="5" max="5" width="0.6640625" style="117" customWidth="1"/>
    <col min="6" max="6" width="43.6640625" customWidth="1"/>
  </cols>
  <sheetData>
    <row r="2" spans="2:10" x14ac:dyDescent="0.3">
      <c r="B2" s="116" t="s">
        <v>170</v>
      </c>
    </row>
    <row r="3" spans="2:10" ht="7.5" customHeight="1" thickBot="1" x14ac:dyDescent="0.35"/>
    <row r="4" spans="2:10" ht="28.2" thickBot="1" x14ac:dyDescent="0.35">
      <c r="B4" s="118" t="s">
        <v>171</v>
      </c>
      <c r="C4" s="119" t="s">
        <v>172</v>
      </c>
      <c r="D4" s="120" t="s">
        <v>148</v>
      </c>
    </row>
    <row r="5" spans="2:10" ht="19.5" customHeight="1" x14ac:dyDescent="0.3">
      <c r="B5" s="121" t="s">
        <v>173</v>
      </c>
      <c r="C5" s="122">
        <v>4</v>
      </c>
      <c r="D5" s="123" t="s">
        <v>174</v>
      </c>
    </row>
    <row r="6" spans="2:10" ht="19.5" customHeight="1" x14ac:dyDescent="0.3">
      <c r="B6" s="124" t="s">
        <v>175</v>
      </c>
      <c r="C6" s="125">
        <v>3</v>
      </c>
      <c r="D6" s="126" t="s">
        <v>176</v>
      </c>
    </row>
    <row r="7" spans="2:10" ht="19.5" customHeight="1" x14ac:dyDescent="0.3">
      <c r="B7" s="127" t="s">
        <v>177</v>
      </c>
      <c r="C7" s="122">
        <v>2</v>
      </c>
      <c r="D7" s="123" t="s">
        <v>178</v>
      </c>
    </row>
    <row r="8" spans="2:10" ht="19.5" customHeight="1" thickBot="1" x14ac:dyDescent="0.35">
      <c r="B8" s="128" t="s">
        <v>179</v>
      </c>
      <c r="C8" s="129">
        <v>1</v>
      </c>
      <c r="D8" s="130" t="s">
        <v>180</v>
      </c>
    </row>
    <row r="9" spans="2:10" ht="5.25" customHeight="1" x14ac:dyDescent="0.3"/>
    <row r="11" spans="2:10" ht="15.6" x14ac:dyDescent="0.3">
      <c r="B11" s="131" t="s">
        <v>181</v>
      </c>
      <c r="H11" s="132"/>
      <c r="I11" s="132"/>
      <c r="J11" s="132"/>
    </row>
    <row r="12" spans="2:10" ht="4.5" customHeight="1" thickBot="1" x14ac:dyDescent="0.35"/>
    <row r="13" spans="2:10" ht="15" thickBot="1" x14ac:dyDescent="0.35">
      <c r="B13" s="133" t="s">
        <v>182</v>
      </c>
      <c r="C13" s="134" t="s">
        <v>172</v>
      </c>
      <c r="D13" s="135" t="s">
        <v>148</v>
      </c>
    </row>
    <row r="14" spans="2:10" ht="57" customHeight="1" x14ac:dyDescent="0.3">
      <c r="B14" s="136" t="s">
        <v>183</v>
      </c>
      <c r="C14" s="137">
        <v>4</v>
      </c>
      <c r="D14" s="138" t="s">
        <v>184</v>
      </c>
    </row>
    <row r="15" spans="2:10" ht="54.75" customHeight="1" x14ac:dyDescent="0.3">
      <c r="B15" s="139" t="s">
        <v>185</v>
      </c>
      <c r="C15" s="140">
        <v>3</v>
      </c>
      <c r="D15" s="141" t="s">
        <v>186</v>
      </c>
    </row>
    <row r="16" spans="2:10" ht="57" customHeight="1" x14ac:dyDescent="0.3">
      <c r="B16" s="139" t="s">
        <v>187</v>
      </c>
      <c r="C16" s="140">
        <v>2</v>
      </c>
      <c r="D16" s="141" t="s">
        <v>188</v>
      </c>
    </row>
    <row r="17" spans="2:4" ht="57" customHeight="1" thickBot="1" x14ac:dyDescent="0.35">
      <c r="B17" s="142" t="s">
        <v>189</v>
      </c>
      <c r="C17" s="143">
        <v>1</v>
      </c>
      <c r="D17" s="144" t="s">
        <v>190</v>
      </c>
    </row>
    <row r="18" spans="2:4" ht="3.75" customHeight="1" x14ac:dyDescent="0.3"/>
  </sheetData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:M12"/>
  <sheetViews>
    <sheetView showGridLines="0" topLeftCell="D1" workbookViewId="0">
      <selection activeCell="E6" sqref="E6"/>
    </sheetView>
  </sheetViews>
  <sheetFormatPr defaultColWidth="8.6640625" defaultRowHeight="14.4" x14ac:dyDescent="0.3"/>
  <cols>
    <col min="1" max="1" width="0.6640625" customWidth="1"/>
    <col min="2" max="2" width="1" customWidth="1"/>
    <col min="3" max="3" width="1.44140625" customWidth="1"/>
    <col min="4" max="4" width="19.6640625" customWidth="1"/>
    <col min="9" max="9" width="1" customWidth="1"/>
    <col min="10" max="10" width="1.44140625" customWidth="1"/>
    <col min="11" max="11" width="14.6640625" customWidth="1"/>
    <col min="12" max="12" width="21.6640625" style="145" customWidth="1"/>
    <col min="13" max="13" width="42.44140625" customWidth="1"/>
    <col min="14" max="14" width="1.6640625" customWidth="1"/>
  </cols>
  <sheetData>
    <row r="1" spans="4:13" ht="9" customHeight="1" x14ac:dyDescent="0.3"/>
    <row r="2" spans="4:13" ht="18.75" customHeight="1" x14ac:dyDescent="0.3">
      <c r="D2" s="146" t="s">
        <v>191</v>
      </c>
      <c r="E2" s="147"/>
      <c r="F2" s="147"/>
      <c r="G2" s="147"/>
      <c r="H2" s="147"/>
    </row>
    <row r="3" spans="4:13" ht="5.25" customHeight="1" thickBot="1" x14ac:dyDescent="0.35">
      <c r="H3" s="147"/>
    </row>
    <row r="4" spans="4:13" ht="35.25" customHeight="1" thickBot="1" x14ac:dyDescent="0.35">
      <c r="D4" s="148" t="s">
        <v>192</v>
      </c>
      <c r="E4" s="149">
        <v>4</v>
      </c>
      <c r="F4" s="150">
        <v>3</v>
      </c>
      <c r="G4" s="150">
        <v>2</v>
      </c>
      <c r="H4" s="151">
        <v>1</v>
      </c>
      <c r="K4" s="152" t="s">
        <v>193</v>
      </c>
      <c r="L4" s="153" t="s">
        <v>194</v>
      </c>
      <c r="M4" s="7" t="s">
        <v>195</v>
      </c>
    </row>
    <row r="5" spans="4:13" ht="20.25" customHeight="1" x14ac:dyDescent="0.3">
      <c r="D5" s="154">
        <v>4</v>
      </c>
      <c r="E5" s="155">
        <v>16</v>
      </c>
      <c r="F5" s="156">
        <v>12</v>
      </c>
      <c r="G5" s="157">
        <v>8</v>
      </c>
      <c r="H5" s="158">
        <v>4</v>
      </c>
      <c r="K5" s="159" t="s">
        <v>196</v>
      </c>
      <c r="L5" s="160" t="s">
        <v>197</v>
      </c>
      <c r="M5" s="9" t="s">
        <v>198</v>
      </c>
    </row>
    <row r="6" spans="4:13" ht="20.25" customHeight="1" x14ac:dyDescent="0.3">
      <c r="D6" s="161">
        <v>3</v>
      </c>
      <c r="E6" s="162">
        <v>12</v>
      </c>
      <c r="F6" s="157">
        <v>9</v>
      </c>
      <c r="G6" s="157">
        <v>6</v>
      </c>
      <c r="H6" s="158">
        <v>3</v>
      </c>
      <c r="K6" s="163" t="s">
        <v>199</v>
      </c>
      <c r="L6" s="164" t="s">
        <v>200</v>
      </c>
      <c r="M6" s="8" t="s">
        <v>201</v>
      </c>
    </row>
    <row r="7" spans="4:13" ht="22.5" customHeight="1" thickBot="1" x14ac:dyDescent="0.35">
      <c r="D7" s="154">
        <v>2</v>
      </c>
      <c r="E7" s="157">
        <v>8</v>
      </c>
      <c r="F7" s="157">
        <v>6</v>
      </c>
      <c r="G7" s="165">
        <v>4</v>
      </c>
      <c r="H7" s="158">
        <v>2</v>
      </c>
      <c r="K7" s="166" t="s">
        <v>202</v>
      </c>
      <c r="L7" s="167" t="s">
        <v>203</v>
      </c>
      <c r="M7" s="10" t="s">
        <v>204</v>
      </c>
    </row>
    <row r="8" spans="4:13" ht="20.25" customHeight="1" thickBot="1" x14ac:dyDescent="0.35">
      <c r="D8" s="168">
        <v>1</v>
      </c>
      <c r="E8" s="169">
        <v>4</v>
      </c>
      <c r="F8" s="169">
        <v>3</v>
      </c>
      <c r="G8" s="169">
        <v>2</v>
      </c>
      <c r="H8" s="170">
        <v>1</v>
      </c>
      <c r="L8"/>
    </row>
    <row r="9" spans="4:13" ht="8.25" customHeight="1" x14ac:dyDescent="0.3"/>
    <row r="10" spans="4:13" ht="27" customHeight="1" x14ac:dyDescent="0.3"/>
    <row r="11" spans="4:13" ht="26.25" customHeight="1" x14ac:dyDescent="0.3"/>
    <row r="12" spans="4:13" ht="2.25" customHeight="1" x14ac:dyDescent="0.3"/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8"/>
  <sheetViews>
    <sheetView showGridLines="0" zoomScale="90" zoomScaleNormal="90" workbookViewId="0">
      <pane xSplit="2" ySplit="5" topLeftCell="C10" activePane="bottomRight" state="frozen"/>
      <selection pane="topRight" activeCell="C1" sqref="C1"/>
      <selection pane="bottomLeft" activeCell="A6" sqref="A6"/>
      <selection pane="bottomRight" activeCell="C10" sqref="C10"/>
    </sheetView>
  </sheetViews>
  <sheetFormatPr defaultColWidth="8.6640625" defaultRowHeight="14.4" x14ac:dyDescent="0.3"/>
  <cols>
    <col min="1" max="1" width="1.109375" style="2" customWidth="1"/>
    <col min="2" max="2" width="5.109375" style="17" customWidth="1"/>
    <col min="3" max="3" width="126" style="4" customWidth="1"/>
    <col min="4" max="4" width="29" style="4" customWidth="1"/>
    <col min="5" max="16384" width="8.6640625" style="2"/>
  </cols>
  <sheetData>
    <row r="1" spans="2:4" ht="8.25" customHeight="1" x14ac:dyDescent="0.3"/>
    <row r="2" spans="2:4" ht="22.5" customHeight="1" x14ac:dyDescent="0.3">
      <c r="B2" s="271" t="s">
        <v>205</v>
      </c>
      <c r="C2" s="271"/>
      <c r="D2" s="271"/>
    </row>
    <row r="3" spans="2:4" ht="8.25" customHeight="1" thickBot="1" x14ac:dyDescent="0.35"/>
    <row r="4" spans="2:4" s="1" customFormat="1" ht="15" thickBot="1" x14ac:dyDescent="0.35">
      <c r="B4" s="272" t="s">
        <v>206</v>
      </c>
      <c r="C4" s="273"/>
      <c r="D4" s="37" t="s">
        <v>207</v>
      </c>
    </row>
    <row r="5" spans="2:4" s="1" customFormat="1" ht="15.75" customHeight="1" thickBot="1" x14ac:dyDescent="0.35">
      <c r="B5" s="274"/>
      <c r="C5" s="275"/>
      <c r="D5" s="152" t="s">
        <v>208</v>
      </c>
    </row>
    <row r="6" spans="2:4" s="1" customFormat="1" ht="117" customHeight="1" x14ac:dyDescent="0.3">
      <c r="B6" s="186"/>
      <c r="C6" s="187" t="s">
        <v>209</v>
      </c>
      <c r="D6" s="12" t="s">
        <v>210</v>
      </c>
    </row>
    <row r="7" spans="2:4" s="1" customFormat="1" ht="60.75" customHeight="1" x14ac:dyDescent="0.3">
      <c r="B7" s="160"/>
      <c r="C7" s="188" t="s">
        <v>211</v>
      </c>
      <c r="D7" s="196" t="s">
        <v>212</v>
      </c>
    </row>
    <row r="8" spans="2:4" s="1" customFormat="1" ht="99.75" customHeight="1" x14ac:dyDescent="0.3">
      <c r="B8" s="160"/>
      <c r="C8" s="188" t="s">
        <v>213</v>
      </c>
      <c r="D8" s="13" t="s">
        <v>214</v>
      </c>
    </row>
    <row r="9" spans="2:4" s="1" customFormat="1" ht="87" customHeight="1" x14ac:dyDescent="0.3">
      <c r="B9" s="160"/>
      <c r="C9" s="188" t="s">
        <v>215</v>
      </c>
      <c r="D9" s="13" t="s">
        <v>216</v>
      </c>
    </row>
    <row r="10" spans="2:4" s="1" customFormat="1" ht="54.75" customHeight="1" x14ac:dyDescent="0.3">
      <c r="B10" s="160"/>
      <c r="C10" s="188" t="s">
        <v>217</v>
      </c>
      <c r="D10" s="13" t="s">
        <v>218</v>
      </c>
    </row>
    <row r="11" spans="2:4" s="1" customFormat="1" ht="99.75" customHeight="1" x14ac:dyDescent="0.3">
      <c r="B11" s="160"/>
      <c r="C11" s="188" t="s">
        <v>219</v>
      </c>
      <c r="D11" s="13" t="s">
        <v>220</v>
      </c>
    </row>
    <row r="12" spans="2:4" s="1" customFormat="1" ht="90.75" customHeight="1" x14ac:dyDescent="0.3">
      <c r="B12" s="160"/>
      <c r="C12" s="189" t="s">
        <v>221</v>
      </c>
      <c r="D12" s="13" t="s">
        <v>222</v>
      </c>
    </row>
    <row r="13" spans="2:4" s="1" customFormat="1" ht="75" customHeight="1" x14ac:dyDescent="0.3">
      <c r="B13" s="160"/>
      <c r="C13" s="188" t="s">
        <v>223</v>
      </c>
      <c r="D13" s="13" t="s">
        <v>224</v>
      </c>
    </row>
    <row r="14" spans="2:4" s="1" customFormat="1" ht="116.25" customHeight="1" x14ac:dyDescent="0.3">
      <c r="B14" s="160"/>
      <c r="C14" s="188" t="s">
        <v>225</v>
      </c>
      <c r="D14" s="13" t="s">
        <v>226</v>
      </c>
    </row>
    <row r="15" spans="2:4" s="1" customFormat="1" ht="89.25" customHeight="1" x14ac:dyDescent="0.3">
      <c r="B15" s="160"/>
      <c r="C15" s="189" t="s">
        <v>227</v>
      </c>
      <c r="D15" s="13" t="s">
        <v>228</v>
      </c>
    </row>
    <row r="16" spans="2:4" s="1" customFormat="1" ht="84.75" customHeight="1" x14ac:dyDescent="0.3">
      <c r="B16" s="160"/>
      <c r="C16" s="188" t="s">
        <v>229</v>
      </c>
      <c r="D16" s="13" t="s">
        <v>230</v>
      </c>
    </row>
    <row r="17" spans="2:4" s="1" customFormat="1" ht="84.75" customHeight="1" x14ac:dyDescent="0.3">
      <c r="B17" s="164"/>
      <c r="C17" s="211" t="s">
        <v>231</v>
      </c>
      <c r="D17" s="14" t="s">
        <v>232</v>
      </c>
    </row>
    <row r="18" spans="2:4" s="1" customFormat="1" ht="69.75" customHeight="1" thickBot="1" x14ac:dyDescent="0.35">
      <c r="B18" s="167"/>
      <c r="C18" s="190" t="s">
        <v>233</v>
      </c>
      <c r="D18" s="16" t="s">
        <v>234</v>
      </c>
    </row>
  </sheetData>
  <mergeCells count="2">
    <mergeCell ref="B2:D2"/>
    <mergeCell ref="B4:C5"/>
  </mergeCell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7F1A141733CF4B82B74485EBE5E05F" ma:contentTypeVersion="2" ma:contentTypeDescription="Criar um novo documento." ma:contentTypeScope="" ma:versionID="0daf2f9502df8d4afc4f53f02320eebd">
  <xsd:schema xmlns:xsd="http://www.w3.org/2001/XMLSchema" xmlns:xs="http://www.w3.org/2001/XMLSchema" xmlns:p="http://schemas.microsoft.com/office/2006/metadata/properties" xmlns:ns3="298c3a0b-5c57-4643-a85a-759c2697aee9" targetNamespace="http://schemas.microsoft.com/office/2006/metadata/properties" ma:root="true" ma:fieldsID="196dcc6f069b22bf39523ce97fdeda5c" ns3:_="">
    <xsd:import namespace="298c3a0b-5c57-4643-a85a-759c2697ae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c3a0b-5c57-4643-a85a-759c2697ae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92509F-3B0F-429E-8914-E5BE30B8C4A9}">
  <ds:schemaRefs>
    <ds:schemaRef ds:uri="http://purl.org/dc/dcmitype/"/>
    <ds:schemaRef ds:uri="http://www.w3.org/XML/1998/namespace"/>
    <ds:schemaRef ds:uri="298c3a0b-5c57-4643-a85a-759c2697aee9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8DAC51A-DD17-45CB-9425-E9AD09662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c3a0b-5c57-4643-a85a-759c2697ae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15C686-60ED-466D-B371-F3625040CF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Âmbito SGQ</vt:lpstr>
      <vt:lpstr>ContextoOrganizacional</vt:lpstr>
      <vt:lpstr>PartesInteressadasRelev</vt:lpstr>
      <vt:lpstr>OBJETIVOS-Resultados</vt:lpstr>
      <vt:lpstr>Riscos</vt:lpstr>
      <vt:lpstr>Oportunidades</vt:lpstr>
      <vt:lpstr>TabClassif-FatoresRisco</vt:lpstr>
      <vt:lpstr>MatrizesAprecRisco</vt:lpstr>
      <vt:lpstr>AuditoriaDiagnostico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RUI NUNES</cp:lastModifiedBy>
  <cp:revision/>
  <dcterms:created xsi:type="dcterms:W3CDTF">2016-07-14T06:12:23Z</dcterms:created>
  <dcterms:modified xsi:type="dcterms:W3CDTF">2020-04-14T21:52:44Z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0x010100AF7F1A141733CF4B82B74485EBE5E05F</vt:lpwstr>
  </property>
</Properties>
</file>