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1.png" ContentType="image/png"/>
  <Override PartName="/xl/media/image42.png" ContentType="image/png"/>
  <Override PartName="/xl/media/image40.png" ContentType="image/png"/>
  <Override PartName="/xl/styles.xml" ContentType="application/vnd.openxmlformats-officedocument.spreadsheetml.styles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6.xml" ContentType="application/vnd.openxmlformats-officedocument.drawingml.chart+xml"/>
  <Override PartName="/xl/charts/chart55.xml" ContentType="application/vnd.openxmlformats-officedocument.drawingml.chart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7_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<sst xmlns="http://schemas.openxmlformats.org/spreadsheetml/2006/main" count="1904" uniqueCount="97">
  <si>
    <t xml:space="preserve">Metrics Averaged Over All Target Labels (Macro_avg)</t>
  </si>
  <si>
    <t xml:space="preserve">Feature Set</t>
  </si>
  <si>
    <t xml:space="preserve">Classifier</t>
  </si>
  <si>
    <t xml:space="preserve">Precision</t>
  </si>
  <si>
    <t xml:space="preserve">Recall</t>
  </si>
  <si>
    <t xml:space="preserve">F1-Score</t>
  </si>
  <si>
    <t xml:space="preserve">Accuracy (12k)</t>
  </si>
  <si>
    <t xml:space="preserve">Basic</t>
  </si>
  <si>
    <t xml:space="preserve">MLP</t>
  </si>
  <si>
    <t xml:space="preserve">MultinomialNB</t>
  </si>
  <si>
    <t xml:space="preserve">LogReg</t>
  </si>
  <si>
    <t xml:space="preserve">RandomForest</t>
  </si>
  <si>
    <t xml:space="preserve">AdaBoost</t>
  </si>
  <si>
    <t xml:space="preserve">UMLS-SemTypes</t>
  </si>
  <si>
    <t xml:space="preserve">UMLS-CUIs</t>
  </si>
  <si>
    <t xml:space="preserve">UMLS-Full</t>
  </si>
  <si>
    <t xml:space="preserve">Samples</t>
  </si>
  <si>
    <t xml:space="preserve">Total = 12219</t>
  </si>
  <si>
    <t xml:space="preserve">arms</t>
  </si>
  <si>
    <t xml:space="preserve">characteristic_level</t>
  </si>
  <si>
    <t xml:space="preserve">characteristic_name</t>
  </si>
  <si>
    <t xml:space="preserve">measures</t>
  </si>
  <si>
    <t xml:space="preserve">other</t>
  </si>
  <si>
    <t xml:space="preserve">outcomes</t>
  </si>
  <si>
    <t xml:space="preserve">p-interaction</t>
  </si>
  <si>
    <t xml:space="preserve">time/period</t>
  </si>
  <si>
    <t xml:space="preserve">macro_avg</t>
  </si>
  <si>
    <t xml:space="preserve">weighted_avg</t>
  </si>
  <si>
    <t xml:space="preserve">accuracy</t>
  </si>
  <si>
    <r>
      <rPr>
        <sz val="11"/>
        <color rgb="FF000000"/>
        <rFont val="Calibri"/>
        <family val="2"/>
        <charset val="1"/>
      </rPr>
      <t xml:space="preserve">1.47</t>
    </r>
    <r>
      <rPr>
        <vertAlign val="superscript"/>
        <sz val="11"/>
        <color rgb="FF000000"/>
        <rFont val="Calibri"/>
        <family val="2"/>
        <charset val="1"/>
      </rPr>
      <t xml:space="preserve">−61</t>
    </r>
  </si>
  <si>
    <r>
      <rPr>
        <sz val="11"/>
        <color rgb="FF000000"/>
        <rFont val="Calibri"/>
        <family val="2"/>
        <charset val="1"/>
      </rPr>
      <t xml:space="preserve">9.91</t>
    </r>
    <r>
      <rPr>
        <vertAlign val="superscript"/>
        <sz val="11"/>
        <color rgb="FF000000"/>
        <rFont val="Calibri"/>
        <family val="2"/>
        <charset val="1"/>
      </rPr>
      <t xml:space="preserve">−77</t>
    </r>
  </si>
  <si>
    <r>
      <rPr>
        <sz val="11"/>
        <color rgb="FF000000"/>
        <rFont val="Calibri"/>
        <family val="2"/>
        <charset val="1"/>
      </rPr>
      <t xml:space="preserve">7.67</t>
    </r>
    <r>
      <rPr>
        <vertAlign val="superscript"/>
        <sz val="11"/>
        <color rgb="FF000000"/>
        <rFont val="Calibri"/>
        <family val="2"/>
        <charset val="1"/>
      </rPr>
      <t xml:space="preserve">−90</t>
    </r>
  </si>
  <si>
    <r>
      <rPr>
        <sz val="11"/>
        <color rgb="FF000000"/>
        <rFont val="Calibri"/>
        <family val="2"/>
        <charset val="1"/>
      </rPr>
      <t xml:space="preserve">6.25</t>
    </r>
    <r>
      <rPr>
        <vertAlign val="superscript"/>
        <sz val="11"/>
        <color rgb="FF000000"/>
        <rFont val="Calibri"/>
        <family val="2"/>
        <charset val="1"/>
      </rPr>
      <t xml:space="preserve">−6</t>
    </r>
  </si>
  <si>
    <r>
      <rPr>
        <sz val="11"/>
        <color rgb="FF000000"/>
        <rFont val="Calibri"/>
        <family val="2"/>
        <charset val="1"/>
      </rPr>
      <t xml:space="preserve">3.25</t>
    </r>
    <r>
      <rPr>
        <vertAlign val="superscript"/>
        <sz val="11"/>
        <color rgb="FF000000"/>
        <rFont val="Calibri"/>
        <family val="2"/>
        <charset val="1"/>
      </rPr>
      <t xml:space="preserve">−11</t>
    </r>
  </si>
  <si>
    <t xml:space="preserve">total labels</t>
  </si>
  <si>
    <t xml:space="preserve">#  differing labels</t>
  </si>
  <si>
    <t xml:space="preserve">Total</t>
  </si>
  <si>
    <t xml:space="preserve">subset</t>
  </si>
  <si>
    <t xml:space="preserve">subset percent</t>
  </si>
  <si>
    <t xml:space="preserve">--</t>
  </si>
  <si>
    <t xml:space="preserve">:</t>
  </si>
  <si>
    <t xml:space="preserve">P</t>
  </si>
  <si>
    <t xml:space="preserve">P </t>
  </si>
  <si>
    <t xml:space="preserve">P-value</t>
  </si>
  <si>
    <t xml:space="preserve">[7122]</t>
  </si>
  <si>
    <t xml:space="preserve">precision,</t>
  </si>
  <si>
    <t xml:space="preserve">sim,</t>
  </si>
  <si>
    <t xml:space="preserve">semTypes,</t>
  </si>
  <si>
    <t xml:space="preserve">0.514,</t>
  </si>
  <si>
    <t xml:space="preserve">0.499,</t>
  </si>
  <si>
    <t xml:space="preserve">5 fold cross validation</t>
  </si>
  <si>
    <t xml:space="preserve">cuis,</t>
  </si>
  <si>
    <t xml:space="preserve">0.538,</t>
  </si>
  <si>
    <t xml:space="preserve">umls,</t>
  </si>
  <si>
    <t xml:space="preserve">0.552,</t>
  </si>
  <si>
    <t xml:space="preserve">[11]</t>
  </si>
  <si>
    <t xml:space="preserve">evaluateBySubset("recall",</t>
  </si>
  <si>
    <t xml:space="preserve">all_Rs,</t>
  </si>
  <si>
    <t xml:space="preserve">all_names</t>
  </si>
  <si>
    <t xml:space="preserve">)</t>
  </si>
  <si>
    <t xml:space="preserve">[8436]</t>
  </si>
  <si>
    <t xml:space="preserve">recall,</t>
  </si>
  <si>
    <t xml:space="preserve">0.492,</t>
  </si>
  <si>
    <t xml:space="preserve">0.469,</t>
  </si>
  <si>
    <t xml:space="preserve">0.519,</t>
  </si>
  <si>
    <t xml:space="preserve">Diffs</t>
  </si>
  <si>
    <t xml:space="preserve">Classification results for RandomForest</t>
  </si>
  <si>
    <t xml:space="preserve">Pvalue</t>
  </si>
  <si>
    <t xml:space="preserve">mean</t>
  </si>
  <si>
    <t xml:space="preserve">variance</t>
  </si>
  <si>
    <t xml:space="preserve">up quant</t>
  </si>
  <si>
    <t xml:space="preserve">low quant</t>
  </si>
  <si>
    <t xml:space="preserve">skewness</t>
  </si>
  <si>
    <t xml:space="preserve">kurtosis</t>
  </si>
  <si>
    <t xml:space="preserve">prop of diffs </t>
  </si>
  <si>
    <t xml:space="preserve">precision</t>
  </si>
  <si>
    <t xml:space="preserve">sim</t>
  </si>
  <si>
    <t xml:space="preserve">semTypes</t>
  </si>
  <si>
    <t xml:space="preserve">cuis</t>
  </si>
  <si>
    <t xml:space="preserve">umls</t>
  </si>
  <si>
    <t xml:space="preserve">recall</t>
  </si>
  <si>
    <t xml:space="preserve">Classification results for LogReg</t>
  </si>
  <si>
    <r>
      <rPr>
        <sz val="10"/>
        <color rgb="FF000000"/>
        <rFont val="Calibri"/>
        <family val="2"/>
        <charset val="1"/>
      </rPr>
      <t xml:space="preserve">1.47</t>
    </r>
    <r>
      <rPr>
        <vertAlign val="superscript"/>
        <sz val="10"/>
        <color rgb="FF000000"/>
        <rFont val="Calibri"/>
        <family val="2"/>
        <charset val="1"/>
      </rPr>
      <t xml:space="preserve">−61</t>
    </r>
  </si>
  <si>
    <r>
      <rPr>
        <sz val="10"/>
        <color rgb="FF000000"/>
        <rFont val="Calibri"/>
        <family val="2"/>
        <charset val="1"/>
      </rPr>
      <t xml:space="preserve">9.91</t>
    </r>
    <r>
      <rPr>
        <vertAlign val="superscript"/>
        <sz val="10"/>
        <color rgb="FF000000"/>
        <rFont val="Calibri"/>
        <family val="2"/>
        <charset val="1"/>
      </rPr>
      <t xml:space="preserve">−77</t>
    </r>
  </si>
  <si>
    <r>
      <rPr>
        <sz val="10"/>
        <color rgb="FF000000"/>
        <rFont val="Calibri"/>
        <family val="2"/>
        <charset val="1"/>
      </rPr>
      <t xml:space="preserve">7.67</t>
    </r>
    <r>
      <rPr>
        <vertAlign val="superscript"/>
        <sz val="10"/>
        <color rgb="FF000000"/>
        <rFont val="Calibri"/>
        <family val="2"/>
        <charset val="1"/>
      </rPr>
      <t xml:space="preserve">−90</t>
    </r>
  </si>
  <si>
    <r>
      <rPr>
        <sz val="10"/>
        <color rgb="FF000000"/>
        <rFont val="Calibri"/>
        <family val="2"/>
        <charset val="1"/>
      </rPr>
      <t xml:space="preserve">6.25</t>
    </r>
    <r>
      <rPr>
        <vertAlign val="superscript"/>
        <sz val="10"/>
        <color rgb="FF000000"/>
        <rFont val="Calibri"/>
        <family val="2"/>
        <charset val="1"/>
      </rPr>
      <t xml:space="preserve">−6</t>
    </r>
  </si>
  <si>
    <r>
      <rPr>
        <sz val="10"/>
        <color rgb="FF000000"/>
        <rFont val="Calibri"/>
        <family val="2"/>
        <charset val="1"/>
      </rPr>
      <t xml:space="preserve">3.25</t>
    </r>
    <r>
      <rPr>
        <vertAlign val="superscript"/>
        <sz val="10"/>
        <color rgb="FF000000"/>
        <rFont val="Calibri"/>
        <family val="2"/>
        <charset val="1"/>
      </rPr>
      <t xml:space="preserve">−11</t>
    </r>
  </si>
  <si>
    <t xml:space="preserve">Classification results for AdaBoost</t>
  </si>
  <si>
    <t xml:space="preserve">Classification results for Multinomial</t>
  </si>
  <si>
    <t xml:space="preserve">Classification results for MLP</t>
  </si>
  <si>
    <t xml:space="preserve">#positive cases</t>
  </si>
  <si>
    <t xml:space="preserve">AVG positive change</t>
  </si>
  <si>
    <t xml:space="preserve"># negative cases</t>
  </si>
  <si>
    <t xml:space="preserve">AVG negative chjange</t>
  </si>
  <si>
    <t xml:space="preserve">Multinomial</t>
  </si>
  <si>
    <t xml:space="preserve">Classification results for DTC</t>
  </si>
  <si>
    <t xml:space="preserve">DTC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</si>
</sst>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E+00"/>
    <numFmt numFmtId="167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vertAlign val="superscript"/>
      <sz val="10"/>
      <color rgb="FF000000"/>
      <name val="Calibri"/>
      <family val="2"/>
      <charset val="1"/>
    </font>
    <font>
      <sz val="11"/>
      <color rgb="FF000000"/>
      <name val="Georgia"/>
      <family val="1"/>
      <charset val="1"/>
    </font>
    <font>
      <sz val="11"/>
      <color rgb="FFC9211E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Sheet6!$C$84:$C$84</c:f>
              <c:strCache>
                <c:ptCount val="1"/>
                <c:pt idx="0">
                  <c:v>RandomForest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Sheet6!$D$83:$G$83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Sheet6!$D$84:$G$84</c:f>
              <c:numCache>
                <c:formatCode>General</c:formatCode>
                <c:ptCount val="4"/>
                <c:pt idx="0">
                  <c:v>0.586</c:v>
                </c:pt>
                <c:pt idx="1">
                  <c:v>0.551</c:v>
                </c:pt>
                <c:pt idx="2">
                  <c:v>0.587</c:v>
                </c:pt>
                <c:pt idx="3">
                  <c:v>0.575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Sheet6!$C$85:$C$85</c:f>
              <c:strCache>
                <c:ptCount val="1"/>
                <c:pt idx="0">
                  <c:v>LogReg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Sheet6!$D$83:$G$83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Sheet6!$D$85:$G$85</c:f>
              <c:numCache>
                <c:formatCode>General</c:formatCode>
                <c:ptCount val="4"/>
                <c:pt idx="0">
                  <c:v>0.554</c:v>
                </c:pt>
                <c:pt idx="1">
                  <c:v>0.56</c:v>
                </c:pt>
                <c:pt idx="2">
                  <c:v>0.581</c:v>
                </c:pt>
                <c:pt idx="3">
                  <c:v>0.593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Sheet6!$C$86:$C$86</c:f>
              <c:strCache>
                <c:ptCount val="1"/>
                <c:pt idx="0">
                  <c:v>AdaBoost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Sheet6!$D$83:$G$83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Sheet6!$D$86:$G$86</c:f>
              <c:numCache>
                <c:formatCode>General</c:formatCode>
                <c:ptCount val="4"/>
                <c:pt idx="0">
                  <c:v>0.562</c:v>
                </c:pt>
                <c:pt idx="1">
                  <c:v>0.576</c:v>
                </c:pt>
                <c:pt idx="2">
                  <c:v>0.601</c:v>
                </c:pt>
                <c:pt idx="3">
                  <c:v>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Sheet6!$C$87:$C$87</c:f>
              <c:strCache>
                <c:ptCount val="1"/>
                <c:pt idx="0">
                  <c:v>Multinomial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Sheet6!$D$83:$G$83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Sheet6!$D$87:$G$87</c:f>
              <c:numCache>
                <c:formatCode>General</c:formatCode>
                <c:ptCount val="4"/>
                <c:pt idx="0">
                  <c:v>0.558</c:v>
                </c:pt>
                <c:pt idx="1">
                  <c:v>0.567</c:v>
                </c:pt>
                <c:pt idx="2">
                  <c:v>0.595</c:v>
                </c:pt>
                <c:pt idx="3">
                  <c:v>0.602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Sheet6!$C$88:$C$88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Sheet6!$D$83:$G$83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Sheet6!$D$88:$G$88</c:f>
              <c:numCache>
                <c:formatCode>General</c:formatCode>
                <c:ptCount val="4"/>
                <c:pt idx="0">
                  <c:v>0.567</c:v>
                </c:pt>
                <c:pt idx="1">
                  <c:v>0.553</c:v>
                </c:pt>
                <c:pt idx="2">
                  <c:v>0.588</c:v>
                </c:pt>
                <c:pt idx="3">
                  <c:v>0.6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016857"/>
        <c:axId val="16131725"/>
      </c:lineChart>
      <c:catAx>
        <c:axId val="650168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131725"/>
        <c:crosses val="autoZero"/>
        <c:auto val="1"/>
        <c:lblAlgn val="ctr"/>
        <c:lblOffset val="100"/>
        <c:noMultiLvlLbl val="0"/>
      </c:catAx>
      <c:valAx>
        <c:axId val="161317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168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Sheet6!$C$95:$C$95</c:f>
              <c:strCache>
                <c:ptCount val="1"/>
                <c:pt idx="0">
                  <c:v>RandomForest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Sheet6!$D$94:$G$94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Sheet6!$D$95:$G$95</c:f>
              <c:numCache>
                <c:formatCode>General</c:formatCode>
                <c:ptCount val="4"/>
                <c:pt idx="0">
                  <c:v>0.549</c:v>
                </c:pt>
                <c:pt idx="1">
                  <c:v>0.541</c:v>
                </c:pt>
                <c:pt idx="2">
                  <c:v>0.571</c:v>
                </c:pt>
                <c:pt idx="3">
                  <c:v>0.56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Sheet6!$C$96:$C$96</c:f>
              <c:strCache>
                <c:ptCount val="1"/>
                <c:pt idx="0">
                  <c:v>LogReg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Sheet6!$D$94:$G$94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Sheet6!$D$96:$G$96</c:f>
              <c:numCache>
                <c:formatCode>General</c:formatCode>
                <c:ptCount val="4"/>
                <c:pt idx="0">
                  <c:v>0.528</c:v>
                </c:pt>
                <c:pt idx="1">
                  <c:v>0.541</c:v>
                </c:pt>
                <c:pt idx="2">
                  <c:v>0.573</c:v>
                </c:pt>
                <c:pt idx="3">
                  <c:v>0.572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Sheet6!$C$97:$C$97</c:f>
              <c:strCache>
                <c:ptCount val="1"/>
                <c:pt idx="0">
                  <c:v>AdaBoost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Sheet6!$D$94:$G$94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Sheet6!$D$97:$G$97</c:f>
              <c:numCache>
                <c:formatCode>General</c:formatCode>
                <c:ptCount val="4"/>
                <c:pt idx="0">
                  <c:v>0.531</c:v>
                </c:pt>
                <c:pt idx="1">
                  <c:v>0.554</c:v>
                </c:pt>
                <c:pt idx="2">
                  <c:v>0.581</c:v>
                </c:pt>
                <c:pt idx="3">
                  <c:v>0.578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Sheet6!$C$98:$C$98</c:f>
              <c:strCache>
                <c:ptCount val="1"/>
                <c:pt idx="0">
                  <c:v>Multinomial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Sheet6!$D$94:$G$94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Sheet6!$D$98:$G$98</c:f>
              <c:numCache>
                <c:formatCode>General</c:formatCode>
                <c:ptCount val="4"/>
                <c:pt idx="0">
                  <c:v>0.525</c:v>
                </c:pt>
                <c:pt idx="1">
                  <c:v>0.54</c:v>
                </c:pt>
                <c:pt idx="2">
                  <c:v>0.573</c:v>
                </c:pt>
                <c:pt idx="3">
                  <c:v>0.579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Sheet6!$C$99:$C$99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Sheet6!$D$94:$G$94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Sheet6!$D$99:$G$99</c:f>
              <c:numCache>
                <c:formatCode>General</c:formatCode>
                <c:ptCount val="4"/>
                <c:pt idx="0">
                  <c:v>0.533</c:v>
                </c:pt>
                <c:pt idx="1">
                  <c:v>0.528</c:v>
                </c:pt>
                <c:pt idx="2">
                  <c:v>0.573</c:v>
                </c:pt>
                <c:pt idx="3">
                  <c:v>0.577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287610"/>
        <c:axId val="15949107"/>
      </c:lineChart>
      <c:catAx>
        <c:axId val="812876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49107"/>
        <c:crosses val="autoZero"/>
        <c:auto val="1"/>
        <c:lblAlgn val="ctr"/>
        <c:lblOffset val="100"/>
        <c:noMultiLvlLbl val="0"/>
      </c:catAx>
      <c:valAx>
        <c:axId val="159491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2876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Sheet7!$D$72:$D$72</c:f>
              <c:strCache>
                <c:ptCount val="1"/>
                <c:pt idx="0">
                  <c:v>RandomForest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Sheet7!$E$72:$H$72</c:f>
              <c:numCache>
                <c:formatCode>General</c:formatCode>
                <c:ptCount val="4"/>
                <c:pt idx="0">
                  <c:v>0.61</c:v>
                </c:pt>
                <c:pt idx="1">
                  <c:v>0.575</c:v>
                </c:pt>
                <c:pt idx="2">
                  <c:v>0.624</c:v>
                </c:pt>
                <c:pt idx="3">
                  <c:v>0.621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Sheet7!$D$73:$D$73</c:f>
              <c:strCache>
                <c:ptCount val="1"/>
                <c:pt idx="0">
                  <c:v>LogReg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Sheet7!$E$73:$H$73</c:f>
              <c:numCache>
                <c:formatCode>General</c:formatCode>
                <c:ptCount val="4"/>
                <c:pt idx="0">
                  <c:v>0.569</c:v>
                </c:pt>
                <c:pt idx="1">
                  <c:v>0.569</c:v>
                </c:pt>
                <c:pt idx="2">
                  <c:v>0.607</c:v>
                </c:pt>
                <c:pt idx="3">
                  <c:v>0.609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Sheet7!$D$74:$D$74</c:f>
              <c:strCache>
                <c:ptCount val="1"/>
                <c:pt idx="0">
                  <c:v>AdaBoost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Sheet7!$E$74:$H$74</c:f>
              <c:numCache>
                <c:formatCode>General</c:formatCode>
                <c:ptCount val="4"/>
                <c:pt idx="0">
                  <c:v>0.562</c:v>
                </c:pt>
                <c:pt idx="1">
                  <c:v>0.569</c:v>
                </c:pt>
                <c:pt idx="2">
                  <c:v>0.572</c:v>
                </c:pt>
                <c:pt idx="3">
                  <c:v>0.571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Sheet7!$D$75:$D$75</c:f>
              <c:strCache>
                <c:ptCount val="1"/>
                <c:pt idx="0">
                  <c:v>Multinomial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Sheet7!$E$75:$H$75</c:f>
              <c:numCache>
                <c:formatCode>General</c:formatCode>
                <c:ptCount val="4"/>
                <c:pt idx="0">
                  <c:v>0.544</c:v>
                </c:pt>
                <c:pt idx="1">
                  <c:v>0.543</c:v>
                </c:pt>
                <c:pt idx="2">
                  <c:v>0.634</c:v>
                </c:pt>
                <c:pt idx="3">
                  <c:v>0.634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Sheet7!$D$76:$D$76</c:f>
              <c:strCache>
                <c:ptCount val="1"/>
                <c:pt idx="0">
                  <c:v>DTC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Sheet7!$E$76:$H$76</c:f>
              <c:numCache>
                <c:formatCode>General</c:formatCode>
                <c:ptCount val="4"/>
                <c:pt idx="0">
                  <c:v>0.549</c:v>
                </c:pt>
                <c:pt idx="1">
                  <c:v>0.552</c:v>
                </c:pt>
                <c:pt idx="2">
                  <c:v>0.578</c:v>
                </c:pt>
                <c:pt idx="3">
                  <c:v>0.579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990793"/>
        <c:axId val="35218947"/>
      </c:lineChart>
      <c:catAx>
        <c:axId val="789907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218947"/>
        <c:crosses val="autoZero"/>
        <c:auto val="1"/>
        <c:lblAlgn val="ctr"/>
        <c:lblOffset val="100"/>
        <c:noMultiLvlLbl val="0"/>
      </c:catAx>
      <c:valAx>
        <c:axId val="35218947"/>
        <c:scaling>
          <c:orientation val="minMax"/>
          <c:max val="0.7"/>
          <c:min val="0.4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99079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Sheet7!$D$78:$D$78</c:f>
              <c:strCache>
                <c:ptCount val="1"/>
                <c:pt idx="0">
                  <c:v>RandomForest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Sheet7!$E$78:$H$78</c:f>
              <c:numCache>
                <c:formatCode>General</c:formatCode>
                <c:ptCount val="4"/>
                <c:pt idx="0">
                  <c:v>0.612</c:v>
                </c:pt>
                <c:pt idx="1">
                  <c:v>0.61</c:v>
                </c:pt>
                <c:pt idx="2">
                  <c:v>0.617</c:v>
                </c:pt>
                <c:pt idx="3">
                  <c:v>0.616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Sheet7!$D$79:$D$79</c:f>
              <c:strCache>
                <c:ptCount val="1"/>
                <c:pt idx="0">
                  <c:v>LogReg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Sheet7!$E$79:$H$79</c:f>
              <c:numCache>
                <c:formatCode>General</c:formatCode>
                <c:ptCount val="4"/>
                <c:pt idx="0">
                  <c:v>0.555</c:v>
                </c:pt>
                <c:pt idx="1">
                  <c:v>0.562</c:v>
                </c:pt>
                <c:pt idx="2">
                  <c:v>0.615</c:v>
                </c:pt>
                <c:pt idx="3">
                  <c:v>0.618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Sheet7!$D$80:$D$80</c:f>
              <c:strCache>
                <c:ptCount val="1"/>
                <c:pt idx="0">
                  <c:v>AdaBoost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Sheet7!$E$80:$H$80</c:f>
              <c:numCache>
                <c:formatCode>General</c:formatCode>
                <c:ptCount val="4"/>
                <c:pt idx="0">
                  <c:v>0.549</c:v>
                </c:pt>
                <c:pt idx="1">
                  <c:v>0.557</c:v>
                </c:pt>
                <c:pt idx="2">
                  <c:v>0.559</c:v>
                </c:pt>
                <c:pt idx="3">
                  <c:v>0.557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Sheet7!$D$81:$D$81</c:f>
              <c:strCache>
                <c:ptCount val="1"/>
                <c:pt idx="0">
                  <c:v>Multinomial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Sheet7!$E$81:$H$81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0.658</c:v>
                </c:pt>
                <c:pt idx="3">
                  <c:v>0.66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Sheet7!$D$82:$D$82</c:f>
              <c:strCache>
                <c:ptCount val="1"/>
                <c:pt idx="0">
                  <c:v>DTC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Sheet7!$E$82:$H$82</c:f>
              <c:numCache>
                <c:formatCode>General</c:formatCode>
                <c:ptCount val="4"/>
                <c:pt idx="0">
                  <c:v>0.538</c:v>
                </c:pt>
                <c:pt idx="1">
                  <c:v>0.54</c:v>
                </c:pt>
                <c:pt idx="2">
                  <c:v>0.564</c:v>
                </c:pt>
                <c:pt idx="3">
                  <c:v>0.566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722447"/>
        <c:axId val="74502562"/>
      </c:lineChart>
      <c:catAx>
        <c:axId val="62722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502562"/>
        <c:crosses val="autoZero"/>
        <c:auto val="1"/>
        <c:lblAlgn val="ctr"/>
        <c:lblOffset val="100"/>
        <c:noMultiLvlLbl val="0"/>
      </c:catAx>
      <c:valAx>
        <c:axId val="74502562"/>
        <c:scaling>
          <c:orientation val="minMax"/>
          <c:min val="0.4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2244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Sheet7_2!$D$72</c:f>
              <c:strCache>
                <c:ptCount val="1"/>
                <c:pt idx="0">
                  <c:v>RandomForest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Sheet7_2!$E$72:$H$72</c:f>
              <c:numCache>
                <c:formatCode>General</c:formatCode>
                <c:ptCount val="4"/>
                <c:pt idx="0">
                  <c:v>0.611</c:v>
                </c:pt>
                <c:pt idx="1">
                  <c:v>0.596</c:v>
                </c:pt>
                <c:pt idx="2">
                  <c:v>0.602</c:v>
                </c:pt>
                <c:pt idx="3">
                  <c:v>0.614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Sheet7_2!$D$73</c:f>
              <c:strCache>
                <c:ptCount val="1"/>
                <c:pt idx="0">
                  <c:v>LogReg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Sheet7_2!$E$73:$H$73</c:f>
              <c:numCache>
                <c:formatCode>General</c:formatCode>
                <c:ptCount val="4"/>
                <c:pt idx="0">
                  <c:v>0.595</c:v>
                </c:pt>
                <c:pt idx="1">
                  <c:v>0.59</c:v>
                </c:pt>
                <c:pt idx="2">
                  <c:v>0.606</c:v>
                </c:pt>
                <c:pt idx="3">
                  <c:v>0.607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Sheet7_2!$D$74</c:f>
              <c:strCache>
                <c:ptCount val="1"/>
                <c:pt idx="0">
                  <c:v>AdaBoost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Sheet7_2!$E$74:$H$74</c:f>
              <c:numCache>
                <c:formatCode>General</c:formatCode>
                <c:ptCount val="4"/>
                <c:pt idx="0">
                  <c:v>0.59</c:v>
                </c:pt>
                <c:pt idx="1">
                  <c:v>0.59</c:v>
                </c:pt>
                <c:pt idx="2">
                  <c:v>0.593</c:v>
                </c:pt>
                <c:pt idx="3">
                  <c:v>0.592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Sheet7_2!$D$75</c:f>
              <c:strCache>
                <c:ptCount val="1"/>
                <c:pt idx="0">
                  <c:v>Multinomial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Sheet7_2!$E$75:$H$75</c:f>
              <c:numCache>
                <c:formatCode>General</c:formatCode>
                <c:ptCount val="4"/>
                <c:pt idx="0">
                  <c:v>0.587</c:v>
                </c:pt>
                <c:pt idx="1">
                  <c:v>0.587</c:v>
                </c:pt>
                <c:pt idx="2">
                  <c:v>0.614</c:v>
                </c:pt>
                <c:pt idx="3">
                  <c:v>0.614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Sheet7_2!$D$76</c:f>
              <c:strCache>
                <c:ptCount val="1"/>
                <c:pt idx="0">
                  <c:v>DTC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Sheet7_2!$E$76:$H$76</c:f>
              <c:numCache>
                <c:formatCode>General</c:formatCode>
                <c:ptCount val="4"/>
                <c:pt idx="0">
                  <c:v>0.584</c:v>
                </c:pt>
                <c:pt idx="1">
                  <c:v>0.585</c:v>
                </c:pt>
                <c:pt idx="2">
                  <c:v>0.593</c:v>
                </c:pt>
                <c:pt idx="3">
                  <c:v>0.593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672797"/>
        <c:axId val="4041721"/>
      </c:lineChart>
      <c:catAx>
        <c:axId val="946727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41721"/>
        <c:crosses val="autoZero"/>
        <c:auto val="1"/>
        <c:lblAlgn val="ctr"/>
        <c:lblOffset val="100"/>
        <c:noMultiLvlLbl val="0"/>
      </c:catAx>
      <c:valAx>
        <c:axId val="4041721"/>
        <c:scaling>
          <c:orientation val="minMax"/>
          <c:max val="0.7"/>
          <c:min val="0.4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6727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Sheet7_2!$D$78</c:f>
              <c:strCache>
                <c:ptCount val="1"/>
                <c:pt idx="0">
                  <c:v>RandomForest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Sheet7_2!$E$78:$H$78</c:f>
              <c:numCache>
                <c:formatCode>General</c:formatCode>
                <c:ptCount val="4"/>
                <c:pt idx="0">
                  <c:v>0.602</c:v>
                </c:pt>
                <c:pt idx="1">
                  <c:v>0.602</c:v>
                </c:pt>
                <c:pt idx="2">
                  <c:v>0.602</c:v>
                </c:pt>
                <c:pt idx="3">
                  <c:v>0.603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Sheet7_2!$D$79</c:f>
              <c:strCache>
                <c:ptCount val="1"/>
                <c:pt idx="0">
                  <c:v>LogReg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Sheet7_2!$E$79:$H$79</c:f>
              <c:numCache>
                <c:formatCode>General</c:formatCode>
                <c:ptCount val="4"/>
                <c:pt idx="0">
                  <c:v>0.573</c:v>
                </c:pt>
                <c:pt idx="1">
                  <c:v>0.575</c:v>
                </c:pt>
                <c:pt idx="2">
                  <c:v>0.59</c:v>
                </c:pt>
                <c:pt idx="3">
                  <c:v>0.592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Sheet7_2!$D$80</c:f>
              <c:strCache>
                <c:ptCount val="1"/>
                <c:pt idx="0">
                  <c:v>AdaBoost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Sheet7_2!$E$80:$H$80</c:f>
              <c:numCache>
                <c:formatCode>General</c:formatCode>
                <c:ptCount val="4"/>
                <c:pt idx="0">
                  <c:v>0.57</c:v>
                </c:pt>
                <c:pt idx="1">
                  <c:v>0.57</c:v>
                </c:pt>
                <c:pt idx="2">
                  <c:v>0.573</c:v>
                </c:pt>
                <c:pt idx="3">
                  <c:v>0.572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Sheet7_2!$D$81</c:f>
              <c:strCache>
                <c:ptCount val="1"/>
                <c:pt idx="0">
                  <c:v>Multinomial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Sheet7_2!$E$81:$H$81</c:f>
              <c:numCache>
                <c:formatCode>General</c:formatCode>
                <c:ptCount val="4"/>
                <c:pt idx="0">
                  <c:v>0.541</c:v>
                </c:pt>
                <c:pt idx="1">
                  <c:v>0.541</c:v>
                </c:pt>
                <c:pt idx="2">
                  <c:v>0.588</c:v>
                </c:pt>
                <c:pt idx="3">
                  <c:v>0.589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Sheet7_2!$D$82</c:f>
              <c:strCache>
                <c:ptCount val="1"/>
                <c:pt idx="0">
                  <c:v>DTC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Sheet7_2!$E$70:$H$70</c:f>
              <c:strCache>
                <c:ptCount val="4"/>
                <c:pt idx="0">
                  <c:v>Basic</c:v>
                </c:pt>
                <c:pt idx="1">
                  <c:v>UMLS-CUIs</c:v>
                </c:pt>
                <c:pt idx="2">
                  <c:v>UMLS-SemTypes</c:v>
                </c:pt>
                <c:pt idx="3">
                  <c:v>UMLS-Full</c:v>
                </c:pt>
              </c:strCache>
            </c:strRef>
          </c:cat>
          <c:val>
            <c:numRef>
              <c:f>Sheet7_2!$E$82:$H$82</c:f>
              <c:numCache>
                <c:formatCode>General</c:formatCode>
                <c:ptCount val="4"/>
                <c:pt idx="0">
                  <c:v>0.571</c:v>
                </c:pt>
                <c:pt idx="1">
                  <c:v>0.572</c:v>
                </c:pt>
                <c:pt idx="2">
                  <c:v>0.579</c:v>
                </c:pt>
                <c:pt idx="3">
                  <c:v>0.579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837019"/>
        <c:axId val="63787142"/>
      </c:lineChart>
      <c:catAx>
        <c:axId val="538370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87142"/>
        <c:crosses val="autoZero"/>
        <c:auto val="1"/>
        <c:lblAlgn val="ctr"/>
        <c:lblOffset val="100"/>
        <c:noMultiLvlLbl val="0"/>
      </c:catAx>
      <c:valAx>
        <c:axId val="63787142"/>
        <c:scaling>
          <c:orientation val="minMax"/>
          <c:min val="0.4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370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0.png"/><Relationship Id="rId2" Type="http://schemas.openxmlformats.org/officeDocument/2006/relationships/image" Target="../media/image4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218520</xdr:colOff>
      <xdr:row>33</xdr:row>
      <xdr:rowOff>142920</xdr:rowOff>
    </xdr:from>
    <xdr:to>
      <xdr:col>13</xdr:col>
      <xdr:colOff>218880</xdr:colOff>
      <xdr:row>33</xdr:row>
      <xdr:rowOff>143280</xdr:rowOff>
    </xdr:to>
    <xdr:pic>
      <xdr:nvPicPr>
        <xdr:cNvPr id="0" name="Ink 4" descr=""/>
        <xdr:cNvPicPr/>
      </xdr:nvPicPr>
      <xdr:blipFill>
        <a:blip r:embed="rId1"/>
        <a:stretch/>
      </xdr:blipFill>
      <xdr:spPr>
        <a:xfrm>
          <a:off x="10582200" y="642924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342360</xdr:colOff>
      <xdr:row>25</xdr:row>
      <xdr:rowOff>56880</xdr:rowOff>
    </xdr:from>
    <xdr:to>
      <xdr:col>11</xdr:col>
      <xdr:colOff>342720</xdr:colOff>
      <xdr:row>25</xdr:row>
      <xdr:rowOff>57240</xdr:rowOff>
    </xdr:to>
    <xdr:pic>
      <xdr:nvPicPr>
        <xdr:cNvPr id="1" name="Ink 5" descr=""/>
        <xdr:cNvPicPr/>
      </xdr:nvPicPr>
      <xdr:blipFill>
        <a:blip r:embed="rId2"/>
        <a:stretch/>
      </xdr:blipFill>
      <xdr:spPr>
        <a:xfrm>
          <a:off x="9475560" y="4819320"/>
          <a:ext cx="360" cy="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52</xdr:col>
      <xdr:colOff>231120</xdr:colOff>
      <xdr:row>13</xdr:row>
      <xdr:rowOff>145080</xdr:rowOff>
    </xdr:from>
    <xdr:to>
      <xdr:col>62</xdr:col>
      <xdr:colOff>497160</xdr:colOff>
      <xdr:row>41</xdr:row>
      <xdr:rowOff>119520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35637840" y="2423160"/>
          <a:ext cx="6393960" cy="486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5760</xdr:colOff>
      <xdr:row>103</xdr:row>
      <xdr:rowOff>86760</xdr:rowOff>
    </xdr:from>
    <xdr:to>
      <xdr:col>10</xdr:col>
      <xdr:colOff>808200</xdr:colOff>
      <xdr:row>120</xdr:row>
      <xdr:rowOff>48600</xdr:rowOff>
    </xdr:to>
    <xdr:graphicFrame>
      <xdr:nvGraphicFramePr>
        <xdr:cNvPr id="3" name=""/>
        <xdr:cNvGraphicFramePr/>
      </xdr:nvGraphicFramePr>
      <xdr:xfrm>
        <a:off x="6188040" y="18138240"/>
        <a:ext cx="5229720" cy="294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194400</xdr:colOff>
      <xdr:row>103</xdr:row>
      <xdr:rowOff>117360</xdr:rowOff>
    </xdr:from>
    <xdr:to>
      <xdr:col>16</xdr:col>
      <xdr:colOff>726120</xdr:colOff>
      <xdr:row>120</xdr:row>
      <xdr:rowOff>81720</xdr:rowOff>
    </xdr:to>
    <xdr:graphicFrame>
      <xdr:nvGraphicFramePr>
        <xdr:cNvPr id="4" name=""/>
        <xdr:cNvGraphicFramePr/>
      </xdr:nvGraphicFramePr>
      <xdr:xfrm>
        <a:off x="11616480" y="18168840"/>
        <a:ext cx="5234040" cy="294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741240</xdr:colOff>
      <xdr:row>80</xdr:row>
      <xdr:rowOff>124920</xdr:rowOff>
    </xdr:from>
    <xdr:to>
      <xdr:col>16</xdr:col>
      <xdr:colOff>664920</xdr:colOff>
      <xdr:row>99</xdr:row>
      <xdr:rowOff>104400</xdr:rowOff>
    </xdr:to>
    <xdr:graphicFrame>
      <xdr:nvGraphicFramePr>
        <xdr:cNvPr id="5" name=""/>
        <xdr:cNvGraphicFramePr/>
      </xdr:nvGraphicFramePr>
      <xdr:xfrm>
        <a:off x="8056440" y="14094720"/>
        <a:ext cx="5613120" cy="315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672840</xdr:colOff>
      <xdr:row>81</xdr:row>
      <xdr:rowOff>10440</xdr:rowOff>
    </xdr:from>
    <xdr:to>
      <xdr:col>24</xdr:col>
      <xdr:colOff>743040</xdr:colOff>
      <xdr:row>100</xdr:row>
      <xdr:rowOff>85320</xdr:rowOff>
    </xdr:to>
    <xdr:graphicFrame>
      <xdr:nvGraphicFramePr>
        <xdr:cNvPr id="6" name=""/>
        <xdr:cNvGraphicFramePr/>
      </xdr:nvGraphicFramePr>
      <xdr:xfrm>
        <a:off x="14490360" y="14155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187200</xdr:colOff>
      <xdr:row>72</xdr:row>
      <xdr:rowOff>50760</xdr:rowOff>
    </xdr:from>
    <xdr:to>
      <xdr:col>16</xdr:col>
      <xdr:colOff>110880</xdr:colOff>
      <xdr:row>90</xdr:row>
      <xdr:rowOff>91440</xdr:rowOff>
    </xdr:to>
    <xdr:graphicFrame>
      <xdr:nvGraphicFramePr>
        <xdr:cNvPr id="7" name=""/>
        <xdr:cNvGraphicFramePr/>
      </xdr:nvGraphicFramePr>
      <xdr:xfrm>
        <a:off x="7502400" y="12631320"/>
        <a:ext cx="5613120" cy="315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69120</xdr:colOff>
      <xdr:row>71</xdr:row>
      <xdr:rowOff>11520</xdr:rowOff>
    </xdr:from>
    <xdr:to>
      <xdr:col>24</xdr:col>
      <xdr:colOff>139320</xdr:colOff>
      <xdr:row>89</xdr:row>
      <xdr:rowOff>122040</xdr:rowOff>
    </xdr:to>
    <xdr:graphicFrame>
      <xdr:nvGraphicFramePr>
        <xdr:cNvPr id="8" name=""/>
        <xdr:cNvGraphicFramePr/>
      </xdr:nvGraphicFramePr>
      <xdr:xfrm>
        <a:off x="13886640" y="12416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cols>
    <col collapsed="false" customWidth="true" hidden="false" outlineLevel="0" max="5" min="1" style="0" width="17"/>
  </cols>
  <sheetData>
    <row r="1" customFormat="false" ht="15" hidden="false" customHeight="false" outlineLevel="0" collapsed="false">
      <c r="C1" s="1" t="s">
        <v>0</v>
      </c>
      <c r="D1" s="1"/>
      <c r="E1" s="1"/>
      <c r="F1" s="1"/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5" hidden="false" customHeight="false" outlineLevel="0" collapsed="false">
      <c r="A3" s="0" t="s">
        <v>7</v>
      </c>
      <c r="B3" s="0" t="s">
        <v>8</v>
      </c>
      <c r="C3" s="0" t="n">
        <v>0.46</v>
      </c>
      <c r="D3" s="0" t="n">
        <v>0.23</v>
      </c>
      <c r="E3" s="0" t="n">
        <v>0.19</v>
      </c>
      <c r="F3" s="0" t="n">
        <v>0.59</v>
      </c>
    </row>
    <row r="4" customFormat="false" ht="15" hidden="false" customHeight="false" outlineLevel="0" collapsed="false">
      <c r="B4" s="0" t="s">
        <v>9</v>
      </c>
      <c r="C4" s="0" t="n">
        <v>0.22</v>
      </c>
      <c r="D4" s="0" t="n">
        <v>0.22</v>
      </c>
      <c r="E4" s="0" t="n">
        <v>0.17</v>
      </c>
      <c r="F4" s="0" t="n">
        <v>0.57</v>
      </c>
    </row>
    <row r="5" customFormat="false" ht="15" hidden="false" customHeight="false" outlineLevel="0" collapsed="false">
      <c r="B5" s="0" t="s">
        <v>10</v>
      </c>
      <c r="C5" s="0" t="n">
        <v>0.21</v>
      </c>
      <c r="D5" s="0" t="n">
        <v>0.22</v>
      </c>
      <c r="E5" s="0" t="n">
        <v>0.18</v>
      </c>
      <c r="F5" s="0" t="n">
        <v>0.59</v>
      </c>
    </row>
    <row r="6" customFormat="false" ht="15" hidden="false" customHeight="false" outlineLevel="0" collapsed="false">
      <c r="B6" s="0" t="s">
        <v>11</v>
      </c>
      <c r="C6" s="0" t="n">
        <v>0.39</v>
      </c>
      <c r="D6" s="0" t="n">
        <v>0.23</v>
      </c>
      <c r="E6" s="0" t="n">
        <v>0.19</v>
      </c>
      <c r="F6" s="0" t="n">
        <v>0.59</v>
      </c>
    </row>
    <row r="7" customFormat="false" ht="15" hidden="false" customHeight="false" outlineLevel="0" collapsed="false">
      <c r="B7" s="0" t="s">
        <v>12</v>
      </c>
      <c r="C7" s="0" t="n">
        <v>0.14</v>
      </c>
      <c r="D7" s="0" t="n">
        <v>0.21</v>
      </c>
      <c r="E7" s="0" t="n">
        <v>0.17</v>
      </c>
      <c r="F7" s="0" t="n">
        <v>0.58</v>
      </c>
    </row>
    <row r="8" customFormat="false" ht="15" hidden="false" customHeight="false" outlineLevel="0" collapsed="false">
      <c r="A8" s="0" t="s">
        <v>13</v>
      </c>
      <c r="B8" s="0" t="s">
        <v>8</v>
      </c>
      <c r="C8" s="0" t="n">
        <v>0.52</v>
      </c>
      <c r="D8" s="0" t="n">
        <v>0.42</v>
      </c>
      <c r="E8" s="0" t="n">
        <v>0.45</v>
      </c>
      <c r="F8" s="0" t="n">
        <v>0.64</v>
      </c>
    </row>
    <row r="9" customFormat="false" ht="15" hidden="false" customHeight="false" outlineLevel="0" collapsed="false">
      <c r="B9" s="0" t="s">
        <v>9</v>
      </c>
      <c r="C9" s="0" t="n">
        <v>0.34</v>
      </c>
      <c r="D9" s="0" t="n">
        <v>0.29</v>
      </c>
      <c r="E9" s="0" t="n">
        <v>0.28</v>
      </c>
      <c r="F9" s="0" t="n">
        <v>0.6</v>
      </c>
    </row>
    <row r="10" customFormat="false" ht="15" hidden="false" customHeight="false" outlineLevel="0" collapsed="false">
      <c r="B10" s="0" t="s">
        <v>10</v>
      </c>
      <c r="C10" s="0" t="n">
        <v>0.42</v>
      </c>
      <c r="D10" s="0" t="n">
        <v>0.29</v>
      </c>
      <c r="E10" s="0" t="n">
        <v>0.29</v>
      </c>
      <c r="F10" s="0" t="n">
        <v>0.62</v>
      </c>
    </row>
    <row r="11" customFormat="false" ht="15" hidden="false" customHeight="false" outlineLevel="0" collapsed="false">
      <c r="B11" s="0" t="s">
        <v>11</v>
      </c>
      <c r="C11" s="0" t="n">
        <v>0.56</v>
      </c>
      <c r="D11" s="0" t="n">
        <v>0.43</v>
      </c>
      <c r="E11" s="0" t="n">
        <v>0.46</v>
      </c>
      <c r="F11" s="0" t="n">
        <v>0.65</v>
      </c>
    </row>
    <row r="12" customFormat="false" ht="15" hidden="false" customHeight="false" outlineLevel="0" collapsed="false">
      <c r="B12" s="0" t="s">
        <v>12</v>
      </c>
      <c r="C12" s="0" t="n">
        <v>0.33</v>
      </c>
      <c r="D12" s="0" t="n">
        <v>0.23</v>
      </c>
      <c r="E12" s="0" t="n">
        <v>0.22</v>
      </c>
      <c r="F12" s="0" t="n">
        <v>0.57</v>
      </c>
    </row>
    <row r="13" customFormat="false" ht="15" hidden="false" customHeight="false" outlineLevel="0" collapsed="false">
      <c r="A13" s="0" t="s">
        <v>14</v>
      </c>
      <c r="B13" s="0" t="s">
        <v>8</v>
      </c>
      <c r="C13" s="0" t="n">
        <v>0.61</v>
      </c>
      <c r="D13" s="0" t="n">
        <v>0.51</v>
      </c>
      <c r="E13" s="0" t="n">
        <v>0.53</v>
      </c>
      <c r="F13" s="0" t="n">
        <v>0.67</v>
      </c>
    </row>
    <row r="14" customFormat="false" ht="15" hidden="false" customHeight="false" outlineLevel="0" collapsed="false">
      <c r="B14" s="0" t="s">
        <v>9</v>
      </c>
      <c r="C14" s="0" t="n">
        <v>0.42</v>
      </c>
      <c r="D14" s="0" t="n">
        <v>0.35</v>
      </c>
      <c r="E14" s="0" t="n">
        <v>0.36</v>
      </c>
      <c r="F14" s="0" t="n">
        <v>0.62</v>
      </c>
    </row>
    <row r="15" customFormat="false" ht="15" hidden="false" customHeight="false" outlineLevel="0" collapsed="false">
      <c r="B15" s="0" t="s">
        <v>10</v>
      </c>
      <c r="C15" s="0" t="n">
        <v>0.59</v>
      </c>
      <c r="D15" s="0" t="n">
        <v>0.39</v>
      </c>
      <c r="E15" s="0" t="n">
        <v>0.42</v>
      </c>
      <c r="F15" s="0" t="n">
        <v>0.66</v>
      </c>
    </row>
    <row r="16" customFormat="false" ht="15" hidden="false" customHeight="false" outlineLevel="0" collapsed="false">
      <c r="B16" s="0" t="s">
        <v>11</v>
      </c>
      <c r="C16" s="0" t="n">
        <v>0.65</v>
      </c>
      <c r="D16" s="0" t="n">
        <v>0.51</v>
      </c>
      <c r="E16" s="0" t="n">
        <v>0.52</v>
      </c>
      <c r="F16" s="0" t="n">
        <v>0.67</v>
      </c>
    </row>
    <row r="17" customFormat="false" ht="15" hidden="false" customHeight="false" outlineLevel="0" collapsed="false">
      <c r="B17" s="0" t="s">
        <v>12</v>
      </c>
      <c r="C17" s="0" t="n">
        <v>0.23</v>
      </c>
      <c r="D17" s="0" t="n">
        <v>0.24</v>
      </c>
      <c r="E17" s="0" t="n">
        <v>0.2</v>
      </c>
      <c r="F17" s="0" t="n">
        <v>0.59</v>
      </c>
    </row>
    <row r="18" customFormat="false" ht="15" hidden="false" customHeight="false" outlineLevel="0" collapsed="false">
      <c r="A18" s="0" t="s">
        <v>15</v>
      </c>
      <c r="B18" s="0" t="s">
        <v>8</v>
      </c>
      <c r="C18" s="0" t="n">
        <v>0.59</v>
      </c>
      <c r="D18" s="0" t="n">
        <v>0.52</v>
      </c>
      <c r="E18" s="0" t="n">
        <v>0.54</v>
      </c>
      <c r="F18" s="0" t="n">
        <v>0.67</v>
      </c>
    </row>
    <row r="19" customFormat="false" ht="15" hidden="false" customHeight="false" outlineLevel="0" collapsed="false">
      <c r="B19" s="0" t="s">
        <v>9</v>
      </c>
      <c r="C19" s="0" t="n">
        <v>0.42</v>
      </c>
      <c r="D19" s="0" t="n">
        <v>0.36</v>
      </c>
      <c r="E19" s="0" t="n">
        <v>0.36</v>
      </c>
      <c r="F19" s="0" t="n">
        <v>0.62</v>
      </c>
    </row>
    <row r="20" customFormat="false" ht="15" hidden="false" customHeight="false" outlineLevel="0" collapsed="false">
      <c r="B20" s="0" t="s">
        <v>10</v>
      </c>
      <c r="C20" s="0" t="n">
        <v>0.58</v>
      </c>
      <c r="D20" s="0" t="n">
        <v>0.39</v>
      </c>
      <c r="E20" s="0" t="n">
        <v>0.42</v>
      </c>
      <c r="F20" s="0" t="n">
        <v>0.66</v>
      </c>
    </row>
    <row r="21" customFormat="false" ht="15" hidden="false" customHeight="false" outlineLevel="0" collapsed="false">
      <c r="B21" s="0" t="s">
        <v>11</v>
      </c>
      <c r="C21" s="0" t="n">
        <v>0.59</v>
      </c>
      <c r="D21" s="0" t="n">
        <v>0.5</v>
      </c>
      <c r="E21" s="0" t="n">
        <v>0.53</v>
      </c>
      <c r="F21" s="0" t="n">
        <v>0.67</v>
      </c>
    </row>
    <row r="22" customFormat="false" ht="15" hidden="false" customHeight="false" outlineLevel="0" collapsed="false">
      <c r="B22" s="0" t="s">
        <v>12</v>
      </c>
      <c r="C22" s="0" t="n">
        <v>0.23</v>
      </c>
      <c r="D22" s="0" t="n">
        <v>0.26</v>
      </c>
      <c r="E22" s="0" t="n">
        <v>0.21</v>
      </c>
      <c r="F22" s="0" t="n">
        <v>0.59</v>
      </c>
    </row>
  </sheetData>
  <mergeCells count="1">
    <mergeCell ref="C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0"/>
  <sheetViews>
    <sheetView showFormulas="false" showGridLines="true" showRowColHeaders="true" showZeros="true" rightToLeft="false" tabSelected="false" showOutlineSymbols="true" defaultGridColor="true" view="normal" topLeftCell="K57" colorId="64" zoomScale="80" zoomScaleNormal="80" zoomScalePageLayoutView="100" workbookViewId="0">
      <selection pane="topLeft" activeCell="Y50" activeCellId="0" sqref="Y50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5.43"/>
    <col collapsed="false" customWidth="true" hidden="false" outlineLevel="0" max="3" min="3" style="0" width="9.85"/>
    <col collapsed="false" customWidth="true" hidden="false" outlineLevel="0" max="4" min="4" style="0" width="5.43"/>
    <col collapsed="false" customWidth="true" hidden="false" outlineLevel="0" max="5" min="5" style="0" width="9.85"/>
    <col collapsed="false" customWidth="true" hidden="false" outlineLevel="0" max="6" min="6" style="0" width="5.43"/>
    <col collapsed="false" customWidth="true" hidden="false" outlineLevel="0" max="7" min="7" style="0" width="9.85"/>
    <col collapsed="false" customWidth="true" hidden="false" outlineLevel="0" max="8" min="8" style="0" width="17.29"/>
    <col collapsed="false" customWidth="true" hidden="false" outlineLevel="0" max="11" min="11" style="0" width="26.59"/>
    <col collapsed="false" customWidth="true" hidden="false" outlineLevel="0" max="25" min="25" style="0" width="15.57"/>
    <col collapsed="false" customWidth="true" hidden="false" outlineLevel="0" max="26" min="26" style="0" width="11.57"/>
  </cols>
  <sheetData>
    <row r="1" customFormat="false" ht="15" hidden="false" customHeight="false" outlineLevel="0" collapsed="false">
      <c r="A1" s="2"/>
      <c r="B1" s="1" t="s">
        <v>3</v>
      </c>
      <c r="C1" s="1"/>
      <c r="D1" s="1" t="s">
        <v>4</v>
      </c>
      <c r="E1" s="1"/>
      <c r="F1" s="1" t="s">
        <v>5</v>
      </c>
      <c r="G1" s="1"/>
      <c r="H1" s="2" t="s">
        <v>16</v>
      </c>
    </row>
    <row r="2" customFormat="false" ht="15" hidden="false" customHeight="false" outlineLevel="0" collapsed="false">
      <c r="A2" s="2"/>
      <c r="B2" s="2" t="s">
        <v>7</v>
      </c>
      <c r="C2" s="2" t="s">
        <v>15</v>
      </c>
      <c r="D2" s="2" t="s">
        <v>7</v>
      </c>
      <c r="E2" s="2" t="s">
        <v>15</v>
      </c>
      <c r="F2" s="2" t="s">
        <v>7</v>
      </c>
      <c r="G2" s="2" t="s">
        <v>15</v>
      </c>
      <c r="H2" s="2" t="s">
        <v>17</v>
      </c>
    </row>
    <row r="3" customFormat="false" ht="15" hidden="false" customHeight="false" outlineLevel="0" collapsed="false">
      <c r="A3" s="3" t="s">
        <v>18</v>
      </c>
      <c r="B3" s="2" t="n">
        <v>0.53</v>
      </c>
      <c r="C3" s="2" t="n">
        <v>0.82</v>
      </c>
      <c r="D3" s="2" t="n">
        <v>0.81</v>
      </c>
      <c r="E3" s="2" t="n">
        <v>0.85</v>
      </c>
      <c r="F3" s="2" t="n">
        <v>0.64</v>
      </c>
      <c r="G3" s="2" t="n">
        <v>0.83</v>
      </c>
      <c r="H3" s="2" t="n">
        <v>1217</v>
      </c>
    </row>
    <row r="4" customFormat="false" ht="15" hidden="false" customHeight="false" outlineLevel="0" collapsed="false">
      <c r="A4" s="3" t="s">
        <v>19</v>
      </c>
      <c r="B4" s="2" t="n">
        <v>0.6</v>
      </c>
      <c r="C4" s="2" t="n">
        <v>0.68</v>
      </c>
      <c r="D4" s="2" t="n">
        <v>0.95</v>
      </c>
      <c r="E4" s="2" t="n">
        <v>0.86</v>
      </c>
      <c r="F4" s="2" t="n">
        <v>0.73</v>
      </c>
      <c r="G4" s="2" t="n">
        <v>0.76</v>
      </c>
      <c r="H4" s="2" t="n">
        <v>6466</v>
      </c>
    </row>
    <row r="5" customFormat="false" ht="15" hidden="false" customHeight="false" outlineLevel="0" collapsed="false">
      <c r="A5" s="3" t="s">
        <v>20</v>
      </c>
      <c r="B5" s="2" t="n">
        <v>0.37</v>
      </c>
      <c r="C5" s="2" t="n">
        <v>0.46</v>
      </c>
      <c r="D5" s="2" t="n">
        <v>0.01</v>
      </c>
      <c r="E5" s="2" t="n">
        <v>0.22</v>
      </c>
      <c r="F5" s="2" t="n">
        <v>0.01</v>
      </c>
      <c r="G5" s="2" t="n">
        <v>0.3</v>
      </c>
      <c r="H5" s="2" t="n">
        <v>2636</v>
      </c>
    </row>
    <row r="6" customFormat="false" ht="15" hidden="false" customHeight="false" outlineLevel="0" collapsed="false">
      <c r="A6" s="3" t="s">
        <v>21</v>
      </c>
      <c r="B6" s="2" t="n">
        <v>0.72</v>
      </c>
      <c r="C6" s="2" t="n">
        <v>0.72</v>
      </c>
      <c r="D6" s="2" t="n">
        <v>0.04</v>
      </c>
      <c r="E6" s="2" t="n">
        <v>0.62</v>
      </c>
      <c r="F6" s="2" t="n">
        <v>0.08</v>
      </c>
      <c r="G6" s="2" t="n">
        <v>0.66</v>
      </c>
      <c r="H6" s="2" t="n">
        <v>754</v>
      </c>
    </row>
    <row r="7" customFormat="false" ht="15" hidden="false" customHeight="false" outlineLevel="0" collapsed="false">
      <c r="A7" s="3" t="s">
        <v>22</v>
      </c>
      <c r="B7" s="2" t="n">
        <v>0.73</v>
      </c>
      <c r="C7" s="2" t="n">
        <v>0.6</v>
      </c>
      <c r="D7" s="2" t="n">
        <v>0.05</v>
      </c>
      <c r="E7" s="2" t="n">
        <v>0.32</v>
      </c>
      <c r="F7" s="2" t="n">
        <v>0.09</v>
      </c>
      <c r="G7" s="2" t="n">
        <v>0.42</v>
      </c>
      <c r="H7" s="2" t="n">
        <v>167</v>
      </c>
    </row>
    <row r="8" customFormat="false" ht="15" hidden="false" customHeight="false" outlineLevel="0" collapsed="false">
      <c r="A8" s="3" t="s">
        <v>23</v>
      </c>
      <c r="B8" s="2" t="n">
        <v>0.12</v>
      </c>
      <c r="C8" s="2" t="n">
        <v>0.68</v>
      </c>
      <c r="D8" s="2" t="n">
        <v>0</v>
      </c>
      <c r="E8" s="2" t="n">
        <v>0.53</v>
      </c>
      <c r="F8" s="2" t="n">
        <v>0</v>
      </c>
      <c r="G8" s="2" t="n">
        <v>0.6</v>
      </c>
      <c r="H8" s="2" t="n">
        <v>895</v>
      </c>
    </row>
    <row r="9" customFormat="false" ht="15" hidden="false" customHeight="false" outlineLevel="0" collapsed="false">
      <c r="A9" s="3" t="s">
        <v>24</v>
      </c>
      <c r="B9" s="2" t="n">
        <v>0</v>
      </c>
      <c r="C9" s="2" t="n">
        <v>0.2</v>
      </c>
      <c r="D9" s="2" t="n">
        <v>0</v>
      </c>
      <c r="E9" s="2" t="n">
        <v>0.1</v>
      </c>
      <c r="F9" s="2" t="n">
        <v>0</v>
      </c>
      <c r="G9" s="2" t="n">
        <v>0.13</v>
      </c>
      <c r="H9" s="2" t="n">
        <v>10</v>
      </c>
    </row>
    <row r="10" customFormat="false" ht="15" hidden="false" customHeight="false" outlineLevel="0" collapsed="false">
      <c r="A10" s="3" t="s">
        <v>25</v>
      </c>
      <c r="B10" s="2" t="n">
        <v>0</v>
      </c>
      <c r="C10" s="2" t="n">
        <v>0.55</v>
      </c>
      <c r="D10" s="2" t="n">
        <v>0</v>
      </c>
      <c r="E10" s="2" t="n">
        <v>0.57</v>
      </c>
      <c r="F10" s="2" t="n">
        <v>0</v>
      </c>
      <c r="G10" s="2" t="n">
        <v>0.56</v>
      </c>
      <c r="H10" s="2" t="n">
        <v>74</v>
      </c>
    </row>
    <row r="11" customFormat="false" ht="15" hidden="false" customHeight="false" outlineLevel="0" collapsed="false">
      <c r="A11" s="3"/>
      <c r="B11" s="2"/>
      <c r="C11" s="2"/>
      <c r="D11" s="2"/>
      <c r="E11" s="2"/>
      <c r="F11" s="2"/>
      <c r="G11" s="2"/>
      <c r="H11" s="2"/>
    </row>
    <row r="12" customFormat="false" ht="15" hidden="false" customHeight="false" outlineLevel="0" collapsed="false">
      <c r="A12" s="3" t="s">
        <v>26</v>
      </c>
      <c r="B12" s="2" t="n">
        <v>0.39</v>
      </c>
      <c r="C12" s="2" t="n">
        <v>0.59</v>
      </c>
      <c r="D12" s="2" t="n">
        <v>0.23</v>
      </c>
      <c r="E12" s="2" t="n">
        <v>0.51</v>
      </c>
      <c r="F12" s="2" t="n">
        <v>0.19</v>
      </c>
      <c r="G12" s="2" t="n">
        <v>0.53</v>
      </c>
      <c r="H12" s="2"/>
    </row>
    <row r="13" customFormat="false" ht="15" hidden="false" customHeight="false" outlineLevel="0" collapsed="false">
      <c r="A13" s="3" t="s">
        <v>27</v>
      </c>
      <c r="B13" s="2" t="n">
        <v>0.52</v>
      </c>
      <c r="C13" s="2" t="n">
        <v>0.65</v>
      </c>
      <c r="D13" s="2" t="n">
        <v>0.59</v>
      </c>
      <c r="E13" s="2" t="n">
        <v>0.67</v>
      </c>
      <c r="F13" s="2" t="n">
        <v>0.46</v>
      </c>
      <c r="G13" s="2" t="n">
        <v>0.64</v>
      </c>
      <c r="H13" s="2"/>
    </row>
    <row r="14" customFormat="false" ht="15" hidden="false" customHeight="false" outlineLevel="0" collapsed="false">
      <c r="A14" s="3"/>
      <c r="B14" s="2"/>
      <c r="C14" s="2"/>
      <c r="D14" s="2"/>
      <c r="E14" s="2"/>
      <c r="F14" s="2"/>
      <c r="G14" s="2"/>
      <c r="H14" s="4"/>
    </row>
    <row r="15" customFormat="false" ht="15" hidden="false" customHeight="false" outlineLevel="0" collapsed="false">
      <c r="A15" s="3"/>
      <c r="B15" s="2" t="s">
        <v>7</v>
      </c>
      <c r="C15" s="2" t="s">
        <v>15</v>
      </c>
      <c r="D15" s="2"/>
      <c r="E15" s="2"/>
      <c r="F15" s="2"/>
      <c r="G15" s="2"/>
      <c r="H15" s="2"/>
    </row>
    <row r="16" customFormat="false" ht="15" hidden="false" customHeight="false" outlineLevel="0" collapsed="false">
      <c r="A16" s="3" t="s">
        <v>28</v>
      </c>
      <c r="B16" s="2" t="n">
        <v>0.58</v>
      </c>
      <c r="C16" s="2" t="n">
        <v>0.66</v>
      </c>
      <c r="D16" s="2"/>
      <c r="E16" s="2"/>
      <c r="F16" s="2"/>
      <c r="G16" s="2"/>
      <c r="H16" s="4"/>
    </row>
    <row r="17" customFormat="false" ht="15" hidden="false" customHeight="false" outlineLevel="0" collapsed="false">
      <c r="H17" s="5"/>
    </row>
    <row r="22" customFormat="false" ht="15" hidden="false" customHeight="false" outlineLevel="0" collapsed="false">
      <c r="E22" s="0" t="s">
        <v>16</v>
      </c>
      <c r="K22" s="2"/>
      <c r="L22" s="2"/>
      <c r="M22" s="3" t="s">
        <v>18</v>
      </c>
      <c r="N22" s="3" t="s">
        <v>19</v>
      </c>
      <c r="O22" s="3" t="s">
        <v>20</v>
      </c>
      <c r="P22" s="3" t="s">
        <v>21</v>
      </c>
      <c r="Q22" s="3" t="s">
        <v>22</v>
      </c>
      <c r="R22" s="3" t="s">
        <v>23</v>
      </c>
      <c r="S22" s="3" t="s">
        <v>24</v>
      </c>
      <c r="T22" s="3" t="s">
        <v>25</v>
      </c>
      <c r="U22" s="3"/>
      <c r="V22" s="3" t="s">
        <v>26</v>
      </c>
      <c r="W22" s="3" t="s">
        <v>27</v>
      </c>
      <c r="X22" s="3"/>
      <c r="Y22" s="3"/>
      <c r="Z22" s="3" t="s">
        <v>28</v>
      </c>
    </row>
    <row r="23" customFormat="false" ht="15" hidden="false" customHeight="false" outlineLevel="0" collapsed="false">
      <c r="A23" s="0" t="s">
        <v>18</v>
      </c>
      <c r="E23" s="0" t="n">
        <v>1217</v>
      </c>
      <c r="K23" s="1" t="s">
        <v>3</v>
      </c>
      <c r="L23" s="2" t="s">
        <v>7</v>
      </c>
      <c r="M23" s="2" t="n">
        <v>0.53</v>
      </c>
      <c r="N23" s="2" t="n">
        <v>0.6</v>
      </c>
      <c r="O23" s="2" t="n">
        <v>0.37</v>
      </c>
      <c r="P23" s="2" t="n">
        <v>0.72</v>
      </c>
      <c r="Q23" s="2" t="n">
        <v>0.73</v>
      </c>
      <c r="R23" s="2" t="n">
        <v>0.12</v>
      </c>
      <c r="S23" s="2" t="n">
        <v>0</v>
      </c>
      <c r="T23" s="2" t="n">
        <v>0</v>
      </c>
      <c r="U23" s="2"/>
      <c r="V23" s="2" t="n">
        <v>0.39</v>
      </c>
      <c r="W23" s="2" t="n">
        <v>0.52</v>
      </c>
      <c r="X23" s="2"/>
      <c r="Y23" s="2" t="s">
        <v>7</v>
      </c>
      <c r="Z23" s="2" t="n">
        <v>0.58</v>
      </c>
    </row>
    <row r="24" customFormat="false" ht="15" hidden="false" customHeight="false" outlineLevel="0" collapsed="false">
      <c r="A24" s="0" t="s">
        <v>19</v>
      </c>
      <c r="E24" s="0" t="n">
        <v>6466</v>
      </c>
      <c r="K24" s="1"/>
      <c r="L24" s="2" t="s">
        <v>15</v>
      </c>
      <c r="M24" s="2" t="n">
        <v>0.82</v>
      </c>
      <c r="N24" s="2" t="n">
        <v>0.68</v>
      </c>
      <c r="O24" s="2" t="n">
        <v>0.46</v>
      </c>
      <c r="P24" s="2" t="n">
        <v>0.72</v>
      </c>
      <c r="Q24" s="2" t="n">
        <v>0.6</v>
      </c>
      <c r="R24" s="2" t="n">
        <v>0.68</v>
      </c>
      <c r="S24" s="2" t="n">
        <v>0.2</v>
      </c>
      <c r="T24" s="2" t="n">
        <v>0.55</v>
      </c>
      <c r="U24" s="2"/>
      <c r="V24" s="2" t="n">
        <v>0.59</v>
      </c>
      <c r="W24" s="2" t="n">
        <v>0.65</v>
      </c>
      <c r="X24" s="2"/>
      <c r="Y24" s="2" t="s">
        <v>15</v>
      </c>
      <c r="Z24" s="2" t="n">
        <v>0.66</v>
      </c>
    </row>
    <row r="25" customFormat="false" ht="15" hidden="false" customHeight="false" outlineLevel="0" collapsed="false">
      <c r="A25" s="0" t="s">
        <v>20</v>
      </c>
      <c r="E25" s="0" t="n">
        <v>2636</v>
      </c>
      <c r="K25" s="1" t="s">
        <v>4</v>
      </c>
      <c r="L25" s="2" t="s">
        <v>7</v>
      </c>
      <c r="M25" s="2" t="n">
        <v>0.81</v>
      </c>
      <c r="N25" s="2" t="n">
        <v>0.95</v>
      </c>
      <c r="O25" s="2" t="n">
        <v>0.01</v>
      </c>
      <c r="P25" s="2" t="n">
        <v>0.04</v>
      </c>
      <c r="Q25" s="2" t="n">
        <v>0.05</v>
      </c>
      <c r="R25" s="2" t="n">
        <v>0</v>
      </c>
      <c r="S25" s="2" t="n">
        <v>0</v>
      </c>
      <c r="T25" s="2" t="n">
        <v>0</v>
      </c>
      <c r="U25" s="2"/>
      <c r="V25" s="2" t="n">
        <v>0.23</v>
      </c>
      <c r="W25" s="2" t="n">
        <v>0.59</v>
      </c>
      <c r="X25" s="2"/>
      <c r="Y25" s="2"/>
      <c r="Z25" s="2"/>
    </row>
    <row r="26" customFormat="false" ht="15" hidden="false" customHeight="false" outlineLevel="0" collapsed="false">
      <c r="A26" s="0" t="s">
        <v>21</v>
      </c>
      <c r="E26" s="0" t="n">
        <v>754</v>
      </c>
      <c r="K26" s="1"/>
      <c r="L26" s="2" t="s">
        <v>15</v>
      </c>
      <c r="M26" s="2" t="n">
        <v>0.85</v>
      </c>
      <c r="N26" s="2" t="n">
        <v>0.86</v>
      </c>
      <c r="O26" s="2" t="n">
        <v>0.22</v>
      </c>
      <c r="P26" s="2" t="n">
        <v>0.62</v>
      </c>
      <c r="Q26" s="2" t="n">
        <v>0.32</v>
      </c>
      <c r="R26" s="2" t="n">
        <v>0.53</v>
      </c>
      <c r="S26" s="2" t="n">
        <v>0.1</v>
      </c>
      <c r="T26" s="2" t="n">
        <v>0.57</v>
      </c>
      <c r="U26" s="2"/>
      <c r="V26" s="2" t="n">
        <v>0.51</v>
      </c>
      <c r="W26" s="2" t="n">
        <v>0.67</v>
      </c>
      <c r="X26" s="2"/>
      <c r="Y26" s="2"/>
      <c r="Z26" s="2"/>
    </row>
    <row r="27" customFormat="false" ht="15" hidden="false" customHeight="false" outlineLevel="0" collapsed="false">
      <c r="A27" s="0" t="s">
        <v>22</v>
      </c>
      <c r="E27" s="0" t="n">
        <v>167</v>
      </c>
      <c r="K27" s="1" t="s">
        <v>5</v>
      </c>
      <c r="L27" s="2" t="s">
        <v>7</v>
      </c>
      <c r="M27" s="2" t="n">
        <v>0.64</v>
      </c>
      <c r="N27" s="2" t="n">
        <v>0.73</v>
      </c>
      <c r="O27" s="2" t="n">
        <v>0.01</v>
      </c>
      <c r="P27" s="2" t="n">
        <v>0.08</v>
      </c>
      <c r="Q27" s="2" t="n">
        <v>0.09</v>
      </c>
      <c r="R27" s="2" t="n">
        <v>0</v>
      </c>
      <c r="S27" s="2" t="n">
        <v>0</v>
      </c>
      <c r="T27" s="2" t="n">
        <v>0</v>
      </c>
      <c r="U27" s="2"/>
      <c r="V27" s="2" t="n">
        <v>0.19</v>
      </c>
      <c r="W27" s="2" t="n">
        <v>0.46</v>
      </c>
      <c r="X27" s="2"/>
      <c r="Y27" s="2"/>
      <c r="Z27" s="2"/>
    </row>
    <row r="28" customFormat="false" ht="15" hidden="false" customHeight="false" outlineLevel="0" collapsed="false">
      <c r="A28" s="0" t="s">
        <v>23</v>
      </c>
      <c r="E28" s="0" t="n">
        <v>895</v>
      </c>
      <c r="K28" s="1"/>
      <c r="L28" s="2" t="s">
        <v>15</v>
      </c>
      <c r="M28" s="2" t="n">
        <v>0.83</v>
      </c>
      <c r="N28" s="2" t="n">
        <v>0.76</v>
      </c>
      <c r="O28" s="2" t="n">
        <v>0.3</v>
      </c>
      <c r="P28" s="2" t="n">
        <v>0.66</v>
      </c>
      <c r="Q28" s="2" t="n">
        <v>0.42</v>
      </c>
      <c r="R28" s="2" t="n">
        <v>0.6</v>
      </c>
      <c r="S28" s="2" t="n">
        <v>0.13</v>
      </c>
      <c r="T28" s="2" t="n">
        <v>0.56</v>
      </c>
      <c r="U28" s="2"/>
      <c r="V28" s="2" t="n">
        <v>0.53</v>
      </c>
      <c r="W28" s="2" t="n">
        <v>0.64</v>
      </c>
      <c r="X28" s="2"/>
      <c r="Y28" s="2"/>
      <c r="Z28" s="2"/>
    </row>
    <row r="29" customFormat="false" ht="15" hidden="false" customHeight="false" outlineLevel="0" collapsed="false">
      <c r="A29" s="0" t="s">
        <v>24</v>
      </c>
      <c r="E29" s="0" t="n">
        <v>10</v>
      </c>
      <c r="K29" s="2" t="s">
        <v>16</v>
      </c>
      <c r="L29" s="2" t="s">
        <v>17</v>
      </c>
      <c r="M29" s="2" t="n">
        <v>1217</v>
      </c>
      <c r="N29" s="2" t="n">
        <v>6466</v>
      </c>
      <c r="O29" s="2" t="n">
        <v>2636</v>
      </c>
      <c r="P29" s="2" t="n">
        <v>754</v>
      </c>
      <c r="Q29" s="2" t="n">
        <v>167</v>
      </c>
      <c r="R29" s="2" t="n">
        <v>895</v>
      </c>
      <c r="S29" s="2" t="n">
        <v>10</v>
      </c>
      <c r="T29" s="2" t="n">
        <v>74</v>
      </c>
      <c r="U29" s="2"/>
      <c r="V29" s="2"/>
      <c r="W29" s="2"/>
      <c r="X29" s="4"/>
      <c r="Y29" s="2"/>
      <c r="Z29" s="4"/>
    </row>
    <row r="30" customFormat="false" ht="15" hidden="false" customHeight="false" outlineLevel="0" collapsed="false">
      <c r="A30" s="0" t="s">
        <v>25</v>
      </c>
      <c r="E30" s="0" t="n">
        <v>74</v>
      </c>
    </row>
    <row r="35" customFormat="false" ht="15" hidden="false" customHeight="false" outlineLevel="0" collapsed="false">
      <c r="A35" s="0" t="s">
        <v>26</v>
      </c>
      <c r="E35" s="0" t="n">
        <v>12219</v>
      </c>
    </row>
    <row r="36" customFormat="false" ht="15" hidden="false" customHeight="false" outlineLevel="0" collapsed="false">
      <c r="A36" s="0" t="s">
        <v>27</v>
      </c>
      <c r="K36" s="6"/>
      <c r="L36" s="7" t="s">
        <v>7</v>
      </c>
      <c r="M36" s="7" t="s">
        <v>13</v>
      </c>
      <c r="N36" s="7" t="s">
        <v>14</v>
      </c>
      <c r="O36" s="7" t="s">
        <v>15</v>
      </c>
    </row>
    <row r="37" customFormat="false" ht="17.25" hidden="false" customHeight="false" outlineLevel="0" collapsed="false">
      <c r="A37" s="0" t="s">
        <v>28</v>
      </c>
      <c r="B37" s="0" t="n">
        <v>0.66</v>
      </c>
      <c r="K37" s="7" t="s">
        <v>7</v>
      </c>
      <c r="L37" s="6"/>
      <c r="M37" s="8" t="s">
        <v>29</v>
      </c>
      <c r="N37" s="8" t="s">
        <v>30</v>
      </c>
      <c r="O37" s="8" t="s">
        <v>31</v>
      </c>
    </row>
    <row r="38" customFormat="false" ht="17.25" hidden="false" customHeight="false" outlineLevel="0" collapsed="false">
      <c r="K38" s="7" t="s">
        <v>13</v>
      </c>
      <c r="L38" s="8" t="s">
        <v>29</v>
      </c>
      <c r="M38" s="6"/>
      <c r="N38" s="8" t="s">
        <v>32</v>
      </c>
      <c r="O38" s="8" t="s">
        <v>33</v>
      </c>
    </row>
    <row r="39" customFormat="false" ht="17.25" hidden="false" customHeight="false" outlineLevel="0" collapsed="false">
      <c r="K39" s="7" t="s">
        <v>14</v>
      </c>
      <c r="L39" s="8" t="s">
        <v>30</v>
      </c>
      <c r="M39" s="8" t="s">
        <v>32</v>
      </c>
      <c r="N39" s="6"/>
      <c r="O39" s="8" t="n">
        <v>0.01</v>
      </c>
    </row>
    <row r="40" customFormat="false" ht="17.25" hidden="false" customHeight="false" outlineLevel="0" collapsed="false">
      <c r="K40" s="7" t="s">
        <v>15</v>
      </c>
      <c r="L40" s="8" t="s">
        <v>31</v>
      </c>
      <c r="M40" s="8" t="s">
        <v>33</v>
      </c>
      <c r="N40" s="8" t="n">
        <v>0.01</v>
      </c>
      <c r="O40" s="6"/>
    </row>
    <row r="50" customFormat="false" ht="15" hidden="false" customHeight="false" outlineLevel="0" collapsed="false">
      <c r="Y50" s="0" t="s">
        <v>34</v>
      </c>
      <c r="Z50" s="1" t="s">
        <v>35</v>
      </c>
      <c r="AA50" s="1"/>
    </row>
    <row r="51" customFormat="false" ht="15" hidden="false" customHeight="false" outlineLevel="0" collapsed="false">
      <c r="K51" s="0" t="s">
        <v>36</v>
      </c>
      <c r="M51" s="0" t="s">
        <v>37</v>
      </c>
      <c r="O51" s="0" t="s">
        <v>38</v>
      </c>
      <c r="Y51" s="0" t="n">
        <v>43635</v>
      </c>
      <c r="Z51" s="0" t="n">
        <v>7122</v>
      </c>
      <c r="AA51" s="0" t="n">
        <v>8436</v>
      </c>
    </row>
    <row r="52" customFormat="false" ht="15" hidden="false" customHeight="false" outlineLevel="0" collapsed="false">
      <c r="K52" s="0" t="n">
        <v>43635</v>
      </c>
      <c r="L52" s="0" t="s">
        <v>39</v>
      </c>
      <c r="M52" s="0" t="n">
        <v>7122</v>
      </c>
      <c r="N52" s="0" t="s">
        <v>40</v>
      </c>
      <c r="O52" s="9" t="n">
        <v>0.1632</v>
      </c>
      <c r="Q52" s="0" t="s">
        <v>41</v>
      </c>
      <c r="R52" s="0" t="s">
        <v>42</v>
      </c>
      <c r="S52" s="0" t="s">
        <v>43</v>
      </c>
      <c r="Y52" s="10"/>
      <c r="Z52" s="11" t="s">
        <v>3</v>
      </c>
      <c r="AA52" s="11" t="s">
        <v>4</v>
      </c>
    </row>
    <row r="53" customFormat="false" ht="15" hidden="false" customHeight="false" outlineLevel="0" collapsed="false">
      <c r="M53" s="0" t="s">
        <v>44</v>
      </c>
      <c r="N53" s="0" t="s">
        <v>45</v>
      </c>
      <c r="O53" s="0" t="s">
        <v>46</v>
      </c>
      <c r="P53" s="0" t="s">
        <v>47</v>
      </c>
      <c r="Q53" s="0" t="s">
        <v>48</v>
      </c>
      <c r="R53" s="0" t="s">
        <v>49</v>
      </c>
      <c r="S53" s="0" t="n">
        <v>0.0319537124348784</v>
      </c>
      <c r="U53" s="0" t="s">
        <v>50</v>
      </c>
      <c r="Y53" s="12" t="s">
        <v>7</v>
      </c>
      <c r="Z53" s="2" t="n">
        <v>0.514</v>
      </c>
      <c r="AA53" s="2" t="n">
        <v>0.492</v>
      </c>
    </row>
    <row r="54" customFormat="false" ht="15" hidden="false" customHeight="false" outlineLevel="0" collapsed="false">
      <c r="M54" s="0" t="s">
        <v>44</v>
      </c>
      <c r="N54" s="0" t="s">
        <v>45</v>
      </c>
      <c r="O54" s="0" t="s">
        <v>46</v>
      </c>
      <c r="P54" s="0" t="s">
        <v>51</v>
      </c>
      <c r="Q54" s="0" t="s">
        <v>48</v>
      </c>
      <c r="R54" s="0" t="s">
        <v>52</v>
      </c>
      <c r="S54" s="13" t="n">
        <v>2.77572508230574E-005</v>
      </c>
      <c r="Y54" s="12" t="s">
        <v>13</v>
      </c>
      <c r="Z54" s="2" t="n">
        <v>0.499</v>
      </c>
      <c r="AA54" s="2" t="n">
        <v>0.469</v>
      </c>
    </row>
    <row r="55" customFormat="false" ht="15" hidden="false" customHeight="false" outlineLevel="0" collapsed="false">
      <c r="M55" s="0" t="s">
        <v>44</v>
      </c>
      <c r="N55" s="0" t="s">
        <v>45</v>
      </c>
      <c r="O55" s="0" t="s">
        <v>46</v>
      </c>
      <c r="P55" s="0" t="s">
        <v>53</v>
      </c>
      <c r="Q55" s="0" t="s">
        <v>48</v>
      </c>
      <c r="R55" s="0" t="s">
        <v>54</v>
      </c>
      <c r="S55" s="13" t="n">
        <v>2.21978131446818E-007</v>
      </c>
      <c r="Y55" s="12" t="s">
        <v>14</v>
      </c>
      <c r="Z55" s="2" t="n">
        <v>0.538</v>
      </c>
      <c r="AA55" s="2" t="n">
        <v>0.514</v>
      </c>
    </row>
    <row r="56" customFormat="false" ht="15" hidden="false" customHeight="false" outlineLevel="0" collapsed="false">
      <c r="M56" s="0" t="s">
        <v>44</v>
      </c>
      <c r="N56" s="0" t="s">
        <v>45</v>
      </c>
      <c r="O56" s="0" t="s">
        <v>47</v>
      </c>
      <c r="P56" s="0" t="s">
        <v>51</v>
      </c>
      <c r="Q56" s="0" t="s">
        <v>49</v>
      </c>
      <c r="R56" s="0" t="s">
        <v>52</v>
      </c>
      <c r="S56" s="13" t="n">
        <v>1.95856131603638E-008</v>
      </c>
      <c r="Y56" s="12" t="s">
        <v>15</v>
      </c>
      <c r="Z56" s="2" t="n">
        <v>0.552</v>
      </c>
      <c r="AA56" s="2" t="n">
        <v>0.519</v>
      </c>
    </row>
    <row r="57" customFormat="false" ht="15" hidden="false" customHeight="false" outlineLevel="0" collapsed="false">
      <c r="M57" s="0" t="s">
        <v>44</v>
      </c>
      <c r="N57" s="0" t="s">
        <v>45</v>
      </c>
      <c r="O57" s="0" t="s">
        <v>47</v>
      </c>
      <c r="P57" s="0" t="s">
        <v>53</v>
      </c>
      <c r="Q57" s="0" t="s">
        <v>49</v>
      </c>
      <c r="R57" s="0" t="s">
        <v>54</v>
      </c>
      <c r="S57" s="13" t="n">
        <v>1.56605E-025</v>
      </c>
    </row>
    <row r="58" customFormat="false" ht="15" hidden="false" customHeight="false" outlineLevel="0" collapsed="false">
      <c r="M58" s="0" t="s">
        <v>44</v>
      </c>
      <c r="N58" s="0" t="s">
        <v>45</v>
      </c>
      <c r="O58" s="0" t="s">
        <v>51</v>
      </c>
      <c r="P58" s="0" t="s">
        <v>53</v>
      </c>
      <c r="Q58" s="0" t="s">
        <v>52</v>
      </c>
      <c r="R58" s="0" t="s">
        <v>54</v>
      </c>
      <c r="S58" s="0" t="n">
        <v>0.0716098400127315</v>
      </c>
    </row>
    <row r="59" customFormat="false" ht="15" hidden="false" customHeight="false" outlineLevel="0" collapsed="false">
      <c r="K59" s="0" t="s">
        <v>55</v>
      </c>
    </row>
    <row r="62" customFormat="false" ht="15" hidden="false" customHeight="false" outlineLevel="0" collapsed="false">
      <c r="F62" s="0" t="n">
        <f aca="false">511*0.16</f>
        <v>81.76</v>
      </c>
    </row>
    <row r="63" customFormat="false" ht="15" hidden="false" customHeight="false" outlineLevel="0" collapsed="false">
      <c r="K63" s="0" t="s">
        <v>56</v>
      </c>
      <c r="L63" s="0" t="s">
        <v>57</v>
      </c>
      <c r="M63" s="0" t="s">
        <v>58</v>
      </c>
      <c r="N63" s="0" t="s">
        <v>59</v>
      </c>
    </row>
    <row r="64" customFormat="false" ht="15" hidden="false" customHeight="false" outlineLevel="0" collapsed="false">
      <c r="K64" s="0" t="n">
        <v>43635</v>
      </c>
      <c r="L64" s="0" t="s">
        <v>39</v>
      </c>
      <c r="M64" s="0" t="n">
        <v>8436</v>
      </c>
      <c r="N64" s="0" t="s">
        <v>40</v>
      </c>
      <c r="O64" s="9" t="n">
        <v>0.1933</v>
      </c>
    </row>
    <row r="65" customFormat="false" ht="15" hidden="false" customHeight="false" outlineLevel="0" collapsed="false">
      <c r="M65" s="0" t="s">
        <v>60</v>
      </c>
      <c r="N65" s="0" t="s">
        <v>61</v>
      </c>
      <c r="O65" s="0" t="s">
        <v>46</v>
      </c>
      <c r="P65" s="0" t="s">
        <v>47</v>
      </c>
      <c r="Q65" s="0" t="s">
        <v>62</v>
      </c>
      <c r="R65" s="0" t="s">
        <v>63</v>
      </c>
      <c r="S65" s="13" t="n">
        <v>8.26819828338796E-005</v>
      </c>
    </row>
    <row r="66" customFormat="false" ht="15" hidden="false" customHeight="false" outlineLevel="0" collapsed="false">
      <c r="M66" s="0" t="s">
        <v>60</v>
      </c>
      <c r="N66" s="0" t="s">
        <v>61</v>
      </c>
      <c r="O66" s="0" t="s">
        <v>46</v>
      </c>
      <c r="P66" s="0" t="s">
        <v>51</v>
      </c>
      <c r="Q66" s="0" t="s">
        <v>62</v>
      </c>
      <c r="R66" s="0" t="s">
        <v>48</v>
      </c>
      <c r="S66" s="13" t="n">
        <v>6.70900009522074E-006</v>
      </c>
    </row>
    <row r="67" customFormat="false" ht="15" hidden="false" customHeight="false" outlineLevel="0" collapsed="false">
      <c r="M67" s="0" t="s">
        <v>60</v>
      </c>
      <c r="N67" s="0" t="s">
        <v>61</v>
      </c>
      <c r="O67" s="0" t="s">
        <v>46</v>
      </c>
      <c r="P67" s="0" t="s">
        <v>53</v>
      </c>
      <c r="Q67" s="0" t="s">
        <v>62</v>
      </c>
      <c r="R67" s="0" t="s">
        <v>64</v>
      </c>
      <c r="S67" s="13" t="n">
        <v>1.07054843400795E-005</v>
      </c>
    </row>
    <row r="68" customFormat="false" ht="15" hidden="false" customHeight="false" outlineLevel="0" collapsed="false">
      <c r="M68" s="0" t="s">
        <v>60</v>
      </c>
      <c r="N68" s="0" t="s">
        <v>61</v>
      </c>
      <c r="O68" s="0" t="s">
        <v>47</v>
      </c>
      <c r="P68" s="0" t="s">
        <v>51</v>
      </c>
      <c r="Q68" s="0" t="s">
        <v>63</v>
      </c>
      <c r="R68" s="0" t="s">
        <v>48</v>
      </c>
      <c r="S68" s="13" t="n">
        <v>6.61206444871121E-015</v>
      </c>
    </row>
    <row r="69" customFormat="false" ht="15" hidden="false" customHeight="false" outlineLevel="0" collapsed="false">
      <c r="M69" s="0" t="s">
        <v>60</v>
      </c>
      <c r="N69" s="0" t="s">
        <v>61</v>
      </c>
      <c r="O69" s="0" t="s">
        <v>47</v>
      </c>
      <c r="P69" s="0" t="s">
        <v>53</v>
      </c>
      <c r="Q69" s="0" t="s">
        <v>63</v>
      </c>
      <c r="R69" s="0" t="s">
        <v>64</v>
      </c>
      <c r="S69" s="13" t="n">
        <v>1E-030</v>
      </c>
    </row>
    <row r="70" customFormat="false" ht="15" hidden="false" customHeight="false" outlineLevel="0" collapsed="false">
      <c r="M70" s="0" t="s">
        <v>60</v>
      </c>
      <c r="N70" s="0" t="s">
        <v>61</v>
      </c>
      <c r="O70" s="0" t="s">
        <v>51</v>
      </c>
      <c r="P70" s="0" t="s">
        <v>53</v>
      </c>
      <c r="Q70" s="0" t="s">
        <v>48</v>
      </c>
      <c r="R70" s="0" t="s">
        <v>64</v>
      </c>
      <c r="S70" s="0" t="n">
        <v>0.465970028242719</v>
      </c>
    </row>
  </sheetData>
  <mergeCells count="7">
    <mergeCell ref="B1:C1"/>
    <mergeCell ref="D1:E1"/>
    <mergeCell ref="F1:G1"/>
    <mergeCell ref="K23:K24"/>
    <mergeCell ref="K25:K26"/>
    <mergeCell ref="K27:K28"/>
    <mergeCell ref="Z50:AA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75"/>
  <sheetViews>
    <sheetView showFormulas="false" showGridLines="true" showRowColHeaders="true" showZeros="true" rightToLeft="false" tabSelected="false" showOutlineSymbols="true" defaultGridColor="true" view="normal" topLeftCell="E25" colorId="64" zoomScale="80" zoomScaleNormal="80" zoomScalePageLayoutView="100" workbookViewId="0">
      <selection pane="topLeft" activeCell="J3" activeCellId="0" sqref="J3"/>
    </sheetView>
  </sheetViews>
  <sheetFormatPr defaultColWidth="8.6953125" defaultRowHeight="13.8" zeroHeight="false" outlineLevelRow="0" outlineLevelCol="0"/>
  <cols>
    <col collapsed="false" customWidth="true" hidden="false" outlineLevel="0" max="14" min="14" style="0" width="10.99"/>
    <col collapsed="false" customWidth="true" hidden="false" outlineLevel="0" max="24" min="24" style="0" width="20.6"/>
    <col collapsed="false" customWidth="true" hidden="false" outlineLevel="0" max="29" min="29" style="0" width="15.56"/>
    <col collapsed="false" customWidth="true" hidden="false" outlineLevel="0" max="30" min="30" style="0" width="16.94"/>
    <col collapsed="false" customWidth="true" hidden="false" outlineLevel="0" max="32" min="32" style="0" width="10.98"/>
    <col collapsed="false" customWidth="true" hidden="false" outlineLevel="0" max="34" min="34" style="0" width="13.29"/>
    <col collapsed="false" customWidth="true" hidden="false" outlineLevel="0" max="35" min="35" style="0" width="10.98"/>
    <col collapsed="false" customWidth="true" hidden="false" outlineLevel="0" max="45" min="45" style="0" width="10.31"/>
    <col collapsed="false" customWidth="true" hidden="false" outlineLevel="0" max="46" min="46" style="0" width="9.95"/>
    <col collapsed="false" customWidth="true" hidden="false" outlineLevel="0" max="47" min="47" style="0" width="11.57"/>
    <col collapsed="false" customWidth="true" hidden="false" outlineLevel="0" max="48" min="48" style="0" width="9.95"/>
    <col collapsed="false" customWidth="true" hidden="false" outlineLevel="0" max="50" min="50" style="0" width="13.29"/>
  </cols>
  <sheetData>
    <row r="1" customFormat="false" ht="13.8" hidden="false" customHeight="false" outlineLevel="0" collapsed="false">
      <c r="A1" s="8"/>
      <c r="B1" s="8"/>
      <c r="C1" s="14" t="s">
        <v>0</v>
      </c>
      <c r="D1" s="14"/>
      <c r="E1" s="14"/>
      <c r="F1" s="14"/>
    </row>
    <row r="2" customFormat="false" ht="13.8" hidden="false" customHeight="false" outlineLevel="0" collapsed="false">
      <c r="A2" s="14" t="s">
        <v>1</v>
      </c>
      <c r="B2" s="14" t="s">
        <v>2</v>
      </c>
      <c r="C2" s="14" t="s">
        <v>3</v>
      </c>
      <c r="D2" s="15" t="s">
        <v>4</v>
      </c>
      <c r="E2" s="15" t="s">
        <v>5</v>
      </c>
      <c r="F2" s="15" t="s">
        <v>6</v>
      </c>
    </row>
    <row r="3" customFormat="false" ht="13.8" hidden="false" customHeight="false" outlineLevel="0" collapsed="false">
      <c r="A3" s="8"/>
      <c r="B3" s="16" t="s">
        <v>8</v>
      </c>
      <c r="C3" s="17" t="n">
        <v>0.46</v>
      </c>
      <c r="D3" s="17" t="n">
        <v>0.23</v>
      </c>
      <c r="E3" s="17" t="n">
        <v>0.19</v>
      </c>
      <c r="F3" s="17" t="n">
        <v>0.59</v>
      </c>
    </row>
    <row r="4" customFormat="false" ht="13.8" hidden="false" customHeight="false" outlineLevel="0" collapsed="false">
      <c r="A4" s="8"/>
      <c r="B4" s="16" t="s">
        <v>9</v>
      </c>
      <c r="C4" s="18" t="n">
        <v>0.22</v>
      </c>
      <c r="D4" s="18" t="n">
        <v>0.22</v>
      </c>
      <c r="E4" s="18" t="n">
        <v>0.17</v>
      </c>
      <c r="F4" s="18" t="n">
        <v>0.57</v>
      </c>
      <c r="R4" s="0" t="s">
        <v>65</v>
      </c>
    </row>
    <row r="5" customFormat="false" ht="13.8" hidden="false" customHeight="false" outlineLevel="0" collapsed="false">
      <c r="A5" s="17" t="s">
        <v>7</v>
      </c>
      <c r="B5" s="16" t="s">
        <v>10</v>
      </c>
      <c r="C5" s="18" t="n">
        <v>0.21</v>
      </c>
      <c r="D5" s="18" t="n">
        <v>0.22</v>
      </c>
      <c r="E5" s="18" t="n">
        <v>0.18</v>
      </c>
      <c r="F5" s="17" t="n">
        <v>0.59</v>
      </c>
      <c r="J5" s="0" t="s">
        <v>66</v>
      </c>
      <c r="M5" s="0" t="s">
        <v>66</v>
      </c>
      <c r="Q5" s="7" t="s">
        <v>67</v>
      </c>
      <c r="R5" s="7" t="s">
        <v>68</v>
      </c>
      <c r="S5" s="7" t="s">
        <v>69</v>
      </c>
      <c r="T5" s="7" t="s">
        <v>70</v>
      </c>
      <c r="U5" s="7" t="s">
        <v>71</v>
      </c>
      <c r="V5" s="0" t="s">
        <v>72</v>
      </c>
      <c r="W5" s="0" t="s">
        <v>73</v>
      </c>
      <c r="AB5" s="7" t="s">
        <v>74</v>
      </c>
    </row>
    <row r="6" customFormat="false" ht="13.8" hidden="false" customHeight="false" outlineLevel="0" collapsed="false">
      <c r="A6" s="8"/>
      <c r="B6" s="16" t="s">
        <v>11</v>
      </c>
      <c r="C6" s="18" t="n">
        <v>0.39</v>
      </c>
      <c r="D6" s="17" t="n">
        <v>0.23</v>
      </c>
      <c r="E6" s="17" t="n">
        <v>0.19</v>
      </c>
      <c r="F6" s="17" t="n">
        <v>0.59</v>
      </c>
      <c r="J6" s="0" t="n">
        <v>62355</v>
      </c>
      <c r="K6" s="0" t="n">
        <v>5233</v>
      </c>
      <c r="L6" s="0" t="s">
        <v>75</v>
      </c>
      <c r="M6" s="0" t="s">
        <v>76</v>
      </c>
      <c r="N6" s="0" t="s">
        <v>77</v>
      </c>
      <c r="O6" s="0" t="n">
        <v>0.549</v>
      </c>
      <c r="P6" s="0" t="n">
        <v>0.571</v>
      </c>
      <c r="Q6" s="0" t="n">
        <v>0.01725</v>
      </c>
      <c r="R6" s="0" t="n">
        <v>0.022</v>
      </c>
      <c r="S6" s="0" t="n">
        <v>0.46</v>
      </c>
      <c r="T6" s="0" t="n">
        <v>0.5</v>
      </c>
      <c r="U6" s="0" t="n">
        <v>-0.5</v>
      </c>
      <c r="V6" s="0" t="n">
        <v>-0.027</v>
      </c>
      <c r="W6" s="0" t="n">
        <v>-1.003</v>
      </c>
      <c r="X6" s="0" t="n">
        <v>1674</v>
      </c>
      <c r="Y6" s="0" t="n">
        <v>0.834</v>
      </c>
      <c r="Z6" s="0" t="n">
        <v>1559</v>
      </c>
      <c r="AA6" s="0" t="n">
        <v>-0.821</v>
      </c>
      <c r="AB6" s="0" t="n">
        <v>1</v>
      </c>
      <c r="AM6" s="8"/>
      <c r="AR6" s="0" t="s">
        <v>66</v>
      </c>
    </row>
    <row r="7" customFormat="false" ht="13.8" hidden="false" customHeight="false" outlineLevel="0" collapsed="false">
      <c r="A7" s="19"/>
      <c r="B7" s="20" t="s">
        <v>12</v>
      </c>
      <c r="C7" s="21" t="n">
        <v>0.14</v>
      </c>
      <c r="D7" s="21" t="n">
        <v>0.21</v>
      </c>
      <c r="E7" s="21" t="n">
        <v>0.17</v>
      </c>
      <c r="F7" s="21" t="n">
        <v>0.58</v>
      </c>
      <c r="J7" s="0" t="n">
        <v>62355</v>
      </c>
      <c r="K7" s="0" t="n">
        <v>5233</v>
      </c>
      <c r="L7" s="0" t="s">
        <v>75</v>
      </c>
      <c r="M7" s="0" t="s">
        <v>76</v>
      </c>
      <c r="N7" s="0" t="s">
        <v>78</v>
      </c>
      <c r="O7" s="0" t="n">
        <v>0.549</v>
      </c>
      <c r="P7" s="0" t="n">
        <v>0.541</v>
      </c>
      <c r="Q7" s="0" t="n">
        <v>0.24837</v>
      </c>
      <c r="R7" s="0" t="n">
        <v>-0.008</v>
      </c>
      <c r="S7" s="0" t="n">
        <v>0.237</v>
      </c>
      <c r="T7" s="0" t="n">
        <v>0</v>
      </c>
      <c r="U7" s="0" t="n">
        <v>0</v>
      </c>
      <c r="V7" s="0" t="n">
        <v>-0.019</v>
      </c>
      <c r="W7" s="0" t="n">
        <v>0.683</v>
      </c>
      <c r="X7" s="0" t="n">
        <v>924</v>
      </c>
      <c r="Y7" s="0" t="n">
        <v>0.764</v>
      </c>
      <c r="Z7" s="0" t="n">
        <v>962</v>
      </c>
      <c r="AA7" s="0" t="n">
        <v>-0.776</v>
      </c>
      <c r="AB7" s="0" t="n">
        <v>1</v>
      </c>
      <c r="AM7" s="22"/>
      <c r="AR7" s="0" t="n">
        <v>62355</v>
      </c>
      <c r="AS7" s="0" t="n">
        <v>62355</v>
      </c>
      <c r="AT7" s="0" t="s">
        <v>75</v>
      </c>
      <c r="AU7" s="0" t="s">
        <v>76</v>
      </c>
      <c r="AV7" s="0" t="s">
        <v>77</v>
      </c>
      <c r="AW7" s="0" t="n">
        <v>0.578</v>
      </c>
      <c r="AX7" s="0" t="n">
        <v>0.58</v>
      </c>
      <c r="AY7" s="0" t="n">
        <v>0.100173442191155</v>
      </c>
    </row>
    <row r="8" customFormat="false" ht="13.8" hidden="false" customHeight="false" outlineLevel="0" collapsed="false">
      <c r="A8" s="8"/>
      <c r="B8" s="16" t="s">
        <v>8</v>
      </c>
      <c r="C8" s="18" t="n">
        <v>0.52</v>
      </c>
      <c r="D8" s="18" t="n">
        <v>0.42</v>
      </c>
      <c r="E8" s="18" t="n">
        <v>0.45</v>
      </c>
      <c r="F8" s="18" t="n">
        <v>0.64</v>
      </c>
      <c r="J8" s="0" t="n">
        <v>62355</v>
      </c>
      <c r="K8" s="0" t="n">
        <v>5233</v>
      </c>
      <c r="L8" s="0" t="s">
        <v>75</v>
      </c>
      <c r="M8" s="0" t="s">
        <v>76</v>
      </c>
      <c r="N8" s="0" t="s">
        <v>79</v>
      </c>
      <c r="O8" s="0" t="n">
        <v>0.549</v>
      </c>
      <c r="P8" s="0" t="n">
        <v>0.56</v>
      </c>
      <c r="Q8" s="0" t="n">
        <v>0.30367</v>
      </c>
      <c r="R8" s="0" t="n">
        <v>0.012</v>
      </c>
      <c r="S8" s="0" t="n">
        <v>0.672</v>
      </c>
      <c r="T8" s="0" t="n">
        <v>1</v>
      </c>
      <c r="U8" s="0" t="n">
        <v>-1</v>
      </c>
      <c r="V8" s="0" t="n">
        <v>-0.016</v>
      </c>
      <c r="W8" s="0" t="n">
        <v>-1.638</v>
      </c>
      <c r="X8" s="0" t="n">
        <v>2396</v>
      </c>
      <c r="Y8" s="0" t="n">
        <v>0.831</v>
      </c>
      <c r="Z8" s="0" t="n">
        <v>2356</v>
      </c>
      <c r="AA8" s="0" t="n">
        <v>-0.819</v>
      </c>
      <c r="AB8" s="0" t="n">
        <v>1</v>
      </c>
      <c r="AR8" s="0" t="n">
        <v>62355</v>
      </c>
      <c r="AS8" s="0" t="n">
        <v>62355</v>
      </c>
      <c r="AT8" s="0" t="s">
        <v>75</v>
      </c>
      <c r="AU8" s="0" t="s">
        <v>76</v>
      </c>
      <c r="AV8" s="0" t="s">
        <v>78</v>
      </c>
      <c r="AW8" s="0" t="n">
        <v>0.578</v>
      </c>
      <c r="AX8" s="0" t="n">
        <v>0.578</v>
      </c>
      <c r="AY8" s="0" t="n">
        <v>0.607677221288518</v>
      </c>
    </row>
    <row r="9" customFormat="false" ht="13.8" hidden="false" customHeight="false" outlineLevel="0" collapsed="false">
      <c r="A9" s="8"/>
      <c r="B9" s="16" t="s">
        <v>9</v>
      </c>
      <c r="C9" s="18" t="n">
        <v>0.34</v>
      </c>
      <c r="D9" s="18" t="n">
        <v>0.29</v>
      </c>
      <c r="E9" s="18" t="n">
        <v>0.28</v>
      </c>
      <c r="F9" s="18" t="n">
        <v>0.6</v>
      </c>
      <c r="J9" s="0" t="n">
        <v>62355</v>
      </c>
      <c r="K9" s="0" t="n">
        <v>5233</v>
      </c>
      <c r="L9" s="0" t="s">
        <v>75</v>
      </c>
      <c r="M9" s="0" t="s">
        <v>77</v>
      </c>
      <c r="N9" s="0" t="s">
        <v>78</v>
      </c>
      <c r="O9" s="0" t="n">
        <v>0.571</v>
      </c>
      <c r="P9" s="0" t="n">
        <v>0.541</v>
      </c>
      <c r="Q9" s="0" t="n">
        <v>0.00037</v>
      </c>
      <c r="R9" s="0" t="n">
        <v>-0.03</v>
      </c>
      <c r="S9" s="0" t="n">
        <v>0.374</v>
      </c>
      <c r="T9" s="0" t="n">
        <v>0</v>
      </c>
      <c r="U9" s="0" t="n">
        <v>-0.5</v>
      </c>
      <c r="V9" s="0" t="n">
        <v>0.015</v>
      </c>
      <c r="W9" s="0" t="n">
        <v>-0.524</v>
      </c>
      <c r="X9" s="0" t="n">
        <v>1199</v>
      </c>
      <c r="Y9" s="0" t="n">
        <v>0.832</v>
      </c>
      <c r="Z9" s="0" t="n">
        <v>1354</v>
      </c>
      <c r="AA9" s="0" t="n">
        <v>-0.853</v>
      </c>
      <c r="AB9" s="0" t="n">
        <v>1</v>
      </c>
      <c r="AF9" s="13"/>
      <c r="AI9" s="13"/>
      <c r="AO9" s="13"/>
      <c r="AR9" s="0" t="n">
        <v>62355</v>
      </c>
      <c r="AS9" s="0" t="n">
        <v>62355</v>
      </c>
      <c r="AT9" s="0" t="s">
        <v>75</v>
      </c>
      <c r="AU9" s="0" t="s">
        <v>76</v>
      </c>
      <c r="AV9" s="0" t="s">
        <v>79</v>
      </c>
      <c r="AW9" s="0" t="n">
        <v>0.578</v>
      </c>
      <c r="AX9" s="0" t="n">
        <v>0.579</v>
      </c>
      <c r="AY9" s="0" t="n">
        <v>0.32587900805263</v>
      </c>
    </row>
    <row r="10" customFormat="false" ht="13.8" hidden="false" customHeight="false" outlineLevel="0" collapsed="false">
      <c r="A10" s="17" t="s">
        <v>13</v>
      </c>
      <c r="B10" s="16" t="s">
        <v>10</v>
      </c>
      <c r="C10" s="18" t="n">
        <v>0.42</v>
      </c>
      <c r="D10" s="18" t="n">
        <v>0.29</v>
      </c>
      <c r="E10" s="18" t="n">
        <v>0.29</v>
      </c>
      <c r="F10" s="18" t="n">
        <v>0.62</v>
      </c>
      <c r="J10" s="0" t="n">
        <v>62355</v>
      </c>
      <c r="K10" s="0" t="n">
        <v>5233</v>
      </c>
      <c r="L10" s="0" t="s">
        <v>75</v>
      </c>
      <c r="M10" s="0" t="s">
        <v>77</v>
      </c>
      <c r="N10" s="0" t="s">
        <v>79</v>
      </c>
      <c r="O10" s="0" t="n">
        <v>0.571</v>
      </c>
      <c r="P10" s="0" t="n">
        <v>0.56</v>
      </c>
      <c r="Q10" s="0" t="n">
        <v>0.10702</v>
      </c>
      <c r="R10" s="0" t="n">
        <v>-0.011</v>
      </c>
      <c r="S10" s="0" t="n">
        <v>0.229</v>
      </c>
      <c r="T10" s="0" t="n">
        <v>0</v>
      </c>
      <c r="U10" s="0" t="n">
        <v>0</v>
      </c>
      <c r="V10" s="0" t="n">
        <v>0.001</v>
      </c>
      <c r="W10" s="0" t="n">
        <v>0.877</v>
      </c>
      <c r="X10" s="0" t="n">
        <v>835</v>
      </c>
      <c r="Y10" s="0" t="n">
        <v>0.793</v>
      </c>
      <c r="Z10" s="0" t="n">
        <v>913</v>
      </c>
      <c r="AA10" s="0" t="n">
        <v>-0.786</v>
      </c>
      <c r="AB10" s="0" t="n">
        <v>1</v>
      </c>
      <c r="AM10" s="22"/>
      <c r="AO10" s="13"/>
      <c r="AR10" s="0" t="n">
        <v>62355</v>
      </c>
      <c r="AS10" s="0" t="n">
        <v>62355</v>
      </c>
      <c r="AT10" s="0" t="s">
        <v>75</v>
      </c>
      <c r="AU10" s="0" t="s">
        <v>77</v>
      </c>
      <c r="AV10" s="0" t="s">
        <v>78</v>
      </c>
      <c r="AW10" s="0" t="n">
        <v>0.58</v>
      </c>
      <c r="AX10" s="0" t="n">
        <v>0.578</v>
      </c>
      <c r="AY10" s="0" t="n">
        <v>0.0370223532765432</v>
      </c>
    </row>
    <row r="11" customFormat="false" ht="13.8" hidden="false" customHeight="false" outlineLevel="0" collapsed="false">
      <c r="A11" s="8"/>
      <c r="B11" s="16" t="s">
        <v>11</v>
      </c>
      <c r="C11" s="17" t="n">
        <v>0.56</v>
      </c>
      <c r="D11" s="17" t="n">
        <v>0.43</v>
      </c>
      <c r="E11" s="17" t="n">
        <v>0.46</v>
      </c>
      <c r="F11" s="17" t="n">
        <v>0.65</v>
      </c>
      <c r="J11" s="0" t="n">
        <v>62355</v>
      </c>
      <c r="K11" s="0" t="n">
        <v>5233</v>
      </c>
      <c r="L11" s="0" t="s">
        <v>75</v>
      </c>
      <c r="M11" s="0" t="s">
        <v>78</v>
      </c>
      <c r="N11" s="0" t="s">
        <v>79</v>
      </c>
      <c r="O11" s="0" t="n">
        <v>0.541</v>
      </c>
      <c r="P11" s="0" t="n">
        <v>0.56</v>
      </c>
      <c r="Q11" s="0" t="n">
        <v>0.03682</v>
      </c>
      <c r="R11" s="0" t="n">
        <v>0.019</v>
      </c>
      <c r="S11" s="0" t="n">
        <v>0.453</v>
      </c>
      <c r="T11" s="0" t="n">
        <v>0.5</v>
      </c>
      <c r="U11" s="0" t="n">
        <v>-0.5</v>
      </c>
      <c r="V11" s="0" t="n">
        <v>-0.005</v>
      </c>
      <c r="W11" s="0" t="n">
        <v>-0.956</v>
      </c>
      <c r="X11" s="0" t="n">
        <v>1577</v>
      </c>
      <c r="Y11" s="0" t="n">
        <v>0.858</v>
      </c>
      <c r="Z11" s="0" t="n">
        <v>1512</v>
      </c>
      <c r="AA11" s="0" t="n">
        <v>-0.828</v>
      </c>
      <c r="AB11" s="0" t="n">
        <v>1</v>
      </c>
      <c r="AO11" s="13"/>
      <c r="AR11" s="0" t="n">
        <v>62355</v>
      </c>
      <c r="AS11" s="0" t="n">
        <v>62355</v>
      </c>
      <c r="AT11" s="0" t="s">
        <v>75</v>
      </c>
      <c r="AU11" s="0" t="s">
        <v>77</v>
      </c>
      <c r="AV11" s="0" t="s">
        <v>79</v>
      </c>
      <c r="AW11" s="0" t="n">
        <v>0.58</v>
      </c>
      <c r="AX11" s="0" t="n">
        <v>0.579</v>
      </c>
      <c r="AY11" s="0" t="n">
        <v>0.417540449738695</v>
      </c>
    </row>
    <row r="12" customFormat="false" ht="13.8" hidden="false" customHeight="false" outlineLevel="0" collapsed="false">
      <c r="A12" s="19"/>
      <c r="B12" s="20" t="s">
        <v>12</v>
      </c>
      <c r="C12" s="21" t="n">
        <v>0.33</v>
      </c>
      <c r="D12" s="21" t="n">
        <v>0.23</v>
      </c>
      <c r="E12" s="21" t="n">
        <v>0.22</v>
      </c>
      <c r="F12" s="21" t="n">
        <v>0.57</v>
      </c>
      <c r="J12" s="0" t="n">
        <v>62355</v>
      </c>
      <c r="K12" s="0" t="n">
        <v>5233</v>
      </c>
      <c r="L12" s="0" t="s">
        <v>80</v>
      </c>
      <c r="M12" s="0" t="s">
        <v>76</v>
      </c>
      <c r="N12" s="0" t="s">
        <v>77</v>
      </c>
      <c r="O12" s="0" t="n">
        <v>0.586</v>
      </c>
      <c r="P12" s="0" t="n">
        <v>0.587</v>
      </c>
      <c r="Q12" s="0" t="n">
        <v>0.85211</v>
      </c>
      <c r="R12" s="0" t="n">
        <v>0.002</v>
      </c>
      <c r="S12" s="0" t="n">
        <v>0.445</v>
      </c>
      <c r="T12" s="0" t="n">
        <v>0.5</v>
      </c>
      <c r="U12" s="0" t="n">
        <v>-0.5</v>
      </c>
      <c r="V12" s="0" t="n">
        <v>-0.015</v>
      </c>
      <c r="W12" s="0" t="n">
        <v>-0.865</v>
      </c>
      <c r="X12" s="0" t="n">
        <v>1441</v>
      </c>
      <c r="Y12" s="0" t="n">
        <v>0.868</v>
      </c>
      <c r="Z12" s="0" t="n">
        <v>1396</v>
      </c>
      <c r="AA12" s="0" t="n">
        <v>-0.889</v>
      </c>
      <c r="AB12" s="0" t="n">
        <v>1</v>
      </c>
      <c r="AL12" s="13"/>
      <c r="AM12" s="22"/>
      <c r="AN12" s="22"/>
      <c r="AO12" s="13"/>
      <c r="AR12" s="0" t="n">
        <v>62355</v>
      </c>
      <c r="AS12" s="0" t="n">
        <v>62355</v>
      </c>
      <c r="AT12" s="0" t="s">
        <v>75</v>
      </c>
      <c r="AU12" s="0" t="s">
        <v>78</v>
      </c>
      <c r="AV12" s="0" t="s">
        <v>79</v>
      </c>
      <c r="AW12" s="0" t="n">
        <v>0.578</v>
      </c>
      <c r="AX12" s="0" t="n">
        <v>0.579</v>
      </c>
      <c r="AY12" s="0" t="n">
        <v>0.154541395423762</v>
      </c>
    </row>
    <row r="13" customFormat="false" ht="13.8" hidden="false" customHeight="false" outlineLevel="0" collapsed="false">
      <c r="A13" s="8"/>
      <c r="B13" s="16" t="s">
        <v>8</v>
      </c>
      <c r="C13" s="18" t="n">
        <v>0.61</v>
      </c>
      <c r="D13" s="17" t="n">
        <v>0.51</v>
      </c>
      <c r="E13" s="17" t="n">
        <v>0.53</v>
      </c>
      <c r="F13" s="17" t="n">
        <v>0.67</v>
      </c>
      <c r="J13" s="0" t="n">
        <v>62355</v>
      </c>
      <c r="K13" s="0" t="n">
        <v>5233</v>
      </c>
      <c r="L13" s="0" t="s">
        <v>80</v>
      </c>
      <c r="M13" s="0" t="s">
        <v>76</v>
      </c>
      <c r="N13" s="0" t="s">
        <v>78</v>
      </c>
      <c r="O13" s="0" t="n">
        <v>0.586</v>
      </c>
      <c r="P13" s="0" t="n">
        <v>0.551</v>
      </c>
      <c r="Q13" s="0" t="n">
        <v>0</v>
      </c>
      <c r="R13" s="0" t="n">
        <v>-0.035</v>
      </c>
      <c r="S13" s="0" t="n">
        <v>0.245</v>
      </c>
      <c r="T13" s="0" t="n">
        <v>0</v>
      </c>
      <c r="U13" s="0" t="n">
        <v>0</v>
      </c>
      <c r="V13" s="0" t="n">
        <v>-0.05</v>
      </c>
      <c r="W13" s="0" t="n">
        <v>0.834</v>
      </c>
      <c r="X13" s="0" t="n">
        <v>694</v>
      </c>
      <c r="Y13" s="0" t="n">
        <v>0.868</v>
      </c>
      <c r="Z13" s="0" t="n">
        <v>896</v>
      </c>
      <c r="AA13" s="0" t="n">
        <v>-0.875</v>
      </c>
      <c r="AB13" s="0" t="n">
        <v>1</v>
      </c>
      <c r="AO13" s="13"/>
      <c r="AR13" s="0" t="n">
        <v>62355</v>
      </c>
      <c r="AS13" s="0" t="n">
        <v>62355</v>
      </c>
      <c r="AT13" s="0" t="s">
        <v>80</v>
      </c>
      <c r="AU13" s="0" t="s">
        <v>76</v>
      </c>
      <c r="AV13" s="0" t="s">
        <v>77</v>
      </c>
      <c r="AW13" s="0" t="n">
        <v>0.565</v>
      </c>
      <c r="AX13" s="0" t="n">
        <v>0.567</v>
      </c>
      <c r="AY13" s="0" t="n">
        <v>0.0584095795798351</v>
      </c>
    </row>
    <row r="14" customFormat="false" ht="13.8" hidden="false" customHeight="false" outlineLevel="0" collapsed="false">
      <c r="A14" s="8"/>
      <c r="B14" s="16" t="s">
        <v>9</v>
      </c>
      <c r="C14" s="18" t="n">
        <v>0.42</v>
      </c>
      <c r="D14" s="18" t="n">
        <v>0.35</v>
      </c>
      <c r="E14" s="18" t="n">
        <v>0.36</v>
      </c>
      <c r="F14" s="18" t="n">
        <v>0.62</v>
      </c>
      <c r="J14" s="0" t="n">
        <v>62355</v>
      </c>
      <c r="K14" s="0" t="n">
        <v>5233</v>
      </c>
      <c r="L14" s="0" t="s">
        <v>80</v>
      </c>
      <c r="M14" s="0" t="s">
        <v>76</v>
      </c>
      <c r="N14" s="0" t="s">
        <v>79</v>
      </c>
      <c r="O14" s="0" t="n">
        <v>0.586</v>
      </c>
      <c r="P14" s="0" t="n">
        <v>0.575</v>
      </c>
      <c r="Q14" s="0" t="n">
        <v>0.35283</v>
      </c>
      <c r="R14" s="0" t="n">
        <v>-0.01</v>
      </c>
      <c r="S14" s="0" t="n">
        <v>0.663</v>
      </c>
      <c r="T14" s="0" t="n">
        <v>1</v>
      </c>
      <c r="U14" s="0" t="n">
        <v>-1</v>
      </c>
      <c r="V14" s="0" t="n">
        <v>0.01</v>
      </c>
      <c r="W14" s="0" t="n">
        <v>-1.568</v>
      </c>
      <c r="X14" s="0" t="n">
        <v>2113</v>
      </c>
      <c r="Y14" s="0" t="n">
        <v>0.866</v>
      </c>
      <c r="Z14" s="0" t="n">
        <v>2123</v>
      </c>
      <c r="AA14" s="0" t="n">
        <v>-0.888</v>
      </c>
      <c r="AB14" s="0" t="n">
        <v>1</v>
      </c>
      <c r="AO14" s="13"/>
      <c r="AR14" s="0" t="n">
        <v>62355</v>
      </c>
      <c r="AS14" s="0" t="n">
        <v>62355</v>
      </c>
      <c r="AT14" s="0" t="s">
        <v>80</v>
      </c>
      <c r="AU14" s="0" t="s">
        <v>76</v>
      </c>
      <c r="AV14" s="0" t="s">
        <v>78</v>
      </c>
      <c r="AW14" s="0" t="n">
        <v>0.565</v>
      </c>
      <c r="AX14" s="0" t="n">
        <v>0.564</v>
      </c>
      <c r="AY14" s="0" t="n">
        <v>0.0579664359145875</v>
      </c>
    </row>
    <row r="15" customFormat="false" ht="13.8" hidden="false" customHeight="false" outlineLevel="0" collapsed="false">
      <c r="A15" s="17" t="s">
        <v>14</v>
      </c>
      <c r="B15" s="16" t="s">
        <v>10</v>
      </c>
      <c r="C15" s="18" t="n">
        <v>0.59</v>
      </c>
      <c r="D15" s="18" t="n">
        <v>0.39</v>
      </c>
      <c r="E15" s="18" t="n">
        <v>0.42</v>
      </c>
      <c r="F15" s="18" t="n">
        <v>0.66</v>
      </c>
      <c r="J15" s="0" t="n">
        <v>62355</v>
      </c>
      <c r="K15" s="0" t="n">
        <v>5233</v>
      </c>
      <c r="L15" s="0" t="s">
        <v>80</v>
      </c>
      <c r="M15" s="0" t="s">
        <v>77</v>
      </c>
      <c r="N15" s="0" t="s">
        <v>78</v>
      </c>
      <c r="O15" s="0" t="n">
        <v>0.587</v>
      </c>
      <c r="P15" s="0" t="n">
        <v>0.551</v>
      </c>
      <c r="Q15" s="13" t="n">
        <v>1E-005</v>
      </c>
      <c r="R15" s="0" t="n">
        <v>-0.036</v>
      </c>
      <c r="S15" s="0" t="n">
        <v>0.363</v>
      </c>
      <c r="T15" s="13" t="n">
        <v>0</v>
      </c>
      <c r="U15" s="0" t="n">
        <v>0</v>
      </c>
      <c r="V15" s="0" t="n">
        <v>0.049</v>
      </c>
      <c r="W15" s="0" t="n">
        <v>-0.375</v>
      </c>
      <c r="X15" s="0" t="n">
        <v>1028</v>
      </c>
      <c r="Y15" s="0" t="n">
        <v>0.896</v>
      </c>
      <c r="Z15" s="0" t="n">
        <v>1280</v>
      </c>
      <c r="AA15" s="0" t="n">
        <v>-0.868</v>
      </c>
      <c r="AB15" s="0" t="n">
        <v>1</v>
      </c>
      <c r="AI15" s="13"/>
      <c r="AM15" s="23"/>
      <c r="AO15" s="13"/>
      <c r="AR15" s="0" t="n">
        <v>62355</v>
      </c>
      <c r="AS15" s="0" t="n">
        <v>62355</v>
      </c>
      <c r="AT15" s="0" t="s">
        <v>80</v>
      </c>
      <c r="AU15" s="0" t="s">
        <v>76</v>
      </c>
      <c r="AV15" s="0" t="s">
        <v>79</v>
      </c>
      <c r="AW15" s="0" t="n">
        <v>0.565</v>
      </c>
      <c r="AX15" s="0" t="n">
        <v>0.564</v>
      </c>
      <c r="AY15" s="0" t="n">
        <v>0.341293717446276</v>
      </c>
    </row>
    <row r="16" customFormat="false" ht="13.8" hidden="false" customHeight="false" outlineLevel="0" collapsed="false">
      <c r="A16" s="8"/>
      <c r="B16" s="16" t="s">
        <v>11</v>
      </c>
      <c r="C16" s="17" t="n">
        <v>0.65</v>
      </c>
      <c r="D16" s="17" t="n">
        <v>0.51</v>
      </c>
      <c r="E16" s="18" t="n">
        <v>0.52</v>
      </c>
      <c r="F16" s="17" t="n">
        <v>0.67</v>
      </c>
      <c r="J16" s="0" t="n">
        <v>62355</v>
      </c>
      <c r="K16" s="0" t="n">
        <v>5233</v>
      </c>
      <c r="L16" s="0" t="s">
        <v>80</v>
      </c>
      <c r="M16" s="0" t="s">
        <v>77</v>
      </c>
      <c r="N16" s="0" t="s">
        <v>79</v>
      </c>
      <c r="O16" s="0" t="n">
        <v>0.587</v>
      </c>
      <c r="P16" s="0" t="n">
        <v>0.575</v>
      </c>
      <c r="Q16" s="0" t="n">
        <v>0.06972</v>
      </c>
      <c r="R16" s="0" t="n">
        <v>-0.012</v>
      </c>
      <c r="S16" s="0" t="n">
        <v>0.236</v>
      </c>
      <c r="T16" s="0" t="n">
        <v>0</v>
      </c>
      <c r="U16" s="0" t="n">
        <v>0</v>
      </c>
      <c r="V16" s="0" t="n">
        <v>-0.041</v>
      </c>
      <c r="W16" s="0" t="n">
        <v>1.014</v>
      </c>
      <c r="X16" s="0" t="n">
        <v>730</v>
      </c>
      <c r="Y16" s="0" t="n">
        <v>0.864</v>
      </c>
      <c r="Z16" s="0" t="n">
        <v>784</v>
      </c>
      <c r="AA16" s="0" t="n">
        <v>-0.885</v>
      </c>
      <c r="AB16" s="0" t="n">
        <v>1</v>
      </c>
      <c r="AO16" s="13"/>
      <c r="AR16" s="0" t="n">
        <v>62355</v>
      </c>
      <c r="AS16" s="0" t="n">
        <v>62355</v>
      </c>
      <c r="AT16" s="0" t="s">
        <v>80</v>
      </c>
      <c r="AU16" s="0" t="s">
        <v>77</v>
      </c>
      <c r="AV16" s="0" t="s">
        <v>78</v>
      </c>
      <c r="AW16" s="0" t="n">
        <v>0.567</v>
      </c>
      <c r="AX16" s="0" t="n">
        <v>0.564</v>
      </c>
      <c r="AY16" s="0" t="n">
        <v>0.000475774882484554</v>
      </c>
    </row>
    <row r="17" customFormat="false" ht="13.8" hidden="false" customHeight="false" outlineLevel="0" collapsed="false">
      <c r="A17" s="19"/>
      <c r="B17" s="20" t="s">
        <v>12</v>
      </c>
      <c r="C17" s="21" t="n">
        <v>0.23</v>
      </c>
      <c r="D17" s="21" t="n">
        <v>0.24</v>
      </c>
      <c r="E17" s="21" t="n">
        <v>0.2</v>
      </c>
      <c r="F17" s="21" t="n">
        <v>0.59</v>
      </c>
      <c r="J17" s="0" t="n">
        <v>62355</v>
      </c>
      <c r="K17" s="0" t="n">
        <v>5233</v>
      </c>
      <c r="L17" s="0" t="s">
        <v>80</v>
      </c>
      <c r="M17" s="0" t="s">
        <v>78</v>
      </c>
      <c r="N17" s="0" t="s">
        <v>79</v>
      </c>
      <c r="O17" s="0" t="n">
        <v>0.551</v>
      </c>
      <c r="P17" s="0" t="n">
        <v>0.575</v>
      </c>
      <c r="Q17" s="0" t="n">
        <v>0.00832</v>
      </c>
      <c r="R17" s="0" t="n">
        <v>0.024</v>
      </c>
      <c r="S17" s="0" t="n">
        <v>0.438</v>
      </c>
      <c r="T17" s="0" t="n">
        <v>0.5</v>
      </c>
      <c r="U17" s="0" t="n">
        <v>0</v>
      </c>
      <c r="V17" s="0" t="n">
        <v>-0.054</v>
      </c>
      <c r="W17" s="0" t="n">
        <v>-0.825</v>
      </c>
      <c r="X17" s="0" t="n">
        <v>1488</v>
      </c>
      <c r="Y17" s="0" t="n">
        <v>0.866</v>
      </c>
      <c r="Z17" s="0" t="n">
        <v>1297</v>
      </c>
      <c r="AA17" s="0" t="n">
        <v>-0.896</v>
      </c>
      <c r="AB17" s="0" t="n">
        <v>1</v>
      </c>
      <c r="AM17" s="23"/>
      <c r="AO17" s="13"/>
      <c r="AR17" s="0" t="n">
        <v>62355</v>
      </c>
      <c r="AS17" s="0" t="n">
        <v>62355</v>
      </c>
      <c r="AT17" s="0" t="s">
        <v>80</v>
      </c>
      <c r="AU17" s="0" t="s">
        <v>77</v>
      </c>
      <c r="AV17" s="0" t="s">
        <v>79</v>
      </c>
      <c r="AW17" s="0" t="n">
        <v>0.567</v>
      </c>
      <c r="AX17" s="0" t="n">
        <v>0.564</v>
      </c>
      <c r="AY17" s="0" t="n">
        <v>0.000555602551827782</v>
      </c>
    </row>
    <row r="18" customFormat="false" ht="13.8" hidden="false" customHeight="false" outlineLevel="0" collapsed="false">
      <c r="A18" s="8"/>
      <c r="B18" s="16" t="s">
        <v>8</v>
      </c>
      <c r="C18" s="17" t="n">
        <v>0.59</v>
      </c>
      <c r="D18" s="17" t="n">
        <v>0.52</v>
      </c>
      <c r="E18" s="17" t="n">
        <v>0.54</v>
      </c>
      <c r="F18" s="17" t="n">
        <v>0.67</v>
      </c>
      <c r="J18" s="0" t="s">
        <v>81</v>
      </c>
      <c r="M18" s="0" t="s">
        <v>81</v>
      </c>
      <c r="AM18" s="23"/>
      <c r="AN18" s="23"/>
      <c r="AR18" s="0" t="n">
        <v>62355</v>
      </c>
      <c r="AS18" s="0" t="n">
        <v>62355</v>
      </c>
      <c r="AT18" s="0" t="s">
        <v>80</v>
      </c>
      <c r="AU18" s="0" t="s">
        <v>78</v>
      </c>
      <c r="AV18" s="0" t="s">
        <v>79</v>
      </c>
      <c r="AW18" s="0" t="n">
        <v>0.564</v>
      </c>
      <c r="AX18" s="0" t="n">
        <v>0.564</v>
      </c>
      <c r="AY18" s="0" t="n">
        <v>0.540370537143576</v>
      </c>
    </row>
    <row r="19" customFormat="false" ht="13.8" hidden="false" customHeight="false" outlineLevel="0" collapsed="false">
      <c r="A19" s="8"/>
      <c r="B19" s="16" t="s">
        <v>9</v>
      </c>
      <c r="C19" s="18" t="n">
        <v>0.42</v>
      </c>
      <c r="D19" s="18" t="n">
        <v>0.36</v>
      </c>
      <c r="E19" s="18" t="n">
        <v>0.36</v>
      </c>
      <c r="F19" s="18" t="n">
        <v>0.62</v>
      </c>
      <c r="J19" s="0" t="n">
        <v>62355</v>
      </c>
      <c r="K19" s="0" t="n">
        <v>5038</v>
      </c>
      <c r="L19" s="0" t="s">
        <v>75</v>
      </c>
      <c r="M19" s="0" t="s">
        <v>76</v>
      </c>
      <c r="N19" s="0" t="s">
        <v>77</v>
      </c>
      <c r="O19" s="0" t="n">
        <v>0.528</v>
      </c>
      <c r="P19" s="0" t="n">
        <v>0.573</v>
      </c>
      <c r="Q19" s="0" t="n">
        <v>0</v>
      </c>
      <c r="R19" s="0" t="n">
        <v>0.045</v>
      </c>
      <c r="S19" s="0" t="n">
        <v>0.469</v>
      </c>
      <c r="T19" s="0" t="n">
        <v>0.5</v>
      </c>
      <c r="U19" s="0" t="n">
        <v>-0.5</v>
      </c>
      <c r="V19" s="0" t="n">
        <v>-0.075</v>
      </c>
      <c r="W19" s="0" t="n">
        <v>-1.017</v>
      </c>
      <c r="X19" s="0" t="n">
        <v>1667</v>
      </c>
      <c r="Y19" s="0" t="n">
        <v>0.849</v>
      </c>
      <c r="Z19" s="0" t="n">
        <v>1401</v>
      </c>
      <c r="AA19" s="0" t="n">
        <v>-0.847</v>
      </c>
      <c r="AB19" s="0" t="n">
        <v>1</v>
      </c>
      <c r="AR19" s="0" t="s">
        <v>81</v>
      </c>
    </row>
    <row r="20" customFormat="false" ht="13.8" hidden="false" customHeight="false" outlineLevel="0" collapsed="false">
      <c r="A20" s="17" t="s">
        <v>15</v>
      </c>
      <c r="B20" s="16" t="s">
        <v>10</v>
      </c>
      <c r="C20" s="18" t="n">
        <v>0.58</v>
      </c>
      <c r="D20" s="18" t="n">
        <v>0.39</v>
      </c>
      <c r="E20" s="18" t="n">
        <v>0.42</v>
      </c>
      <c r="F20" s="18" t="n">
        <v>0.66</v>
      </c>
      <c r="J20" s="0" t="n">
        <v>62355</v>
      </c>
      <c r="K20" s="0" t="n">
        <v>5038</v>
      </c>
      <c r="L20" s="0" t="s">
        <v>75</v>
      </c>
      <c r="M20" s="0" t="s">
        <v>76</v>
      </c>
      <c r="N20" s="0" t="s">
        <v>78</v>
      </c>
      <c r="O20" s="0" t="n">
        <v>0.528</v>
      </c>
      <c r="P20" s="0" t="n">
        <v>0.541</v>
      </c>
      <c r="Q20" s="0" t="n">
        <v>0.05344</v>
      </c>
      <c r="R20" s="0" t="n">
        <v>0.013</v>
      </c>
      <c r="S20" s="0" t="n">
        <v>0.236</v>
      </c>
      <c r="T20" s="0" t="n">
        <v>0</v>
      </c>
      <c r="U20" s="0" t="n">
        <v>0</v>
      </c>
      <c r="V20" s="0" t="n">
        <v>0.001</v>
      </c>
      <c r="W20" s="0" t="n">
        <v>0.733</v>
      </c>
      <c r="X20" s="0" t="n">
        <v>937</v>
      </c>
      <c r="Y20" s="0" t="n">
        <v>0.773</v>
      </c>
      <c r="Z20" s="0" t="n">
        <v>839</v>
      </c>
      <c r="AA20" s="0" t="n">
        <v>-0.783</v>
      </c>
      <c r="AB20" s="0" t="n">
        <v>1</v>
      </c>
      <c r="AR20" s="0" t="n">
        <v>62355</v>
      </c>
      <c r="AS20" s="0" t="n">
        <v>62355</v>
      </c>
      <c r="AT20" s="0" t="s">
        <v>75</v>
      </c>
      <c r="AU20" s="0" t="s">
        <v>76</v>
      </c>
      <c r="AV20" s="0" t="s">
        <v>77</v>
      </c>
      <c r="AW20" s="0" t="n">
        <v>0.577</v>
      </c>
      <c r="AX20" s="0" t="n">
        <v>0.58</v>
      </c>
      <c r="AY20" s="0" t="n">
        <v>0.00108263165400591</v>
      </c>
    </row>
    <row r="21" customFormat="false" ht="13.8" hidden="false" customHeight="false" outlineLevel="0" collapsed="false">
      <c r="A21" s="8"/>
      <c r="B21" s="16" t="s">
        <v>11</v>
      </c>
      <c r="C21" s="17" t="n">
        <v>0.59</v>
      </c>
      <c r="D21" s="18" t="n">
        <v>0.5</v>
      </c>
      <c r="E21" s="18" t="n">
        <v>0.53</v>
      </c>
      <c r="F21" s="17" t="n">
        <v>0.67</v>
      </c>
      <c r="J21" s="0" t="n">
        <v>62355</v>
      </c>
      <c r="K21" s="0" t="n">
        <v>5038</v>
      </c>
      <c r="L21" s="0" t="s">
        <v>75</v>
      </c>
      <c r="M21" s="0" t="s">
        <v>76</v>
      </c>
      <c r="N21" s="0" t="s">
        <v>79</v>
      </c>
      <c r="O21" s="0" t="n">
        <v>0.528</v>
      </c>
      <c r="P21" s="0" t="n">
        <v>0.572</v>
      </c>
      <c r="Q21" s="0" t="n">
        <v>0.00017</v>
      </c>
      <c r="R21" s="0" t="n">
        <v>0.044</v>
      </c>
      <c r="S21" s="0" t="n">
        <v>0.684</v>
      </c>
      <c r="T21" s="0" t="n">
        <v>1</v>
      </c>
      <c r="U21" s="0" t="n">
        <v>-1</v>
      </c>
      <c r="V21" s="0" t="n">
        <v>-0.087</v>
      </c>
      <c r="W21" s="0" t="n">
        <v>-1.648</v>
      </c>
      <c r="X21" s="0" t="n">
        <v>2427</v>
      </c>
      <c r="Y21" s="0" t="n">
        <v>0.834</v>
      </c>
      <c r="Z21" s="0" t="n">
        <v>2177</v>
      </c>
      <c r="AA21" s="0" t="n">
        <v>-0.828</v>
      </c>
      <c r="AB21" s="0" t="n">
        <v>1</v>
      </c>
      <c r="AR21" s="0" t="n">
        <v>62355</v>
      </c>
      <c r="AS21" s="0" t="n">
        <v>62355</v>
      </c>
      <c r="AT21" s="0" t="s">
        <v>75</v>
      </c>
      <c r="AU21" s="0" t="s">
        <v>76</v>
      </c>
      <c r="AV21" s="0" t="s">
        <v>78</v>
      </c>
      <c r="AW21" s="0" t="n">
        <v>0.577</v>
      </c>
      <c r="AX21" s="0" t="n">
        <v>0.579</v>
      </c>
      <c r="AY21" s="0" t="n">
        <v>0.0222506157216812</v>
      </c>
    </row>
    <row r="22" customFormat="false" ht="13.8" hidden="false" customHeight="false" outlineLevel="0" collapsed="false">
      <c r="A22" s="8"/>
      <c r="B22" s="16" t="s">
        <v>12</v>
      </c>
      <c r="C22" s="18" t="n">
        <v>0.23</v>
      </c>
      <c r="D22" s="18" t="n">
        <v>0.26</v>
      </c>
      <c r="E22" s="18" t="n">
        <v>0.21</v>
      </c>
      <c r="F22" s="18" t="n">
        <v>0.59</v>
      </c>
      <c r="J22" s="0" t="n">
        <v>62355</v>
      </c>
      <c r="K22" s="0" t="n">
        <v>5038</v>
      </c>
      <c r="L22" s="0" t="s">
        <v>75</v>
      </c>
      <c r="M22" s="0" t="s">
        <v>77</v>
      </c>
      <c r="N22" s="0" t="s">
        <v>78</v>
      </c>
      <c r="O22" s="0" t="n">
        <v>0.573</v>
      </c>
      <c r="P22" s="0" t="n">
        <v>0.541</v>
      </c>
      <c r="Q22" s="0" t="n">
        <v>0.00025</v>
      </c>
      <c r="R22" s="0" t="n">
        <v>-0.032</v>
      </c>
      <c r="S22" s="0" t="n">
        <v>0.386</v>
      </c>
      <c r="T22" s="0" t="n">
        <v>0</v>
      </c>
      <c r="U22" s="0" t="n">
        <v>-0.5</v>
      </c>
      <c r="V22" s="0" t="n">
        <v>0.019</v>
      </c>
      <c r="W22" s="0" t="n">
        <v>-0.614</v>
      </c>
      <c r="X22" s="0" t="n">
        <v>1213</v>
      </c>
      <c r="Y22" s="0" t="n">
        <v>0.821</v>
      </c>
      <c r="Z22" s="0" t="n">
        <v>1367</v>
      </c>
      <c r="AA22" s="0" t="n">
        <v>-0.847</v>
      </c>
      <c r="AB22" s="0" t="n">
        <v>1</v>
      </c>
      <c r="AC22" s="8"/>
      <c r="AD22" s="8"/>
      <c r="AE22" s="14"/>
      <c r="AF22" s="14"/>
      <c r="AG22" s="14"/>
      <c r="AH22" s="14"/>
      <c r="AR22" s="0" t="n">
        <v>62355</v>
      </c>
      <c r="AS22" s="0" t="n">
        <v>62355</v>
      </c>
      <c r="AT22" s="0" t="s">
        <v>75</v>
      </c>
      <c r="AU22" s="0" t="s">
        <v>76</v>
      </c>
      <c r="AV22" s="0" t="s">
        <v>79</v>
      </c>
      <c r="AW22" s="0" t="n">
        <v>0.577</v>
      </c>
      <c r="AX22" s="0" t="n">
        <v>0.581</v>
      </c>
      <c r="AY22" s="0" t="n">
        <v>0.000208446416895242</v>
      </c>
    </row>
    <row r="23" customFormat="false" ht="13.8" hidden="false" customHeight="false" outlineLevel="0" collapsed="false">
      <c r="J23" s="0" t="n">
        <v>62355</v>
      </c>
      <c r="K23" s="0" t="n">
        <v>5038</v>
      </c>
      <c r="L23" s="0" t="s">
        <v>75</v>
      </c>
      <c r="M23" s="0" t="s">
        <v>77</v>
      </c>
      <c r="N23" s="0" t="s">
        <v>79</v>
      </c>
      <c r="O23" s="0" t="n">
        <v>0.573</v>
      </c>
      <c r="P23" s="0" t="n">
        <v>0.572</v>
      </c>
      <c r="Q23" s="0" t="n">
        <v>0.82994</v>
      </c>
      <c r="R23" s="0" t="n">
        <v>-0.001</v>
      </c>
      <c r="S23" s="0" t="n">
        <v>0.231</v>
      </c>
      <c r="T23" s="0" t="n">
        <v>0</v>
      </c>
      <c r="U23" s="0" t="n">
        <v>0</v>
      </c>
      <c r="V23" s="0" t="n">
        <v>0.002</v>
      </c>
      <c r="W23" s="0" t="n">
        <v>0.806</v>
      </c>
      <c r="X23" s="0" t="n">
        <v>873</v>
      </c>
      <c r="Y23" s="0" t="n">
        <v>0.772</v>
      </c>
      <c r="Z23" s="0" t="n">
        <v>882</v>
      </c>
      <c r="AA23" s="0" t="n">
        <v>-0.772</v>
      </c>
      <c r="AB23" s="0" t="n">
        <v>1</v>
      </c>
      <c r="AC23" s="14" t="s">
        <v>1</v>
      </c>
      <c r="AD23" s="14" t="s">
        <v>2</v>
      </c>
      <c r="AE23" s="14" t="s">
        <v>3</v>
      </c>
      <c r="AF23" s="15" t="s">
        <v>4</v>
      </c>
      <c r="AG23" s="14" t="s">
        <v>3</v>
      </c>
      <c r="AH23" s="15" t="s">
        <v>4</v>
      </c>
      <c r="AR23" s="0" t="n">
        <v>62355</v>
      </c>
      <c r="AS23" s="0" t="n">
        <v>62355</v>
      </c>
      <c r="AT23" s="0" t="s">
        <v>75</v>
      </c>
      <c r="AU23" s="0" t="s">
        <v>77</v>
      </c>
      <c r="AV23" s="0" t="s">
        <v>78</v>
      </c>
      <c r="AW23" s="0" t="n">
        <v>0.58</v>
      </c>
      <c r="AX23" s="0" t="n">
        <v>0.579</v>
      </c>
      <c r="AY23" s="0" t="n">
        <v>0.157499971069522</v>
      </c>
    </row>
    <row r="24" customFormat="false" ht="13.8" hidden="false" customHeight="false" outlineLevel="0" collapsed="false">
      <c r="J24" s="0" t="n">
        <v>62355</v>
      </c>
      <c r="K24" s="0" t="n">
        <v>5038</v>
      </c>
      <c r="L24" s="0" t="s">
        <v>75</v>
      </c>
      <c r="M24" s="0" t="s">
        <v>78</v>
      </c>
      <c r="N24" s="0" t="s">
        <v>79</v>
      </c>
      <c r="O24" s="0" t="n">
        <v>0.541</v>
      </c>
      <c r="P24" s="0" t="n">
        <v>0.572</v>
      </c>
      <c r="Q24" s="0" t="n">
        <v>0.0015</v>
      </c>
      <c r="R24" s="0" t="n">
        <v>0.031</v>
      </c>
      <c r="S24" s="0" t="n">
        <v>0.469</v>
      </c>
      <c r="T24" s="0" t="n">
        <v>0.5</v>
      </c>
      <c r="U24" s="0" t="n">
        <v>-0.5</v>
      </c>
      <c r="V24" s="0" t="n">
        <v>-0.03</v>
      </c>
      <c r="W24" s="0" t="n">
        <v>-1.018</v>
      </c>
      <c r="X24" s="0" t="n">
        <v>1589</v>
      </c>
      <c r="Y24" s="0" t="n">
        <v>0.863</v>
      </c>
      <c r="Z24" s="0" t="n">
        <v>1452</v>
      </c>
      <c r="AA24" s="0" t="n">
        <v>-0.838</v>
      </c>
      <c r="AB24" s="0" t="n">
        <v>1</v>
      </c>
      <c r="AC24" s="8"/>
      <c r="AD24" s="16" t="s">
        <v>8</v>
      </c>
      <c r="AG24" s="0" t="n">
        <v>0.517</v>
      </c>
      <c r="AH24" s="0" t="n">
        <v>0.491</v>
      </c>
      <c r="AR24" s="0" t="n">
        <v>62355</v>
      </c>
      <c r="AS24" s="0" t="n">
        <v>62355</v>
      </c>
      <c r="AT24" s="0" t="s">
        <v>75</v>
      </c>
      <c r="AU24" s="0" t="s">
        <v>77</v>
      </c>
      <c r="AV24" s="0" t="s">
        <v>79</v>
      </c>
      <c r="AW24" s="0" t="n">
        <v>0.58</v>
      </c>
      <c r="AX24" s="0" t="n">
        <v>0.581</v>
      </c>
      <c r="AY24" s="0" t="n">
        <v>0.554330010713956</v>
      </c>
    </row>
    <row r="25" customFormat="false" ht="13.8" hidden="false" customHeight="false" outlineLevel="0" collapsed="false">
      <c r="J25" s="0" t="n">
        <v>62355</v>
      </c>
      <c r="K25" s="0" t="n">
        <v>5038</v>
      </c>
      <c r="L25" s="0" t="s">
        <v>80</v>
      </c>
      <c r="M25" s="0" t="s">
        <v>76</v>
      </c>
      <c r="N25" s="0" t="s">
        <v>77</v>
      </c>
      <c r="O25" s="0" t="n">
        <v>0.554</v>
      </c>
      <c r="P25" s="0" t="n">
        <v>0.581</v>
      </c>
      <c r="Q25" s="0" t="n">
        <v>0.00462</v>
      </c>
      <c r="R25" s="0" t="n">
        <v>0.027</v>
      </c>
      <c r="S25" s="0" t="n">
        <v>0.451</v>
      </c>
      <c r="T25" s="0" t="n">
        <v>0.5</v>
      </c>
      <c r="U25" s="0" t="n">
        <v>-0.5</v>
      </c>
      <c r="V25" s="0" t="n">
        <v>-0.037</v>
      </c>
      <c r="W25" s="0" t="n">
        <v>-0.89</v>
      </c>
      <c r="X25" s="0" t="n">
        <v>1454</v>
      </c>
      <c r="Y25" s="0" t="n">
        <v>0.882</v>
      </c>
      <c r="Z25" s="0" t="n">
        <v>1304</v>
      </c>
      <c r="AA25" s="0" t="n">
        <v>-0.88</v>
      </c>
      <c r="AB25" s="0" t="n">
        <v>1</v>
      </c>
      <c r="AC25" s="8"/>
      <c r="AD25" s="16" t="s">
        <v>9</v>
      </c>
      <c r="AG25" s="0" t="n">
        <v>0.508</v>
      </c>
      <c r="AH25" s="0" t="n">
        <v>0.489</v>
      </c>
      <c r="AR25" s="0" t="n">
        <v>62355</v>
      </c>
      <c r="AS25" s="0" t="n">
        <v>62355</v>
      </c>
      <c r="AT25" s="0" t="s">
        <v>75</v>
      </c>
      <c r="AU25" s="0" t="s">
        <v>78</v>
      </c>
      <c r="AV25" s="0" t="s">
        <v>79</v>
      </c>
      <c r="AW25" s="0" t="n">
        <v>0.579</v>
      </c>
      <c r="AX25" s="0" t="n">
        <v>0.581</v>
      </c>
      <c r="AY25" s="0" t="n">
        <v>0.0577036570175815</v>
      </c>
    </row>
    <row r="26" customFormat="false" ht="13.8" hidden="false" customHeight="false" outlineLevel="0" collapsed="false">
      <c r="J26" s="0" t="n">
        <v>62355</v>
      </c>
      <c r="K26" s="0" t="n">
        <v>5038</v>
      </c>
      <c r="L26" s="0" t="s">
        <v>80</v>
      </c>
      <c r="M26" s="0" t="s">
        <v>76</v>
      </c>
      <c r="N26" s="0" t="s">
        <v>78</v>
      </c>
      <c r="O26" s="0" t="n">
        <v>0.554</v>
      </c>
      <c r="P26" s="0" t="n">
        <v>0.56</v>
      </c>
      <c r="Q26" s="0" t="n">
        <v>0.4592</v>
      </c>
      <c r="R26" s="0" t="n">
        <v>0.005</v>
      </c>
      <c r="S26" s="0" t="n">
        <v>0.245</v>
      </c>
      <c r="T26" s="0" t="n">
        <v>0</v>
      </c>
      <c r="U26" s="0" t="n">
        <v>0</v>
      </c>
      <c r="V26" s="0" t="n">
        <v>0.012</v>
      </c>
      <c r="W26" s="0" t="n">
        <v>0.866</v>
      </c>
      <c r="X26" s="0" t="n">
        <v>776</v>
      </c>
      <c r="Y26" s="0" t="n">
        <v>0.871</v>
      </c>
      <c r="Z26" s="0" t="n">
        <v>749</v>
      </c>
      <c r="AA26" s="0" t="n">
        <v>-0.868</v>
      </c>
      <c r="AB26" s="0" t="n">
        <v>1</v>
      </c>
      <c r="AC26" s="17" t="s">
        <v>7</v>
      </c>
      <c r="AD26" s="16" t="s">
        <v>10</v>
      </c>
      <c r="AG26" s="0" t="n">
        <v>0.515</v>
      </c>
      <c r="AH26" s="0" t="n">
        <v>0.493</v>
      </c>
      <c r="AR26" s="0" t="n">
        <v>62355</v>
      </c>
      <c r="AS26" s="0" t="n">
        <v>62355</v>
      </c>
      <c r="AT26" s="0" t="s">
        <v>80</v>
      </c>
      <c r="AU26" s="0" t="s">
        <v>76</v>
      </c>
      <c r="AV26" s="0" t="s">
        <v>77</v>
      </c>
      <c r="AW26" s="0" t="n">
        <v>0.563</v>
      </c>
      <c r="AX26" s="0" t="n">
        <v>0.566</v>
      </c>
      <c r="AY26" s="0" t="n">
        <v>0.0127205446637113</v>
      </c>
    </row>
    <row r="27" customFormat="false" ht="13.8" hidden="false" customHeight="false" outlineLevel="0" collapsed="false">
      <c r="J27" s="0" t="n">
        <v>62355</v>
      </c>
      <c r="K27" s="0" t="n">
        <v>5038</v>
      </c>
      <c r="L27" s="0" t="s">
        <v>80</v>
      </c>
      <c r="M27" s="0" t="s">
        <v>76</v>
      </c>
      <c r="N27" s="0" t="s">
        <v>79</v>
      </c>
      <c r="O27" s="0" t="n">
        <v>0.554</v>
      </c>
      <c r="P27" s="0" t="n">
        <v>0.593</v>
      </c>
      <c r="Q27" s="0" t="n">
        <v>0.00097</v>
      </c>
      <c r="R27" s="0" t="n">
        <v>0.038</v>
      </c>
      <c r="S27" s="0" t="n">
        <v>0.672</v>
      </c>
      <c r="T27" s="0" t="n">
        <v>1</v>
      </c>
      <c r="U27" s="0" t="n">
        <v>-1</v>
      </c>
      <c r="V27" s="0" t="n">
        <v>-0.079</v>
      </c>
      <c r="W27" s="0" t="n">
        <v>-1.579</v>
      </c>
      <c r="X27" s="0" t="n">
        <v>2170</v>
      </c>
      <c r="Y27" s="0" t="n">
        <v>0.879</v>
      </c>
      <c r="Z27" s="0" t="n">
        <v>1940</v>
      </c>
      <c r="AA27" s="0" t="n">
        <v>-0.884</v>
      </c>
      <c r="AB27" s="0" t="n">
        <v>1</v>
      </c>
      <c r="AC27" s="8"/>
      <c r="AD27" s="16" t="s">
        <v>11</v>
      </c>
      <c r="AG27" s="0" t="n">
        <v>0.525</v>
      </c>
      <c r="AH27" s="0" t="n">
        <v>0.501</v>
      </c>
      <c r="AR27" s="0" t="n">
        <v>62355</v>
      </c>
      <c r="AS27" s="0" t="n">
        <v>62355</v>
      </c>
      <c r="AT27" s="0" t="s">
        <v>80</v>
      </c>
      <c r="AU27" s="0" t="s">
        <v>76</v>
      </c>
      <c r="AV27" s="0" t="s">
        <v>78</v>
      </c>
      <c r="AW27" s="0" t="n">
        <v>0.563</v>
      </c>
      <c r="AX27" s="0" t="n">
        <v>0.565</v>
      </c>
      <c r="AY27" s="0" t="n">
        <v>0.011965371871569</v>
      </c>
    </row>
    <row r="28" customFormat="false" ht="13.8" hidden="false" customHeight="false" outlineLevel="0" collapsed="false">
      <c r="J28" s="0" t="n">
        <v>62355</v>
      </c>
      <c r="K28" s="0" t="n">
        <v>5038</v>
      </c>
      <c r="L28" s="0" t="s">
        <v>80</v>
      </c>
      <c r="M28" s="0" t="s">
        <v>77</v>
      </c>
      <c r="N28" s="0" t="s">
        <v>78</v>
      </c>
      <c r="O28" s="0" t="n">
        <v>0.581</v>
      </c>
      <c r="P28" s="0" t="n">
        <v>0.56</v>
      </c>
      <c r="Q28" s="0" t="n">
        <v>0.01189</v>
      </c>
      <c r="R28" s="0" t="n">
        <v>-0.022</v>
      </c>
      <c r="S28" s="0" t="n">
        <v>0.373</v>
      </c>
      <c r="T28" s="0" t="n">
        <v>0</v>
      </c>
      <c r="U28" s="0" t="n">
        <v>0</v>
      </c>
      <c r="V28" s="0" t="n">
        <v>0.023</v>
      </c>
      <c r="W28" s="0" t="n">
        <v>-0.45</v>
      </c>
      <c r="X28" s="0" t="n">
        <v>1070</v>
      </c>
      <c r="Y28" s="0" t="n">
        <v>0.887</v>
      </c>
      <c r="Z28" s="0" t="n">
        <v>1202</v>
      </c>
      <c r="AA28" s="0" t="n">
        <v>-0.88</v>
      </c>
      <c r="AB28" s="0" t="n">
        <v>1</v>
      </c>
      <c r="AC28" s="19"/>
      <c r="AD28" s="20" t="s">
        <v>12</v>
      </c>
      <c r="AG28" s="0" t="n">
        <v>0.518</v>
      </c>
      <c r="AH28" s="0" t="n">
        <v>0.493</v>
      </c>
      <c r="AR28" s="0" t="n">
        <v>62355</v>
      </c>
      <c r="AS28" s="0" t="n">
        <v>62355</v>
      </c>
      <c r="AT28" s="0" t="s">
        <v>80</v>
      </c>
      <c r="AU28" s="0" t="s">
        <v>76</v>
      </c>
      <c r="AV28" s="0" t="s">
        <v>79</v>
      </c>
      <c r="AW28" s="0" t="n">
        <v>0.563</v>
      </c>
      <c r="AX28" s="0" t="n">
        <v>0.566</v>
      </c>
      <c r="AY28" s="0" t="n">
        <v>0.00104246981351278</v>
      </c>
    </row>
    <row r="29" customFormat="false" ht="13.8" hidden="false" customHeight="false" outlineLevel="0" collapsed="false">
      <c r="B29" s="24"/>
      <c r="C29" s="24"/>
      <c r="D29" s="14" t="s">
        <v>7</v>
      </c>
      <c r="E29" s="14" t="s">
        <v>13</v>
      </c>
      <c r="F29" s="14" t="s">
        <v>14</v>
      </c>
      <c r="G29" s="14" t="s">
        <v>15</v>
      </c>
      <c r="J29" s="0" t="n">
        <v>62355</v>
      </c>
      <c r="K29" s="0" t="n">
        <v>5038</v>
      </c>
      <c r="L29" s="0" t="s">
        <v>80</v>
      </c>
      <c r="M29" s="0" t="s">
        <v>77</v>
      </c>
      <c r="N29" s="0" t="s">
        <v>79</v>
      </c>
      <c r="O29" s="0" t="n">
        <v>0.581</v>
      </c>
      <c r="P29" s="0" t="n">
        <v>0.593</v>
      </c>
      <c r="Q29" s="0" t="n">
        <v>0.09954</v>
      </c>
      <c r="R29" s="0" t="n">
        <v>0.011</v>
      </c>
      <c r="S29" s="0" t="n">
        <v>0.237</v>
      </c>
      <c r="T29" s="0" t="n">
        <v>0</v>
      </c>
      <c r="U29" s="0" t="n">
        <v>0</v>
      </c>
      <c r="V29" s="0" t="n">
        <v>0.006</v>
      </c>
      <c r="W29" s="0" t="n">
        <v>1.006</v>
      </c>
      <c r="X29" s="0" t="n">
        <v>766</v>
      </c>
      <c r="Y29" s="0" t="n">
        <v>0.872</v>
      </c>
      <c r="Z29" s="0" t="n">
        <v>690</v>
      </c>
      <c r="AA29" s="0" t="n">
        <v>-0.885</v>
      </c>
      <c r="AB29" s="0" t="n">
        <v>1</v>
      </c>
      <c r="AC29" s="8"/>
      <c r="AD29" s="16" t="s">
        <v>8</v>
      </c>
      <c r="AE29" s="25"/>
      <c r="AF29" s="25"/>
      <c r="AG29" s="25" t="n">
        <v>0.5</v>
      </c>
      <c r="AH29" s="25" t="n">
        <v>0.473</v>
      </c>
      <c r="AR29" s="0" t="n">
        <v>62355</v>
      </c>
      <c r="AS29" s="0" t="n">
        <v>62355</v>
      </c>
      <c r="AT29" s="0" t="s">
        <v>80</v>
      </c>
      <c r="AU29" s="0" t="s">
        <v>77</v>
      </c>
      <c r="AV29" s="0" t="s">
        <v>78</v>
      </c>
      <c r="AW29" s="0" t="n">
        <v>0.566</v>
      </c>
      <c r="AX29" s="0" t="n">
        <v>0.565</v>
      </c>
      <c r="AY29" s="0" t="n">
        <v>0.677755671255289</v>
      </c>
    </row>
    <row r="30" customFormat="false" ht="13.8" hidden="false" customHeight="false" outlineLevel="0" collapsed="false">
      <c r="B30" s="26" t="s">
        <v>7</v>
      </c>
      <c r="C30" s="26"/>
      <c r="D30" s="27"/>
      <c r="E30" s="18" t="s">
        <v>82</v>
      </c>
      <c r="F30" s="18" t="s">
        <v>83</v>
      </c>
      <c r="G30" s="18" t="s">
        <v>84</v>
      </c>
      <c r="J30" s="0" t="n">
        <v>62355</v>
      </c>
      <c r="K30" s="0" t="n">
        <v>5038</v>
      </c>
      <c r="L30" s="0" t="s">
        <v>80</v>
      </c>
      <c r="M30" s="0" t="s">
        <v>78</v>
      </c>
      <c r="N30" s="0" t="s">
        <v>79</v>
      </c>
      <c r="O30" s="0" t="n">
        <v>0.56</v>
      </c>
      <c r="P30" s="0" t="n">
        <v>0.593</v>
      </c>
      <c r="Q30" s="0" t="n">
        <v>0.0005</v>
      </c>
      <c r="R30" s="0" t="n">
        <v>0.033</v>
      </c>
      <c r="S30" s="0" t="n">
        <v>0.451</v>
      </c>
      <c r="T30" s="0" t="n">
        <v>0.5</v>
      </c>
      <c r="U30" s="0" t="n">
        <v>-0.333333333333333</v>
      </c>
      <c r="V30" s="0" t="n">
        <v>-0.056</v>
      </c>
      <c r="W30" s="0" t="n">
        <v>-0.882</v>
      </c>
      <c r="X30" s="0" t="n">
        <v>1469</v>
      </c>
      <c r="Y30" s="0" t="n">
        <v>0.881</v>
      </c>
      <c r="Z30" s="0" t="n">
        <v>1263</v>
      </c>
      <c r="AA30" s="0" t="n">
        <v>-0.893</v>
      </c>
      <c r="AB30" s="0" t="n">
        <v>1</v>
      </c>
      <c r="AC30" s="8"/>
      <c r="AD30" s="16" t="s">
        <v>9</v>
      </c>
      <c r="AG30" s="0" t="n">
        <v>0.497</v>
      </c>
      <c r="AH30" s="0" t="n">
        <v>0.477</v>
      </c>
      <c r="AR30" s="0" t="n">
        <v>62355</v>
      </c>
      <c r="AS30" s="0" t="n">
        <v>62355</v>
      </c>
      <c r="AT30" s="0" t="s">
        <v>80</v>
      </c>
      <c r="AU30" s="0" t="s">
        <v>77</v>
      </c>
      <c r="AV30" s="0" t="s">
        <v>79</v>
      </c>
      <c r="AW30" s="0" t="n">
        <v>0.566</v>
      </c>
      <c r="AX30" s="0" t="n">
        <v>0.566</v>
      </c>
      <c r="AY30" s="0" t="n">
        <v>0.312584220397506</v>
      </c>
    </row>
    <row r="31" customFormat="false" ht="13.8" hidden="false" customHeight="false" outlineLevel="0" collapsed="false">
      <c r="B31" s="28"/>
      <c r="C31" s="29" t="s">
        <v>13</v>
      </c>
      <c r="D31" s="18" t="s">
        <v>82</v>
      </c>
      <c r="E31" s="27"/>
      <c r="F31" s="18" t="s">
        <v>85</v>
      </c>
      <c r="G31" s="18" t="s">
        <v>86</v>
      </c>
      <c r="J31" s="0" t="s">
        <v>87</v>
      </c>
      <c r="M31" s="0" t="s">
        <v>87</v>
      </c>
      <c r="AC31" s="17" t="s">
        <v>13</v>
      </c>
      <c r="AD31" s="16" t="s">
        <v>10</v>
      </c>
      <c r="AG31" s="0" t="n">
        <v>0.498</v>
      </c>
      <c r="AH31" s="0" t="n">
        <v>0.473</v>
      </c>
      <c r="AR31" s="0" t="n">
        <v>62355</v>
      </c>
      <c r="AS31" s="0" t="n">
        <v>62355</v>
      </c>
      <c r="AT31" s="0" t="s">
        <v>80</v>
      </c>
      <c r="AU31" s="0" t="s">
        <v>78</v>
      </c>
      <c r="AV31" s="0" t="s">
        <v>79</v>
      </c>
      <c r="AW31" s="0" t="n">
        <v>0.565</v>
      </c>
      <c r="AX31" s="0" t="n">
        <v>0.566</v>
      </c>
      <c r="AY31" s="0" t="n">
        <v>0.21105644761659</v>
      </c>
    </row>
    <row r="32" customFormat="false" ht="13.8" hidden="false" customHeight="false" outlineLevel="0" collapsed="false">
      <c r="B32" s="29" t="s">
        <v>14</v>
      </c>
      <c r="C32" s="29"/>
      <c r="D32" s="18" t="s">
        <v>83</v>
      </c>
      <c r="E32" s="18" t="s">
        <v>85</v>
      </c>
      <c r="F32" s="27"/>
      <c r="G32" s="18" t="n">
        <v>0.01</v>
      </c>
      <c r="J32" s="0" t="n">
        <v>62355</v>
      </c>
      <c r="K32" s="0" t="n">
        <v>4889</v>
      </c>
      <c r="L32" s="0" t="s">
        <v>75</v>
      </c>
      <c r="M32" s="0" t="s">
        <v>76</v>
      </c>
      <c r="N32" s="0" t="s">
        <v>77</v>
      </c>
      <c r="O32" s="0" t="n">
        <v>0.531</v>
      </c>
      <c r="P32" s="0" t="n">
        <v>0.581</v>
      </c>
      <c r="Q32" s="0" t="n">
        <v>0</v>
      </c>
      <c r="R32" s="0" t="n">
        <v>0.05</v>
      </c>
      <c r="S32" s="0" t="n">
        <v>0.459</v>
      </c>
      <c r="T32" s="0" t="n">
        <v>0.5</v>
      </c>
      <c r="U32" s="0" t="n">
        <v>-0.5</v>
      </c>
      <c r="V32" s="0" t="n">
        <v>-0.064</v>
      </c>
      <c r="W32" s="0" t="n">
        <v>-0.986</v>
      </c>
      <c r="X32" s="0" t="n">
        <v>1601</v>
      </c>
      <c r="Y32" s="0" t="n">
        <v>0.852</v>
      </c>
      <c r="Z32" s="0" t="n">
        <v>1346</v>
      </c>
      <c r="AA32" s="0" t="n">
        <v>-0.831</v>
      </c>
      <c r="AB32" s="0" t="n">
        <v>1</v>
      </c>
      <c r="AC32" s="8"/>
      <c r="AD32" s="16" t="s">
        <v>11</v>
      </c>
      <c r="AG32" s="0" t="n">
        <v>0.496</v>
      </c>
      <c r="AH32" s="0" t="n">
        <v>0.474</v>
      </c>
      <c r="AR32" s="0" t="s">
        <v>87</v>
      </c>
    </row>
    <row r="33" customFormat="false" ht="12.8" hidden="false" customHeight="true" outlineLevel="0" collapsed="false">
      <c r="B33" s="29" t="s">
        <v>15</v>
      </c>
      <c r="C33" s="29"/>
      <c r="D33" s="18" t="s">
        <v>84</v>
      </c>
      <c r="E33" s="18" t="s">
        <v>86</v>
      </c>
      <c r="F33" s="18" t="n">
        <v>0.01</v>
      </c>
      <c r="G33" s="27"/>
      <c r="J33" s="0" t="n">
        <v>62355</v>
      </c>
      <c r="K33" s="0" t="n">
        <v>4889</v>
      </c>
      <c r="L33" s="0" t="s">
        <v>75</v>
      </c>
      <c r="M33" s="0" t="s">
        <v>76</v>
      </c>
      <c r="N33" s="0" t="s">
        <v>78</v>
      </c>
      <c r="O33" s="0" t="n">
        <v>0.531</v>
      </c>
      <c r="P33" s="0" t="n">
        <v>0.554</v>
      </c>
      <c r="Q33" s="0" t="n">
        <v>0.00077</v>
      </c>
      <c r="R33" s="0" t="n">
        <v>0.023</v>
      </c>
      <c r="S33" s="0" t="n">
        <v>0.227</v>
      </c>
      <c r="T33" s="0" t="n">
        <v>0</v>
      </c>
      <c r="U33" s="0" t="n">
        <v>0</v>
      </c>
      <c r="V33" s="0" t="n">
        <v>0.026</v>
      </c>
      <c r="W33" s="0" t="n">
        <v>0.847</v>
      </c>
      <c r="X33" s="0" t="n">
        <v>912</v>
      </c>
      <c r="Y33" s="0" t="n">
        <v>0.774</v>
      </c>
      <c r="Z33" s="0" t="n">
        <v>771</v>
      </c>
      <c r="AA33" s="0" t="n">
        <v>-0.77</v>
      </c>
      <c r="AB33" s="0" t="n">
        <v>1</v>
      </c>
      <c r="AC33" s="19"/>
      <c r="AD33" s="20" t="s">
        <v>12</v>
      </c>
      <c r="AE33" s="30"/>
      <c r="AF33" s="30"/>
      <c r="AG33" s="30" t="n">
        <v>0.499</v>
      </c>
      <c r="AH33" s="30" t="n">
        <v>0.478</v>
      </c>
      <c r="AR33" s="0" t="n">
        <v>62355</v>
      </c>
      <c r="AS33" s="0" t="n">
        <v>62355</v>
      </c>
      <c r="AT33" s="0" t="s">
        <v>75</v>
      </c>
      <c r="AU33" s="0" t="s">
        <v>76</v>
      </c>
      <c r="AV33" s="0" t="s">
        <v>77</v>
      </c>
      <c r="AW33" s="0" t="n">
        <v>0.577</v>
      </c>
      <c r="AX33" s="0" t="n">
        <v>0.58</v>
      </c>
      <c r="AY33" s="0" t="n">
        <v>0.000675768239036865</v>
      </c>
    </row>
    <row r="34" customFormat="false" ht="13.8" hidden="false" customHeight="false" outlineLevel="0" collapsed="false">
      <c r="B34" s="31"/>
      <c r="C34" s="31"/>
      <c r="D34" s="32"/>
      <c r="E34" s="32"/>
      <c r="F34" s="32"/>
      <c r="G34" s="32"/>
      <c r="J34" s="0" t="n">
        <v>62355</v>
      </c>
      <c r="K34" s="0" t="n">
        <v>4889</v>
      </c>
      <c r="L34" s="0" t="s">
        <v>75</v>
      </c>
      <c r="M34" s="0" t="s">
        <v>76</v>
      </c>
      <c r="N34" s="0" t="s">
        <v>79</v>
      </c>
      <c r="O34" s="0" t="n">
        <v>0.531</v>
      </c>
      <c r="P34" s="0" t="n">
        <v>0.578</v>
      </c>
      <c r="Q34" s="13" t="n">
        <v>7E-005</v>
      </c>
      <c r="R34" s="0" t="n">
        <v>0.046</v>
      </c>
      <c r="S34" s="0" t="n">
        <v>0.669</v>
      </c>
      <c r="T34" s="13" t="n">
        <v>1</v>
      </c>
      <c r="U34" s="0" t="n">
        <v>-1</v>
      </c>
      <c r="V34" s="0" t="n">
        <v>-0.091</v>
      </c>
      <c r="W34" s="0" t="n">
        <v>-1.629</v>
      </c>
      <c r="X34" s="0" t="n">
        <v>2353</v>
      </c>
      <c r="Y34" s="0" t="n">
        <v>0.827</v>
      </c>
      <c r="Z34" s="0" t="n">
        <v>2107</v>
      </c>
      <c r="AA34" s="0" t="n">
        <v>-0.816</v>
      </c>
      <c r="AB34" s="0" t="n">
        <v>1</v>
      </c>
      <c r="AC34" s="8"/>
      <c r="AD34" s="16" t="s">
        <v>8</v>
      </c>
      <c r="AG34" s="0" t="n">
        <v>0.528</v>
      </c>
      <c r="AH34" s="0" t="n">
        <v>0.509</v>
      </c>
      <c r="AR34" s="0" t="n">
        <v>62355</v>
      </c>
      <c r="AS34" s="0" t="n">
        <v>62355</v>
      </c>
      <c r="AT34" s="0" t="s">
        <v>75</v>
      </c>
      <c r="AU34" s="0" t="s">
        <v>76</v>
      </c>
      <c r="AV34" s="0" t="s">
        <v>78</v>
      </c>
      <c r="AW34" s="0" t="n">
        <v>0.577</v>
      </c>
      <c r="AX34" s="0" t="n">
        <v>0.579</v>
      </c>
      <c r="AY34" s="0" t="n">
        <v>0.012762816917413</v>
      </c>
    </row>
    <row r="35" customFormat="false" ht="13.8" hidden="false" customHeight="false" outlineLevel="0" collapsed="false">
      <c r="J35" s="0" t="n">
        <v>62355</v>
      </c>
      <c r="K35" s="0" t="n">
        <v>4889</v>
      </c>
      <c r="L35" s="0" t="s">
        <v>75</v>
      </c>
      <c r="M35" s="0" t="s">
        <v>77</v>
      </c>
      <c r="N35" s="0" t="s">
        <v>78</v>
      </c>
      <c r="O35" s="0" t="n">
        <v>0.581</v>
      </c>
      <c r="P35" s="0" t="n">
        <v>0.554</v>
      </c>
      <c r="Q35" s="0" t="n">
        <v>0.00217</v>
      </c>
      <c r="R35" s="0" t="n">
        <v>-0.027</v>
      </c>
      <c r="S35" s="0" t="n">
        <v>0.38</v>
      </c>
      <c r="T35" s="0" t="n">
        <v>0</v>
      </c>
      <c r="U35" s="0" t="n">
        <v>-0.5</v>
      </c>
      <c r="V35" s="0" t="n">
        <v>0.003</v>
      </c>
      <c r="W35" s="0" t="n">
        <v>-0.58</v>
      </c>
      <c r="X35" s="0" t="n">
        <v>1176</v>
      </c>
      <c r="Y35" s="0" t="n">
        <v>0.819</v>
      </c>
      <c r="Z35" s="0" t="n">
        <v>1291</v>
      </c>
      <c r="AA35" s="0" t="n">
        <v>-0.848</v>
      </c>
      <c r="AB35" s="0" t="n">
        <v>1</v>
      </c>
      <c r="AC35" s="8"/>
      <c r="AD35" s="16" t="s">
        <v>9</v>
      </c>
      <c r="AG35" s="0" t="n">
        <v>0.54</v>
      </c>
      <c r="AH35" s="0" t="n">
        <v>0.517</v>
      </c>
      <c r="AR35" s="0" t="n">
        <v>62355</v>
      </c>
      <c r="AS35" s="0" t="n">
        <v>62355</v>
      </c>
      <c r="AT35" s="0" t="s">
        <v>75</v>
      </c>
      <c r="AU35" s="0" t="s">
        <v>76</v>
      </c>
      <c r="AV35" s="0" t="s">
        <v>79</v>
      </c>
      <c r="AW35" s="0" t="n">
        <v>0.577</v>
      </c>
      <c r="AX35" s="0" t="n">
        <v>0.581</v>
      </c>
      <c r="AY35" s="13" t="n">
        <v>9.44988259815508E-005</v>
      </c>
    </row>
    <row r="36" customFormat="false" ht="13.8" hidden="false" customHeight="false" outlineLevel="0" collapsed="false">
      <c r="J36" s="0" t="n">
        <v>62355</v>
      </c>
      <c r="K36" s="0" t="n">
        <v>4889</v>
      </c>
      <c r="L36" s="0" t="s">
        <v>75</v>
      </c>
      <c r="M36" s="0" t="s">
        <v>77</v>
      </c>
      <c r="N36" s="0" t="s">
        <v>79</v>
      </c>
      <c r="O36" s="0" t="n">
        <v>0.581</v>
      </c>
      <c r="P36" s="0" t="n">
        <v>0.578</v>
      </c>
      <c r="Q36" s="0" t="n">
        <v>0.61312</v>
      </c>
      <c r="R36" s="0" t="n">
        <v>-0.003</v>
      </c>
      <c r="S36" s="0" t="n">
        <v>0.231</v>
      </c>
      <c r="T36" s="0" t="n">
        <v>0</v>
      </c>
      <c r="U36" s="0" t="n">
        <v>0</v>
      </c>
      <c r="V36" s="0" t="n">
        <v>-0.018</v>
      </c>
      <c r="W36" s="0" t="n">
        <v>0.776</v>
      </c>
      <c r="X36" s="0" t="n">
        <v>856</v>
      </c>
      <c r="Y36" s="0" t="n">
        <v>0.764</v>
      </c>
      <c r="Z36" s="0" t="n">
        <v>871</v>
      </c>
      <c r="AA36" s="0" t="n">
        <v>-0.77</v>
      </c>
      <c r="AB36" s="0" t="n">
        <v>1</v>
      </c>
      <c r="AC36" s="17" t="s">
        <v>14</v>
      </c>
      <c r="AD36" s="16" t="s">
        <v>10</v>
      </c>
      <c r="AG36" s="0" t="n">
        <v>0.54</v>
      </c>
      <c r="AH36" s="0" t="n">
        <v>0.517</v>
      </c>
      <c r="AR36" s="0" t="n">
        <v>62355</v>
      </c>
      <c r="AS36" s="0" t="n">
        <v>62355</v>
      </c>
      <c r="AT36" s="0" t="s">
        <v>75</v>
      </c>
      <c r="AU36" s="0" t="s">
        <v>77</v>
      </c>
      <c r="AV36" s="0" t="s">
        <v>78</v>
      </c>
      <c r="AW36" s="0" t="n">
        <v>0.58</v>
      </c>
      <c r="AX36" s="0" t="n">
        <v>0.579</v>
      </c>
      <c r="AY36" s="0" t="n">
        <v>0.181138478806164</v>
      </c>
    </row>
    <row r="37" customFormat="false" ht="13.8" hidden="false" customHeight="false" outlineLevel="0" collapsed="false">
      <c r="J37" s="0" t="n">
        <v>62355</v>
      </c>
      <c r="K37" s="0" t="n">
        <v>4889</v>
      </c>
      <c r="L37" s="0" t="s">
        <v>75</v>
      </c>
      <c r="M37" s="0" t="s">
        <v>78</v>
      </c>
      <c r="N37" s="0" t="s">
        <v>79</v>
      </c>
      <c r="O37" s="0" t="n">
        <v>0.554</v>
      </c>
      <c r="P37" s="0" t="n">
        <v>0.578</v>
      </c>
      <c r="Q37" s="0" t="n">
        <v>0.01532</v>
      </c>
      <c r="R37" s="0" t="n">
        <v>0.024</v>
      </c>
      <c r="S37" s="0" t="n">
        <v>0.461</v>
      </c>
      <c r="T37" s="0" t="n">
        <v>0.5</v>
      </c>
      <c r="U37" s="0" t="n">
        <v>-0.5</v>
      </c>
      <c r="V37" s="0" t="n">
        <v>-0.014</v>
      </c>
      <c r="W37" s="0" t="n">
        <v>-1.001</v>
      </c>
      <c r="X37" s="0" t="n">
        <v>1531</v>
      </c>
      <c r="Y37" s="0" t="n">
        <v>0.852</v>
      </c>
      <c r="Z37" s="0" t="n">
        <v>1446</v>
      </c>
      <c r="AA37" s="0" t="n">
        <v>-0.822</v>
      </c>
      <c r="AB37" s="0" t="n">
        <v>1</v>
      </c>
      <c r="AC37" s="8"/>
      <c r="AD37" s="16" t="s">
        <v>11</v>
      </c>
      <c r="AG37" s="0" t="n">
        <v>0.54</v>
      </c>
      <c r="AH37" s="0" t="n">
        <v>0.511</v>
      </c>
      <c r="AR37" s="0" t="n">
        <v>62355</v>
      </c>
      <c r="AS37" s="0" t="n">
        <v>62355</v>
      </c>
      <c r="AT37" s="0" t="s">
        <v>75</v>
      </c>
      <c r="AU37" s="0" t="s">
        <v>77</v>
      </c>
      <c r="AV37" s="0" t="s">
        <v>79</v>
      </c>
      <c r="AW37" s="0" t="n">
        <v>0.58</v>
      </c>
      <c r="AX37" s="0" t="n">
        <v>0.581</v>
      </c>
      <c r="AY37" s="0" t="n">
        <v>0.581991357457317</v>
      </c>
    </row>
    <row r="38" customFormat="false" ht="13.8" hidden="false" customHeight="false" outlineLevel="0" collapsed="false">
      <c r="J38" s="0" t="n">
        <v>62355</v>
      </c>
      <c r="K38" s="0" t="n">
        <v>4889</v>
      </c>
      <c r="L38" s="0" t="s">
        <v>80</v>
      </c>
      <c r="M38" s="0" t="s">
        <v>76</v>
      </c>
      <c r="N38" s="0" t="s">
        <v>77</v>
      </c>
      <c r="O38" s="0" t="n">
        <v>0.562</v>
      </c>
      <c r="P38" s="0" t="n">
        <v>0.601</v>
      </c>
      <c r="Q38" s="13" t="n">
        <v>4E-005</v>
      </c>
      <c r="R38" s="0" t="n">
        <v>0.039</v>
      </c>
      <c r="S38" s="0" t="n">
        <v>0.439</v>
      </c>
      <c r="T38" s="13" t="n">
        <v>0.5</v>
      </c>
      <c r="U38" s="0" t="n">
        <v>0</v>
      </c>
      <c r="V38" s="0" t="n">
        <v>-0.055</v>
      </c>
      <c r="W38" s="0" t="n">
        <v>-0.832</v>
      </c>
      <c r="X38" s="0" t="n">
        <v>1413</v>
      </c>
      <c r="Y38" s="0" t="n">
        <v>0.881</v>
      </c>
      <c r="Z38" s="0" t="n">
        <v>1197</v>
      </c>
      <c r="AA38" s="0" t="n">
        <v>-0.88</v>
      </c>
      <c r="AB38" s="0" t="n">
        <v>1</v>
      </c>
      <c r="AC38" s="19"/>
      <c r="AD38" s="20" t="s">
        <v>12</v>
      </c>
      <c r="AE38" s="30"/>
      <c r="AF38" s="30"/>
      <c r="AG38" s="30" t="n">
        <v>0.544</v>
      </c>
      <c r="AH38" s="30" t="n">
        <v>0.521</v>
      </c>
      <c r="AR38" s="0" t="n">
        <v>62355</v>
      </c>
      <c r="AS38" s="0" t="n">
        <v>62355</v>
      </c>
      <c r="AT38" s="0" t="s">
        <v>75</v>
      </c>
      <c r="AU38" s="0" t="s">
        <v>78</v>
      </c>
      <c r="AV38" s="0" t="s">
        <v>79</v>
      </c>
      <c r="AW38" s="0" t="n">
        <v>0.579</v>
      </c>
      <c r="AX38" s="0" t="n">
        <v>0.581</v>
      </c>
      <c r="AY38" s="0" t="n">
        <v>0.0740554703365272</v>
      </c>
    </row>
    <row r="39" customFormat="false" ht="13.8" hidden="false" customHeight="false" outlineLevel="0" collapsed="false">
      <c r="J39" s="0" t="n">
        <v>62355</v>
      </c>
      <c r="K39" s="0" t="n">
        <v>4889</v>
      </c>
      <c r="L39" s="0" t="s">
        <v>80</v>
      </c>
      <c r="M39" s="0" t="s">
        <v>76</v>
      </c>
      <c r="N39" s="0" t="s">
        <v>78</v>
      </c>
      <c r="O39" s="0" t="n">
        <v>0.562</v>
      </c>
      <c r="P39" s="0" t="n">
        <v>0.576</v>
      </c>
      <c r="Q39" s="0" t="n">
        <v>0.04822</v>
      </c>
      <c r="R39" s="0" t="n">
        <v>0.013</v>
      </c>
      <c r="S39" s="0" t="n">
        <v>0.228</v>
      </c>
      <c r="T39" s="0" t="n">
        <v>0</v>
      </c>
      <c r="U39" s="0" t="n">
        <v>0</v>
      </c>
      <c r="V39" s="0" t="n">
        <v>0.064</v>
      </c>
      <c r="W39" s="0" t="n">
        <v>1.138</v>
      </c>
      <c r="X39" s="0" t="n">
        <v>718</v>
      </c>
      <c r="Y39" s="0" t="n">
        <v>0.883</v>
      </c>
      <c r="Z39" s="0" t="n">
        <v>673</v>
      </c>
      <c r="AA39" s="0" t="n">
        <v>-0.844</v>
      </c>
      <c r="AB39" s="0" t="n">
        <v>1</v>
      </c>
      <c r="AC39" s="8"/>
      <c r="AD39" s="16" t="s">
        <v>8</v>
      </c>
      <c r="AG39" s="0" t="n">
        <v>0.554</v>
      </c>
      <c r="AH39" s="0" t="n">
        <v>0.521</v>
      </c>
      <c r="AR39" s="0" t="n">
        <v>62355</v>
      </c>
      <c r="AS39" s="0" t="n">
        <v>62355</v>
      </c>
      <c r="AT39" s="0" t="s">
        <v>80</v>
      </c>
      <c r="AU39" s="0" t="s">
        <v>76</v>
      </c>
      <c r="AV39" s="0" t="s">
        <v>77</v>
      </c>
      <c r="AW39" s="0" t="n">
        <v>0.563</v>
      </c>
      <c r="AX39" s="0" t="n">
        <v>0.567</v>
      </c>
      <c r="AY39" s="13" t="n">
        <v>1.88051035409135E-005</v>
      </c>
    </row>
    <row r="40" customFormat="false" ht="13.8" hidden="false" customHeight="false" outlineLevel="0" collapsed="false">
      <c r="J40" s="0" t="n">
        <v>62355</v>
      </c>
      <c r="K40" s="0" t="n">
        <v>4889</v>
      </c>
      <c r="L40" s="0" t="s">
        <v>80</v>
      </c>
      <c r="M40" s="0" t="s">
        <v>76</v>
      </c>
      <c r="N40" s="0" t="s">
        <v>79</v>
      </c>
      <c r="O40" s="0" t="n">
        <v>0.562</v>
      </c>
      <c r="P40" s="0" t="n">
        <v>0.6</v>
      </c>
      <c r="Q40" s="0" t="n">
        <v>0.00114</v>
      </c>
      <c r="R40" s="0" t="n">
        <v>0.038</v>
      </c>
      <c r="S40" s="0" t="n">
        <v>0.658</v>
      </c>
      <c r="T40" s="0" t="n">
        <v>1</v>
      </c>
      <c r="U40" s="0" t="n">
        <v>-1</v>
      </c>
      <c r="V40" s="0" t="n">
        <v>-0.073</v>
      </c>
      <c r="W40" s="0" t="n">
        <v>-1.551</v>
      </c>
      <c r="X40" s="0" t="n">
        <v>2066</v>
      </c>
      <c r="Y40" s="0" t="n">
        <v>0.879</v>
      </c>
      <c r="Z40" s="0" t="n">
        <v>1862</v>
      </c>
      <c r="AA40" s="0" t="n">
        <v>-0.876</v>
      </c>
      <c r="AB40" s="0" t="n">
        <v>1</v>
      </c>
      <c r="AC40" s="8"/>
      <c r="AD40" s="16" t="s">
        <v>9</v>
      </c>
      <c r="AG40" s="0" t="n">
        <v>0.554</v>
      </c>
      <c r="AH40" s="0" t="n">
        <v>0.525</v>
      </c>
      <c r="AR40" s="0" t="n">
        <v>62355</v>
      </c>
      <c r="AS40" s="0" t="n">
        <v>62355</v>
      </c>
      <c r="AT40" s="0" t="s">
        <v>80</v>
      </c>
      <c r="AU40" s="0" t="s">
        <v>76</v>
      </c>
      <c r="AV40" s="0" t="s">
        <v>78</v>
      </c>
      <c r="AW40" s="0" t="n">
        <v>0.563</v>
      </c>
      <c r="AX40" s="0" t="n">
        <v>0.566</v>
      </c>
      <c r="AY40" s="0" t="n">
        <v>0.000825595164003784</v>
      </c>
    </row>
    <row r="41" customFormat="false" ht="13.8" hidden="false" customHeight="false" outlineLevel="0" collapsed="false">
      <c r="J41" s="0" t="n">
        <v>62355</v>
      </c>
      <c r="K41" s="0" t="n">
        <v>4889</v>
      </c>
      <c r="L41" s="0" t="s">
        <v>80</v>
      </c>
      <c r="M41" s="0" t="s">
        <v>77</v>
      </c>
      <c r="N41" s="0" t="s">
        <v>78</v>
      </c>
      <c r="O41" s="0" t="n">
        <v>0.601</v>
      </c>
      <c r="P41" s="0" t="n">
        <v>0.576</v>
      </c>
      <c r="Q41" s="0" t="n">
        <v>0.00318</v>
      </c>
      <c r="R41" s="0" t="n">
        <v>-0.026</v>
      </c>
      <c r="S41" s="0" t="n">
        <v>0.368</v>
      </c>
      <c r="T41" s="0" t="n">
        <v>0</v>
      </c>
      <c r="U41" s="0" t="n">
        <v>0</v>
      </c>
      <c r="V41" s="0" t="n">
        <v>0.043</v>
      </c>
      <c r="W41" s="0" t="n">
        <v>-0.411</v>
      </c>
      <c r="X41" s="0" t="n">
        <v>1001</v>
      </c>
      <c r="Y41" s="0" t="n">
        <v>0.898</v>
      </c>
      <c r="Z41" s="0" t="n">
        <v>1176</v>
      </c>
      <c r="AA41" s="0" t="n">
        <v>-0.871</v>
      </c>
      <c r="AB41" s="0" t="n">
        <v>1</v>
      </c>
      <c r="AC41" s="17" t="s">
        <v>15</v>
      </c>
      <c r="AD41" s="16" t="s">
        <v>10</v>
      </c>
      <c r="AG41" s="0" t="n">
        <v>0.551</v>
      </c>
      <c r="AH41" s="0" t="n">
        <v>0.524</v>
      </c>
      <c r="AR41" s="0" t="n">
        <v>62355</v>
      </c>
      <c r="AS41" s="0" t="n">
        <v>62355</v>
      </c>
      <c r="AT41" s="0" t="s">
        <v>80</v>
      </c>
      <c r="AU41" s="0" t="s">
        <v>76</v>
      </c>
      <c r="AV41" s="0" t="s">
        <v>79</v>
      </c>
      <c r="AW41" s="0" t="n">
        <v>0.563</v>
      </c>
      <c r="AX41" s="0" t="n">
        <v>0.566</v>
      </c>
      <c r="AY41" s="0" t="n">
        <v>0.00147110012601319</v>
      </c>
    </row>
    <row r="42" customFormat="false" ht="13.8" hidden="false" customHeight="false" outlineLevel="0" collapsed="false">
      <c r="J42" s="0" t="n">
        <v>62355</v>
      </c>
      <c r="K42" s="0" t="n">
        <v>4889</v>
      </c>
      <c r="L42" s="0" t="s">
        <v>80</v>
      </c>
      <c r="M42" s="0" t="s">
        <v>77</v>
      </c>
      <c r="N42" s="0" t="s">
        <v>79</v>
      </c>
      <c r="O42" s="0" t="n">
        <v>0.601</v>
      </c>
      <c r="P42" s="0" t="n">
        <v>0.6</v>
      </c>
      <c r="Q42" s="0" t="n">
        <v>0.84936</v>
      </c>
      <c r="R42" s="0" t="n">
        <v>-0.001</v>
      </c>
      <c r="S42" s="0" t="n">
        <v>0.24</v>
      </c>
      <c r="T42" s="0" t="n">
        <v>0</v>
      </c>
      <c r="U42" s="0" t="n">
        <v>0</v>
      </c>
      <c r="V42" s="0" t="n">
        <v>0</v>
      </c>
      <c r="W42" s="0" t="n">
        <v>0.952</v>
      </c>
      <c r="X42" s="0" t="n">
        <v>720</v>
      </c>
      <c r="Y42" s="0" t="n">
        <v>0.87</v>
      </c>
      <c r="Z42" s="0" t="n">
        <v>728</v>
      </c>
      <c r="AA42" s="0" t="n">
        <v>-0.869</v>
      </c>
      <c r="AB42" s="0" t="n">
        <v>1</v>
      </c>
      <c r="AC42" s="8"/>
      <c r="AD42" s="16" t="s">
        <v>11</v>
      </c>
      <c r="AE42" s="8"/>
      <c r="AG42" s="8" t="n">
        <v>0.548</v>
      </c>
      <c r="AH42" s="0" t="n">
        <v>0.514</v>
      </c>
      <c r="AR42" s="0" t="n">
        <v>62355</v>
      </c>
      <c r="AS42" s="0" t="n">
        <v>62355</v>
      </c>
      <c r="AT42" s="0" t="s">
        <v>80</v>
      </c>
      <c r="AU42" s="0" t="s">
        <v>77</v>
      </c>
      <c r="AV42" s="0" t="s">
        <v>78</v>
      </c>
      <c r="AW42" s="0" t="n">
        <v>0.567</v>
      </c>
      <c r="AX42" s="0" t="n">
        <v>0.566</v>
      </c>
      <c r="AY42" s="0" t="n">
        <v>0.145793683849249</v>
      </c>
    </row>
    <row r="43" customFormat="false" ht="13.8" hidden="false" customHeight="false" outlineLevel="0" collapsed="false">
      <c r="J43" s="0" t="n">
        <v>62355</v>
      </c>
      <c r="K43" s="0" t="n">
        <v>4889</v>
      </c>
      <c r="L43" s="0" t="s">
        <v>80</v>
      </c>
      <c r="M43" s="0" t="s">
        <v>78</v>
      </c>
      <c r="N43" s="0" t="s">
        <v>79</v>
      </c>
      <c r="O43" s="0" t="n">
        <v>0.576</v>
      </c>
      <c r="P43" s="0" t="n">
        <v>0.6</v>
      </c>
      <c r="Q43" s="0" t="n">
        <v>0.01141</v>
      </c>
      <c r="R43" s="0" t="n">
        <v>0.024</v>
      </c>
      <c r="S43" s="0" t="n">
        <v>0.45</v>
      </c>
      <c r="T43" s="0" t="n">
        <v>0.5</v>
      </c>
      <c r="U43" s="0" t="n">
        <v>-0.333333333333333</v>
      </c>
      <c r="V43" s="0" t="n">
        <v>-0.047</v>
      </c>
      <c r="W43" s="0" t="n">
        <v>-0.879</v>
      </c>
      <c r="X43" s="0" t="n">
        <v>1405</v>
      </c>
      <c r="Y43" s="0" t="n">
        <v>0.877</v>
      </c>
      <c r="Z43" s="0" t="n">
        <v>1244</v>
      </c>
      <c r="AA43" s="0" t="n">
        <v>-0.895</v>
      </c>
      <c r="AB43" s="0" t="n">
        <v>1</v>
      </c>
      <c r="AC43" s="8"/>
      <c r="AD43" s="16" t="s">
        <v>12</v>
      </c>
      <c r="AG43" s="0" t="n">
        <v>0.554</v>
      </c>
      <c r="AH43" s="0" t="n">
        <v>0.523</v>
      </c>
      <c r="AR43" s="0" t="n">
        <v>62355</v>
      </c>
      <c r="AS43" s="0" t="n">
        <v>62355</v>
      </c>
      <c r="AT43" s="0" t="s">
        <v>80</v>
      </c>
      <c r="AU43" s="0" t="s">
        <v>77</v>
      </c>
      <c r="AV43" s="0" t="s">
        <v>79</v>
      </c>
      <c r="AW43" s="0" t="n">
        <v>0.567</v>
      </c>
      <c r="AX43" s="0" t="n">
        <v>0.566</v>
      </c>
      <c r="AY43" s="0" t="n">
        <v>0.176434440510245</v>
      </c>
    </row>
    <row r="44" customFormat="false" ht="13.8" hidden="false" customHeight="false" outlineLevel="0" collapsed="false">
      <c r="J44" s="0" t="s">
        <v>88</v>
      </c>
      <c r="M44" s="0" t="s">
        <v>88</v>
      </c>
      <c r="AR44" s="0" t="n">
        <v>62355</v>
      </c>
      <c r="AS44" s="0" t="n">
        <v>62355</v>
      </c>
      <c r="AT44" s="0" t="s">
        <v>80</v>
      </c>
      <c r="AU44" s="0" t="s">
        <v>78</v>
      </c>
      <c r="AV44" s="0" t="s">
        <v>79</v>
      </c>
      <c r="AW44" s="0" t="n">
        <v>0.566</v>
      </c>
      <c r="AX44" s="0" t="n">
        <v>0.566</v>
      </c>
      <c r="AY44" s="0" t="n">
        <v>0.732574690741991</v>
      </c>
    </row>
    <row r="45" customFormat="false" ht="13.8" hidden="false" customHeight="false" outlineLevel="0" collapsed="false">
      <c r="J45" s="0" t="n">
        <v>62355</v>
      </c>
      <c r="K45" s="0" t="n">
        <v>5253</v>
      </c>
      <c r="L45" s="0" t="s">
        <v>75</v>
      </c>
      <c r="M45" s="0" t="s">
        <v>76</v>
      </c>
      <c r="N45" s="0" t="s">
        <v>77</v>
      </c>
      <c r="O45" s="0" t="n">
        <v>0.525</v>
      </c>
      <c r="P45" s="0" t="n">
        <v>0.573</v>
      </c>
      <c r="Q45" s="0" t="n">
        <v>0</v>
      </c>
      <c r="R45" s="0" t="n">
        <v>0.047</v>
      </c>
      <c r="S45" s="0" t="n">
        <v>0.454</v>
      </c>
      <c r="T45" s="0" t="n">
        <v>0.5</v>
      </c>
      <c r="U45" s="0" t="n">
        <v>-0.5</v>
      </c>
      <c r="V45" s="0" t="n">
        <v>-0.06</v>
      </c>
      <c r="W45" s="0" t="n">
        <v>-0.976</v>
      </c>
      <c r="X45" s="0" t="n">
        <v>1725</v>
      </c>
      <c r="Y45" s="0" t="n">
        <v>0.842</v>
      </c>
      <c r="Z45" s="0" t="n">
        <v>1472</v>
      </c>
      <c r="AA45" s="0" t="n">
        <v>-0.818</v>
      </c>
      <c r="AB45" s="0" t="n">
        <v>1</v>
      </c>
      <c r="AR45" s="0" t="s">
        <v>88</v>
      </c>
    </row>
    <row r="46" customFormat="false" ht="13.8" hidden="false" customHeight="false" outlineLevel="0" collapsed="false">
      <c r="J46" s="0" t="n">
        <v>62355</v>
      </c>
      <c r="K46" s="0" t="n">
        <v>5253</v>
      </c>
      <c r="L46" s="0" t="s">
        <v>75</v>
      </c>
      <c r="M46" s="0" t="s">
        <v>76</v>
      </c>
      <c r="N46" s="0" t="s">
        <v>78</v>
      </c>
      <c r="O46" s="0" t="n">
        <v>0.525</v>
      </c>
      <c r="P46" s="0" t="n">
        <v>0.54</v>
      </c>
      <c r="Q46" s="0" t="n">
        <v>0.02953</v>
      </c>
      <c r="R46" s="0" t="n">
        <v>0.015</v>
      </c>
      <c r="S46" s="0" t="n">
        <v>0.242</v>
      </c>
      <c r="T46" s="0" t="n">
        <v>0</v>
      </c>
      <c r="U46" s="0" t="n">
        <v>0</v>
      </c>
      <c r="V46" s="0" t="n">
        <v>-0.002</v>
      </c>
      <c r="W46" s="0" t="n">
        <v>0.669</v>
      </c>
      <c r="X46" s="0" t="n">
        <v>987</v>
      </c>
      <c r="Y46" s="0" t="n">
        <v>0.782</v>
      </c>
      <c r="Z46" s="0" t="n">
        <v>875</v>
      </c>
      <c r="AA46" s="0" t="n">
        <v>-0.793</v>
      </c>
      <c r="AB46" s="0" t="n">
        <v>1</v>
      </c>
      <c r="AR46" s="0" t="n">
        <v>62355</v>
      </c>
      <c r="AS46" s="0" t="n">
        <v>62355</v>
      </c>
      <c r="AT46" s="0" t="s">
        <v>75</v>
      </c>
      <c r="AU46" s="0" t="s">
        <v>76</v>
      </c>
      <c r="AV46" s="0" t="s">
        <v>77</v>
      </c>
      <c r="AW46" s="0" t="n">
        <v>0.577</v>
      </c>
      <c r="AX46" s="0" t="n">
        <v>0.58</v>
      </c>
      <c r="AY46" s="13" t="n">
        <v>2.19269875410991E-005</v>
      </c>
    </row>
    <row r="47" customFormat="false" ht="13.8" hidden="false" customHeight="false" outlineLevel="0" collapsed="false">
      <c r="J47" s="0" t="n">
        <v>62355</v>
      </c>
      <c r="K47" s="0" t="n">
        <v>5253</v>
      </c>
      <c r="L47" s="0" t="s">
        <v>75</v>
      </c>
      <c r="M47" s="0" t="s">
        <v>76</v>
      </c>
      <c r="N47" s="0" t="s">
        <v>79</v>
      </c>
      <c r="O47" s="0" t="n">
        <v>0.525</v>
      </c>
      <c r="P47" s="0" t="n">
        <v>0.579</v>
      </c>
      <c r="Q47" s="0" t="n">
        <v>0</v>
      </c>
      <c r="R47" s="0" t="n">
        <v>0.054</v>
      </c>
      <c r="S47" s="0" t="n">
        <v>0.663</v>
      </c>
      <c r="T47" s="0" t="n">
        <v>1</v>
      </c>
      <c r="U47" s="0" t="n">
        <v>-1</v>
      </c>
      <c r="V47" s="0" t="n">
        <v>-0.105</v>
      </c>
      <c r="W47" s="0" t="n">
        <v>-1.615</v>
      </c>
      <c r="X47" s="0" t="n">
        <v>2538</v>
      </c>
      <c r="Y47" s="0" t="n">
        <v>0.826</v>
      </c>
      <c r="Z47" s="0" t="n">
        <v>2230</v>
      </c>
      <c r="AA47" s="0" t="n">
        <v>-0.813</v>
      </c>
      <c r="AB47" s="0" t="n">
        <v>1</v>
      </c>
      <c r="AR47" s="0" t="n">
        <v>62355</v>
      </c>
      <c r="AS47" s="0" t="n">
        <v>62355</v>
      </c>
      <c r="AT47" s="0" t="s">
        <v>75</v>
      </c>
      <c r="AU47" s="0" t="s">
        <v>76</v>
      </c>
      <c r="AV47" s="0" t="s">
        <v>78</v>
      </c>
      <c r="AW47" s="0" t="n">
        <v>0.577</v>
      </c>
      <c r="AX47" s="0" t="n">
        <v>0.579</v>
      </c>
      <c r="AY47" s="0" t="n">
        <v>0.00150797092391124</v>
      </c>
    </row>
    <row r="48" customFormat="false" ht="13.8" hidden="false" customHeight="false" outlineLevel="0" collapsed="false">
      <c r="J48" s="0" t="n">
        <v>62355</v>
      </c>
      <c r="K48" s="0" t="n">
        <v>5253</v>
      </c>
      <c r="L48" s="0" t="s">
        <v>75</v>
      </c>
      <c r="M48" s="0" t="s">
        <v>77</v>
      </c>
      <c r="N48" s="0" t="s">
        <v>78</v>
      </c>
      <c r="O48" s="0" t="n">
        <v>0.573</v>
      </c>
      <c r="P48" s="0" t="n">
        <v>0.54</v>
      </c>
      <c r="Q48" s="0" t="n">
        <v>0.00011</v>
      </c>
      <c r="R48" s="0" t="n">
        <v>-0.033</v>
      </c>
      <c r="S48" s="0" t="n">
        <v>0.374</v>
      </c>
      <c r="T48" s="0" t="n">
        <v>0</v>
      </c>
      <c r="U48" s="0" t="n">
        <v>-0.5</v>
      </c>
      <c r="V48" s="0" t="n">
        <v>0.015</v>
      </c>
      <c r="W48" s="0" t="n">
        <v>-0.567</v>
      </c>
      <c r="X48" s="0" t="n">
        <v>1263</v>
      </c>
      <c r="Y48" s="0" t="n">
        <v>0.805</v>
      </c>
      <c r="Z48" s="0" t="n">
        <v>1422</v>
      </c>
      <c r="AA48" s="0" t="n">
        <v>-0.835</v>
      </c>
      <c r="AB48" s="0" t="n">
        <v>1</v>
      </c>
      <c r="AR48" s="0" t="n">
        <v>62355</v>
      </c>
      <c r="AS48" s="0" t="n">
        <v>62355</v>
      </c>
      <c r="AT48" s="0" t="s">
        <v>75</v>
      </c>
      <c r="AU48" s="0" t="s">
        <v>76</v>
      </c>
      <c r="AV48" s="0" t="s">
        <v>79</v>
      </c>
      <c r="AW48" s="0" t="n">
        <v>0.577</v>
      </c>
      <c r="AX48" s="0" t="n">
        <v>0.581</v>
      </c>
      <c r="AY48" s="13" t="n">
        <v>1.08180807259081E-006</v>
      </c>
    </row>
    <row r="49" customFormat="false" ht="13.8" hidden="false" customHeight="false" outlineLevel="0" collapsed="false">
      <c r="J49" s="0" t="n">
        <v>62355</v>
      </c>
      <c r="K49" s="0" t="n">
        <v>5253</v>
      </c>
      <c r="L49" s="0" t="s">
        <v>75</v>
      </c>
      <c r="M49" s="0" t="s">
        <v>77</v>
      </c>
      <c r="N49" s="0" t="s">
        <v>79</v>
      </c>
      <c r="O49" s="0" t="n">
        <v>0.573</v>
      </c>
      <c r="P49" s="0" t="n">
        <v>0.579</v>
      </c>
      <c r="Q49" s="0" t="n">
        <v>0.31407</v>
      </c>
      <c r="R49" s="0" t="n">
        <v>0.007</v>
      </c>
      <c r="S49" s="0" t="n">
        <v>0.23</v>
      </c>
      <c r="T49" s="0" t="n">
        <v>0</v>
      </c>
      <c r="U49" s="0" t="n">
        <v>0</v>
      </c>
      <c r="V49" s="0" t="n">
        <v>0.015</v>
      </c>
      <c r="W49" s="0" t="n">
        <v>0.808</v>
      </c>
      <c r="X49" s="0" t="n">
        <v>941</v>
      </c>
      <c r="Y49" s="0" t="n">
        <v>0.769</v>
      </c>
      <c r="Z49" s="0" t="n">
        <v>899</v>
      </c>
      <c r="AA49" s="0" t="n">
        <v>-0.766</v>
      </c>
      <c r="AB49" s="0" t="n">
        <v>1</v>
      </c>
      <c r="AR49" s="0" t="n">
        <v>62355</v>
      </c>
      <c r="AS49" s="0" t="n">
        <v>62355</v>
      </c>
      <c r="AT49" s="0" t="s">
        <v>75</v>
      </c>
      <c r="AU49" s="0" t="s">
        <v>77</v>
      </c>
      <c r="AV49" s="0" t="s">
        <v>78</v>
      </c>
      <c r="AW49" s="0" t="n">
        <v>0.58</v>
      </c>
      <c r="AX49" s="0" t="n">
        <v>0.579</v>
      </c>
      <c r="AY49" s="0" t="n">
        <v>0.108345851686429</v>
      </c>
    </row>
    <row r="50" customFormat="false" ht="13.8" hidden="false" customHeight="false" outlineLevel="0" collapsed="false">
      <c r="J50" s="0" t="n">
        <v>62355</v>
      </c>
      <c r="K50" s="0" t="n">
        <v>5253</v>
      </c>
      <c r="L50" s="0" t="s">
        <v>75</v>
      </c>
      <c r="M50" s="0" t="s">
        <v>78</v>
      </c>
      <c r="N50" s="0" t="s">
        <v>79</v>
      </c>
      <c r="O50" s="0" t="n">
        <v>0.54</v>
      </c>
      <c r="P50" s="0" t="n">
        <v>0.579</v>
      </c>
      <c r="Q50" s="13" t="n">
        <v>2E-005</v>
      </c>
      <c r="R50" s="0" t="n">
        <v>0.039</v>
      </c>
      <c r="S50" s="0" t="n">
        <v>0.446</v>
      </c>
      <c r="T50" s="13" t="n">
        <v>0.5</v>
      </c>
      <c r="U50" s="0" t="n">
        <v>-0.5</v>
      </c>
      <c r="V50" s="0" t="n">
        <v>-0.042</v>
      </c>
      <c r="W50" s="0" t="n">
        <v>-0.949</v>
      </c>
      <c r="X50" s="0" t="n">
        <v>1690</v>
      </c>
      <c r="Y50" s="0" t="n">
        <v>0.836</v>
      </c>
      <c r="Z50" s="0" t="n">
        <v>1492</v>
      </c>
      <c r="AA50" s="0" t="n">
        <v>-0.808</v>
      </c>
      <c r="AB50" s="0" t="n">
        <v>1</v>
      </c>
      <c r="AR50" s="0" t="n">
        <v>62355</v>
      </c>
      <c r="AS50" s="0" t="n">
        <v>62355</v>
      </c>
      <c r="AT50" s="0" t="s">
        <v>75</v>
      </c>
      <c r="AU50" s="0" t="s">
        <v>77</v>
      </c>
      <c r="AV50" s="0" t="s">
        <v>79</v>
      </c>
      <c r="AW50" s="0" t="n">
        <v>0.58</v>
      </c>
      <c r="AX50" s="0" t="n">
        <v>0.581</v>
      </c>
      <c r="AY50" s="0" t="n">
        <v>0.382721573804027</v>
      </c>
    </row>
    <row r="51" customFormat="false" ht="13.8" hidden="false" customHeight="false" outlineLevel="0" collapsed="false">
      <c r="J51" s="0" t="n">
        <v>62355</v>
      </c>
      <c r="K51" s="0" t="n">
        <v>5253</v>
      </c>
      <c r="L51" s="0" t="s">
        <v>80</v>
      </c>
      <c r="M51" s="0" t="s">
        <v>76</v>
      </c>
      <c r="N51" s="0" t="s">
        <v>77</v>
      </c>
      <c r="O51" s="0" t="n">
        <v>0.558</v>
      </c>
      <c r="P51" s="0" t="n">
        <v>0.595</v>
      </c>
      <c r="Q51" s="13" t="n">
        <v>4E-005</v>
      </c>
      <c r="R51" s="0" t="n">
        <v>0.037</v>
      </c>
      <c r="S51" s="0" t="n">
        <v>0.439</v>
      </c>
      <c r="T51" s="13" t="n">
        <v>0.5</v>
      </c>
      <c r="U51" s="0" t="n">
        <v>0</v>
      </c>
      <c r="V51" s="0" t="n">
        <v>-0.068</v>
      </c>
      <c r="W51" s="0" t="n">
        <v>-0.83</v>
      </c>
      <c r="X51" s="0" t="n">
        <v>1531</v>
      </c>
      <c r="Y51" s="0" t="n">
        <v>0.871</v>
      </c>
      <c r="Z51" s="0" t="n">
        <v>1275</v>
      </c>
      <c r="AA51" s="0" t="n">
        <v>-0.892</v>
      </c>
      <c r="AB51" s="0" t="n">
        <v>1</v>
      </c>
      <c r="AR51" s="0" t="n">
        <v>62355</v>
      </c>
      <c r="AS51" s="0" t="n">
        <v>62355</v>
      </c>
      <c r="AT51" s="0" t="s">
        <v>75</v>
      </c>
      <c r="AU51" s="0" t="s">
        <v>78</v>
      </c>
      <c r="AV51" s="0" t="s">
        <v>79</v>
      </c>
      <c r="AW51" s="0" t="n">
        <v>0.579</v>
      </c>
      <c r="AX51" s="0" t="n">
        <v>0.581</v>
      </c>
      <c r="AY51" s="0" t="n">
        <v>0.0202840550372706</v>
      </c>
    </row>
    <row r="52" customFormat="false" ht="13.8" hidden="false" customHeight="false" outlineLevel="0" collapsed="false">
      <c r="J52" s="0" t="n">
        <v>62355</v>
      </c>
      <c r="K52" s="0" t="n">
        <v>5253</v>
      </c>
      <c r="L52" s="0" t="s">
        <v>80</v>
      </c>
      <c r="M52" s="0" t="s">
        <v>76</v>
      </c>
      <c r="N52" s="0" t="s">
        <v>78</v>
      </c>
      <c r="O52" s="0" t="n">
        <v>0.558</v>
      </c>
      <c r="P52" s="0" t="n">
        <v>0.567</v>
      </c>
      <c r="Q52" s="0" t="n">
        <v>0.19564</v>
      </c>
      <c r="R52" s="0" t="n">
        <v>0.009</v>
      </c>
      <c r="S52" s="0" t="n">
        <v>0.247</v>
      </c>
      <c r="T52" s="0" t="n">
        <v>0</v>
      </c>
      <c r="U52" s="0" t="n">
        <v>0</v>
      </c>
      <c r="V52" s="0" t="n">
        <v>0.011</v>
      </c>
      <c r="W52" s="0" t="n">
        <v>0.825</v>
      </c>
      <c r="X52" s="0" t="n">
        <v>825</v>
      </c>
      <c r="Y52" s="0" t="n">
        <v>0.875</v>
      </c>
      <c r="Z52" s="0" t="n">
        <v>775</v>
      </c>
      <c r="AA52" s="0" t="n">
        <v>-0.871</v>
      </c>
      <c r="AB52" s="0" t="n">
        <v>1</v>
      </c>
      <c r="AR52" s="0" t="n">
        <v>62355</v>
      </c>
      <c r="AS52" s="0" t="n">
        <v>62355</v>
      </c>
      <c r="AT52" s="0" t="s">
        <v>80</v>
      </c>
      <c r="AU52" s="0" t="s">
        <v>76</v>
      </c>
      <c r="AV52" s="0" t="s">
        <v>77</v>
      </c>
      <c r="AW52" s="0" t="n">
        <v>0.564</v>
      </c>
      <c r="AX52" s="0" t="n">
        <v>0.568</v>
      </c>
      <c r="AY52" s="13" t="n">
        <v>7.97664889501083E-006</v>
      </c>
    </row>
    <row r="53" customFormat="false" ht="13.8" hidden="false" customHeight="false" outlineLevel="0" collapsed="false">
      <c r="J53" s="0" t="n">
        <v>62355</v>
      </c>
      <c r="K53" s="0" t="n">
        <v>5253</v>
      </c>
      <c r="L53" s="0" t="s">
        <v>80</v>
      </c>
      <c r="M53" s="0" t="s">
        <v>76</v>
      </c>
      <c r="N53" s="0" t="s">
        <v>79</v>
      </c>
      <c r="O53" s="0" t="n">
        <v>0.558</v>
      </c>
      <c r="P53" s="0" t="n">
        <v>0.602</v>
      </c>
      <c r="Q53" s="13" t="n">
        <v>8E-005</v>
      </c>
      <c r="R53" s="0" t="n">
        <v>0.044</v>
      </c>
      <c r="S53" s="0" t="n">
        <v>0.659</v>
      </c>
      <c r="T53" s="13" t="n">
        <v>1</v>
      </c>
      <c r="U53" s="0" t="n">
        <v>-1</v>
      </c>
      <c r="V53" s="0" t="n">
        <v>-0.097</v>
      </c>
      <c r="W53" s="0" t="n">
        <v>-1.55</v>
      </c>
      <c r="X53" s="0" t="n">
        <v>2267</v>
      </c>
      <c r="Y53" s="0" t="n">
        <v>0.87</v>
      </c>
      <c r="Z53" s="0" t="n">
        <v>1967</v>
      </c>
      <c r="AA53" s="0" t="n">
        <v>-0.885</v>
      </c>
      <c r="AB53" s="0" t="n">
        <v>1</v>
      </c>
      <c r="AR53" s="0" t="n">
        <v>62355</v>
      </c>
      <c r="AS53" s="0" t="n">
        <v>62355</v>
      </c>
      <c r="AT53" s="0" t="s">
        <v>80</v>
      </c>
      <c r="AU53" s="0" t="s">
        <v>76</v>
      </c>
      <c r="AV53" s="0" t="s">
        <v>78</v>
      </c>
      <c r="AW53" s="0" t="n">
        <v>0.564</v>
      </c>
      <c r="AX53" s="0" t="n">
        <v>0.566</v>
      </c>
      <c r="AY53" s="0" t="n">
        <v>0.00457009972600435</v>
      </c>
    </row>
    <row r="54" customFormat="false" ht="13.8" hidden="false" customHeight="false" outlineLevel="0" collapsed="false">
      <c r="J54" s="0" t="n">
        <v>62355</v>
      </c>
      <c r="K54" s="0" t="n">
        <v>5253</v>
      </c>
      <c r="L54" s="0" t="s">
        <v>80</v>
      </c>
      <c r="M54" s="0" t="s">
        <v>77</v>
      </c>
      <c r="N54" s="0" t="s">
        <v>78</v>
      </c>
      <c r="O54" s="0" t="n">
        <v>0.595</v>
      </c>
      <c r="P54" s="0" t="n">
        <v>0.567</v>
      </c>
      <c r="Q54" s="0" t="n">
        <v>0.0007</v>
      </c>
      <c r="R54" s="0" t="n">
        <v>-0.028</v>
      </c>
      <c r="S54" s="0" t="n">
        <v>0.371</v>
      </c>
      <c r="T54" s="0" t="n">
        <v>0</v>
      </c>
      <c r="U54" s="0" t="n">
        <v>0</v>
      </c>
      <c r="V54" s="0" t="n">
        <v>0.044</v>
      </c>
      <c r="W54" s="0" t="n">
        <v>-0.431</v>
      </c>
      <c r="X54" s="0" t="n">
        <v>1083</v>
      </c>
      <c r="Y54" s="0" t="n">
        <v>0.893</v>
      </c>
      <c r="Z54" s="0" t="n">
        <v>1286</v>
      </c>
      <c r="AA54" s="0" t="n">
        <v>-0.868</v>
      </c>
      <c r="AB54" s="0" t="n">
        <v>1</v>
      </c>
      <c r="AR54" s="0" t="n">
        <v>62355</v>
      </c>
      <c r="AS54" s="0" t="n">
        <v>62355</v>
      </c>
      <c r="AT54" s="0" t="s">
        <v>80</v>
      </c>
      <c r="AU54" s="0" t="s">
        <v>76</v>
      </c>
      <c r="AV54" s="0" t="s">
        <v>79</v>
      </c>
      <c r="AW54" s="0" t="n">
        <v>0.564</v>
      </c>
      <c r="AX54" s="0" t="n">
        <v>0.568</v>
      </c>
      <c r="AY54" s="13" t="n">
        <v>7.17960588351445E-005</v>
      </c>
    </row>
    <row r="55" customFormat="false" ht="13.8" hidden="false" customHeight="false" outlineLevel="0" collapsed="false">
      <c r="J55" s="0" t="n">
        <v>62355</v>
      </c>
      <c r="K55" s="0" t="n">
        <v>5253</v>
      </c>
      <c r="L55" s="0" t="s">
        <v>80</v>
      </c>
      <c r="M55" s="0" t="s">
        <v>77</v>
      </c>
      <c r="N55" s="0" t="s">
        <v>79</v>
      </c>
      <c r="O55" s="0" t="n">
        <v>0.595</v>
      </c>
      <c r="P55" s="0" t="n">
        <v>0.602</v>
      </c>
      <c r="Q55" s="0" t="n">
        <v>0.30098</v>
      </c>
      <c r="R55" s="0" t="n">
        <v>0.007</v>
      </c>
      <c r="S55" s="0" t="n">
        <v>0.241</v>
      </c>
      <c r="T55" s="0" t="n">
        <v>0</v>
      </c>
      <c r="U55" s="0" t="n">
        <v>0</v>
      </c>
      <c r="V55" s="0" t="n">
        <v>0.007</v>
      </c>
      <c r="W55" s="0" t="n">
        <v>0.916</v>
      </c>
      <c r="X55" s="0" t="n">
        <v>810</v>
      </c>
      <c r="Y55" s="0" t="n">
        <v>0.866</v>
      </c>
      <c r="Z55" s="0" t="n">
        <v>763</v>
      </c>
      <c r="AA55" s="0" t="n">
        <v>-0.871</v>
      </c>
      <c r="AB55" s="0" t="n">
        <v>1</v>
      </c>
      <c r="AR55" s="0" t="n">
        <v>62355</v>
      </c>
      <c r="AS55" s="0" t="n">
        <v>62355</v>
      </c>
      <c r="AT55" s="0" t="s">
        <v>80</v>
      </c>
      <c r="AU55" s="0" t="s">
        <v>77</v>
      </c>
      <c r="AV55" s="0" t="s">
        <v>78</v>
      </c>
      <c r="AW55" s="0" t="n">
        <v>0.568</v>
      </c>
      <c r="AX55" s="0" t="n">
        <v>0.566</v>
      </c>
      <c r="AY55" s="0" t="n">
        <v>0.0392895473427051</v>
      </c>
    </row>
    <row r="56" customFormat="false" ht="13.8" hidden="false" customHeight="false" outlineLevel="0" collapsed="false">
      <c r="J56" s="0" t="n">
        <v>62355</v>
      </c>
      <c r="K56" s="0" t="n">
        <v>5253</v>
      </c>
      <c r="L56" s="0" t="s">
        <v>80</v>
      </c>
      <c r="M56" s="0" t="s">
        <v>78</v>
      </c>
      <c r="N56" s="0" t="s">
        <v>79</v>
      </c>
      <c r="O56" s="0" t="n">
        <v>0.567</v>
      </c>
      <c r="P56" s="0" t="n">
        <v>0.602</v>
      </c>
      <c r="Q56" s="0" t="n">
        <v>0.0001</v>
      </c>
      <c r="R56" s="0" t="n">
        <v>0.035</v>
      </c>
      <c r="S56" s="0" t="n">
        <v>0.436</v>
      </c>
      <c r="T56" s="0" t="n">
        <v>0.5</v>
      </c>
      <c r="U56" s="0" t="n">
        <v>0</v>
      </c>
      <c r="V56" s="0" t="n">
        <v>-0.062</v>
      </c>
      <c r="W56" s="0" t="n">
        <v>-0.817</v>
      </c>
      <c r="X56" s="0" t="n">
        <v>1522</v>
      </c>
      <c r="Y56" s="0" t="n">
        <v>0.868</v>
      </c>
      <c r="Z56" s="0" t="n">
        <v>1279</v>
      </c>
      <c r="AA56" s="0" t="n">
        <v>-0.888</v>
      </c>
      <c r="AB56" s="0" t="n">
        <v>1</v>
      </c>
      <c r="AR56" s="0" t="n">
        <v>62355</v>
      </c>
      <c r="AS56" s="0" t="n">
        <v>62355</v>
      </c>
      <c r="AT56" s="0" t="s">
        <v>80</v>
      </c>
      <c r="AU56" s="0" t="s">
        <v>77</v>
      </c>
      <c r="AV56" s="0" t="s">
        <v>79</v>
      </c>
      <c r="AW56" s="0" t="n">
        <v>0.568</v>
      </c>
      <c r="AX56" s="0" t="n">
        <v>0.568</v>
      </c>
      <c r="AY56" s="0" t="n">
        <v>0.607532733309843</v>
      </c>
    </row>
    <row r="57" customFormat="false" ht="13.8" hidden="false" customHeight="false" outlineLevel="0" collapsed="false">
      <c r="J57" s="0" t="s">
        <v>89</v>
      </c>
      <c r="M57" s="0" t="s">
        <v>89</v>
      </c>
      <c r="AR57" s="0" t="n">
        <v>62355</v>
      </c>
      <c r="AS57" s="0" t="n">
        <v>62355</v>
      </c>
      <c r="AT57" s="0" t="s">
        <v>80</v>
      </c>
      <c r="AU57" s="0" t="s">
        <v>78</v>
      </c>
      <c r="AV57" s="0" t="s">
        <v>79</v>
      </c>
      <c r="AW57" s="0" t="n">
        <v>0.566</v>
      </c>
      <c r="AX57" s="0" t="n">
        <v>0.568</v>
      </c>
      <c r="AY57" s="0" t="n">
        <v>0.0977131744928395</v>
      </c>
    </row>
    <row r="58" customFormat="false" ht="13.8" hidden="false" customHeight="false" outlineLevel="0" collapsed="false">
      <c r="J58" s="0" t="n">
        <v>62355</v>
      </c>
      <c r="K58" s="0" t="n">
        <v>5155</v>
      </c>
      <c r="L58" s="0" t="s">
        <v>75</v>
      </c>
      <c r="M58" s="0" t="s">
        <v>76</v>
      </c>
      <c r="N58" s="0" t="s">
        <v>77</v>
      </c>
      <c r="O58" s="0" t="n">
        <v>0.533</v>
      </c>
      <c r="P58" s="0" t="n">
        <v>0.573</v>
      </c>
      <c r="Q58" s="13" t="n">
        <v>2E-005</v>
      </c>
      <c r="R58" s="0" t="n">
        <v>0.04</v>
      </c>
      <c r="S58" s="0" t="n">
        <v>0.461</v>
      </c>
      <c r="T58" s="13" t="n">
        <v>0.5</v>
      </c>
      <c r="U58" s="0" t="n">
        <v>-0.5</v>
      </c>
      <c r="V58" s="0" t="n">
        <v>-0.041</v>
      </c>
      <c r="W58" s="0" t="n">
        <v>-1.016</v>
      </c>
      <c r="X58" s="0" t="n">
        <v>1698</v>
      </c>
      <c r="Y58" s="0" t="n">
        <v>0.842</v>
      </c>
      <c r="Z58" s="0" t="n">
        <v>1513</v>
      </c>
      <c r="AA58" s="0" t="n">
        <v>-0.809</v>
      </c>
      <c r="AB58" s="0" t="n">
        <v>1</v>
      </c>
      <c r="AR58" s="0" t="s">
        <v>89</v>
      </c>
    </row>
    <row r="59" customFormat="false" ht="13.8" hidden="false" customHeight="false" outlineLevel="0" collapsed="false">
      <c r="J59" s="0" t="n">
        <v>62355</v>
      </c>
      <c r="K59" s="0" t="n">
        <v>5155</v>
      </c>
      <c r="L59" s="0" t="s">
        <v>75</v>
      </c>
      <c r="M59" s="0" t="s">
        <v>76</v>
      </c>
      <c r="N59" s="0" t="s">
        <v>78</v>
      </c>
      <c r="O59" s="0" t="n">
        <v>0.533</v>
      </c>
      <c r="P59" s="0" t="n">
        <v>0.528</v>
      </c>
      <c r="Q59" s="0" t="n">
        <v>0.50568</v>
      </c>
      <c r="R59" s="0" t="n">
        <v>-0.004</v>
      </c>
      <c r="S59" s="0" t="n">
        <v>0.232</v>
      </c>
      <c r="T59" s="0" t="n">
        <v>0</v>
      </c>
      <c r="U59" s="0" t="n">
        <v>0</v>
      </c>
      <c r="V59" s="0" t="n">
        <v>-0.012</v>
      </c>
      <c r="W59" s="0" t="n">
        <v>0.81</v>
      </c>
      <c r="X59" s="0" t="n">
        <v>876</v>
      </c>
      <c r="Y59" s="0" t="n">
        <v>0.777</v>
      </c>
      <c r="Z59" s="0" t="n">
        <v>903</v>
      </c>
      <c r="AA59" s="0" t="n">
        <v>-0.779</v>
      </c>
      <c r="AB59" s="0" t="n">
        <v>1</v>
      </c>
      <c r="AR59" s="0" t="n">
        <v>62355</v>
      </c>
      <c r="AS59" s="0" t="n">
        <v>62355</v>
      </c>
      <c r="AT59" s="0" t="s">
        <v>75</v>
      </c>
      <c r="AU59" s="0" t="s">
        <v>76</v>
      </c>
      <c r="AV59" s="0" t="s">
        <v>77</v>
      </c>
      <c r="AW59" s="0" t="n">
        <v>0.578</v>
      </c>
      <c r="AX59" s="0" t="n">
        <v>0.581</v>
      </c>
      <c r="AY59" s="0" t="n">
        <v>0.000235144696180131</v>
      </c>
    </row>
    <row r="60" customFormat="false" ht="13.8" hidden="false" customHeight="false" outlineLevel="0" collapsed="false">
      <c r="J60" s="0" t="n">
        <v>62355</v>
      </c>
      <c r="K60" s="0" t="n">
        <v>5155</v>
      </c>
      <c r="L60" s="0" t="s">
        <v>75</v>
      </c>
      <c r="M60" s="0" t="s">
        <v>76</v>
      </c>
      <c r="N60" s="0" t="s">
        <v>79</v>
      </c>
      <c r="O60" s="0" t="n">
        <v>0.533</v>
      </c>
      <c r="P60" s="0" t="n">
        <v>0.577</v>
      </c>
      <c r="Q60" s="0" t="n">
        <v>0.0001</v>
      </c>
      <c r="R60" s="0" t="n">
        <v>0.044</v>
      </c>
      <c r="S60" s="0" t="n">
        <v>0.663</v>
      </c>
      <c r="T60" s="0" t="n">
        <v>1</v>
      </c>
      <c r="U60" s="0" t="n">
        <v>-1</v>
      </c>
      <c r="V60" s="0" t="n">
        <v>-0.075</v>
      </c>
      <c r="W60" s="0" t="n">
        <v>-1.621</v>
      </c>
      <c r="X60" s="0" t="n">
        <v>2447</v>
      </c>
      <c r="Y60" s="0" t="n">
        <v>0.83</v>
      </c>
      <c r="Z60" s="0" t="n">
        <v>2243</v>
      </c>
      <c r="AA60" s="0" t="n">
        <v>-0.804</v>
      </c>
      <c r="AB60" s="0" t="n">
        <v>1</v>
      </c>
      <c r="AR60" s="0" t="n">
        <v>62355</v>
      </c>
      <c r="AS60" s="0" t="n">
        <v>62355</v>
      </c>
      <c r="AT60" s="0" t="s">
        <v>75</v>
      </c>
      <c r="AU60" s="0" t="s">
        <v>76</v>
      </c>
      <c r="AV60" s="0" t="s">
        <v>78</v>
      </c>
      <c r="AW60" s="0" t="n">
        <v>0.578</v>
      </c>
      <c r="AX60" s="0" t="n">
        <v>0.577</v>
      </c>
      <c r="AY60" s="0" t="n">
        <v>0.374066259537503</v>
      </c>
    </row>
    <row r="61" customFormat="false" ht="13.8" hidden="false" customHeight="false" outlineLevel="0" collapsed="false">
      <c r="J61" s="0" t="n">
        <v>62355</v>
      </c>
      <c r="K61" s="0" t="n">
        <v>5155</v>
      </c>
      <c r="L61" s="0" t="s">
        <v>75</v>
      </c>
      <c r="M61" s="0" t="s">
        <v>77</v>
      </c>
      <c r="N61" s="0" t="s">
        <v>78</v>
      </c>
      <c r="O61" s="0" t="n">
        <v>0.573</v>
      </c>
      <c r="P61" s="0" t="n">
        <v>0.528</v>
      </c>
      <c r="Q61" s="0" t="n">
        <v>0</v>
      </c>
      <c r="R61" s="0" t="n">
        <v>-0.045</v>
      </c>
      <c r="S61" s="0" t="n">
        <v>0.38</v>
      </c>
      <c r="T61" s="0" t="n">
        <v>0</v>
      </c>
      <c r="U61" s="0" t="n">
        <v>-0.5</v>
      </c>
      <c r="V61" s="0" t="n">
        <v>0.026</v>
      </c>
      <c r="W61" s="0" t="n">
        <v>-0.607</v>
      </c>
      <c r="X61" s="0" t="n">
        <v>1225</v>
      </c>
      <c r="Y61" s="0" t="n">
        <v>0.804</v>
      </c>
      <c r="Z61" s="0" t="n">
        <v>1453</v>
      </c>
      <c r="AA61" s="0" t="n">
        <v>-0.836</v>
      </c>
      <c r="AB61" s="0" t="n">
        <v>1</v>
      </c>
      <c r="AR61" s="0" t="n">
        <v>62355</v>
      </c>
      <c r="AS61" s="0" t="n">
        <v>62355</v>
      </c>
      <c r="AT61" s="0" t="s">
        <v>75</v>
      </c>
      <c r="AU61" s="0" t="s">
        <v>76</v>
      </c>
      <c r="AV61" s="0" t="s">
        <v>79</v>
      </c>
      <c r="AW61" s="0" t="n">
        <v>0.578</v>
      </c>
      <c r="AX61" s="0" t="n">
        <v>0.581</v>
      </c>
      <c r="AY61" s="0" t="n">
        <v>0.000155955742409018</v>
      </c>
    </row>
    <row r="62" customFormat="false" ht="13.8" hidden="false" customHeight="false" outlineLevel="0" collapsed="false">
      <c r="J62" s="0" t="n">
        <v>62355</v>
      </c>
      <c r="K62" s="0" t="n">
        <v>5155</v>
      </c>
      <c r="L62" s="0" t="s">
        <v>75</v>
      </c>
      <c r="M62" s="0" t="s">
        <v>77</v>
      </c>
      <c r="N62" s="0" t="s">
        <v>79</v>
      </c>
      <c r="O62" s="0" t="n">
        <v>0.573</v>
      </c>
      <c r="P62" s="0" t="n">
        <v>0.577</v>
      </c>
      <c r="Q62" s="0" t="n">
        <v>0.52135</v>
      </c>
      <c r="R62" s="0" t="n">
        <v>0.004</v>
      </c>
      <c r="S62" s="0" t="n">
        <v>0.221</v>
      </c>
      <c r="T62" s="0" t="n">
        <v>0</v>
      </c>
      <c r="U62" s="0" t="n">
        <v>0</v>
      </c>
      <c r="V62" s="0" t="n">
        <v>0.023</v>
      </c>
      <c r="W62" s="0" t="n">
        <v>0.998</v>
      </c>
      <c r="X62" s="0" t="n">
        <v>860</v>
      </c>
      <c r="Y62" s="0" t="n">
        <v>0.781</v>
      </c>
      <c r="Z62" s="0" t="n">
        <v>849</v>
      </c>
      <c r="AA62" s="0" t="n">
        <v>-0.765</v>
      </c>
      <c r="AB62" s="0" t="n">
        <v>1</v>
      </c>
      <c r="AR62" s="0" t="n">
        <v>62355</v>
      </c>
      <c r="AS62" s="0" t="n">
        <v>62355</v>
      </c>
      <c r="AT62" s="0" t="s">
        <v>75</v>
      </c>
      <c r="AU62" s="0" t="s">
        <v>77</v>
      </c>
      <c r="AV62" s="0" t="s">
        <v>78</v>
      </c>
      <c r="AW62" s="0" t="n">
        <v>0.581</v>
      </c>
      <c r="AX62" s="0" t="n">
        <v>0.577</v>
      </c>
      <c r="AY62" s="13" t="n">
        <v>1.36079898186221E-005</v>
      </c>
    </row>
    <row r="63" customFormat="false" ht="13.8" hidden="false" customHeight="false" outlineLevel="0" collapsed="false">
      <c r="J63" s="0" t="n">
        <v>62355</v>
      </c>
      <c r="K63" s="0" t="n">
        <v>5155</v>
      </c>
      <c r="L63" s="0" t="s">
        <v>75</v>
      </c>
      <c r="M63" s="0" t="s">
        <v>78</v>
      </c>
      <c r="N63" s="0" t="s">
        <v>79</v>
      </c>
      <c r="O63" s="0" t="n">
        <v>0.528</v>
      </c>
      <c r="P63" s="0" t="n">
        <v>0.577</v>
      </c>
      <c r="Q63" s="0" t="n">
        <v>0</v>
      </c>
      <c r="R63" s="0" t="n">
        <v>0.049</v>
      </c>
      <c r="S63" s="0" t="n">
        <v>0.449</v>
      </c>
      <c r="T63" s="0" t="n">
        <v>0.5</v>
      </c>
      <c r="U63" s="0" t="n">
        <v>-0.5</v>
      </c>
      <c r="V63" s="0" t="n">
        <v>-0.047</v>
      </c>
      <c r="W63" s="0" t="n">
        <v>-0.963</v>
      </c>
      <c r="X63" s="0" t="n">
        <v>1681</v>
      </c>
      <c r="Y63" s="0" t="n">
        <v>0.844</v>
      </c>
      <c r="Z63" s="0" t="n">
        <v>1452</v>
      </c>
      <c r="AA63" s="0" t="n">
        <v>-0.804</v>
      </c>
      <c r="AB63" s="0" t="n">
        <v>1</v>
      </c>
      <c r="AR63" s="0" t="n">
        <v>62355</v>
      </c>
      <c r="AS63" s="0" t="n">
        <v>62355</v>
      </c>
      <c r="AT63" s="0" t="s">
        <v>75</v>
      </c>
      <c r="AU63" s="0" t="s">
        <v>77</v>
      </c>
      <c r="AV63" s="0" t="s">
        <v>79</v>
      </c>
      <c r="AW63" s="0" t="n">
        <v>0.581</v>
      </c>
      <c r="AX63" s="0" t="n">
        <v>0.581</v>
      </c>
      <c r="AY63" s="0" t="n">
        <v>0.892197294543758</v>
      </c>
    </row>
    <row r="64" customFormat="false" ht="13.8" hidden="false" customHeight="false" outlineLevel="0" collapsed="false">
      <c r="J64" s="0" t="n">
        <v>62355</v>
      </c>
      <c r="K64" s="0" t="n">
        <v>5155</v>
      </c>
      <c r="L64" s="0" t="s">
        <v>80</v>
      </c>
      <c r="M64" s="0" t="s">
        <v>76</v>
      </c>
      <c r="N64" s="0" t="s">
        <v>77</v>
      </c>
      <c r="O64" s="0" t="n">
        <v>0.567</v>
      </c>
      <c r="P64" s="0" t="n">
        <v>0.588</v>
      </c>
      <c r="Q64" s="0" t="n">
        <v>0.01988</v>
      </c>
      <c r="R64" s="0" t="n">
        <v>0.022</v>
      </c>
      <c r="S64" s="0" t="n">
        <v>0.45</v>
      </c>
      <c r="T64" s="0" t="n">
        <v>0.5</v>
      </c>
      <c r="U64" s="0" t="n">
        <v>-0.5</v>
      </c>
      <c r="V64" s="0" t="n">
        <v>-0.039</v>
      </c>
      <c r="W64" s="0" t="n">
        <v>-0.884</v>
      </c>
      <c r="X64" s="0" t="n">
        <v>1481</v>
      </c>
      <c r="Y64" s="0" t="n">
        <v>0.875</v>
      </c>
      <c r="Z64" s="0" t="n">
        <v>1334</v>
      </c>
      <c r="AA64" s="0" t="n">
        <v>-0.887</v>
      </c>
      <c r="AB64" s="0" t="n">
        <v>1</v>
      </c>
      <c r="AR64" s="0" t="n">
        <v>62355</v>
      </c>
      <c r="AS64" s="0" t="n">
        <v>62355</v>
      </c>
      <c r="AT64" s="0" t="s">
        <v>75</v>
      </c>
      <c r="AU64" s="0" t="s">
        <v>78</v>
      </c>
      <c r="AV64" s="0" t="s">
        <v>79</v>
      </c>
      <c r="AW64" s="0" t="n">
        <v>0.577</v>
      </c>
      <c r="AX64" s="0" t="n">
        <v>0.581</v>
      </c>
      <c r="AY64" s="13" t="n">
        <v>6.03973980899295E-006</v>
      </c>
    </row>
    <row r="65" customFormat="false" ht="13.8" hidden="false" customHeight="false" outlineLevel="0" collapsed="false">
      <c r="J65" s="0" t="n">
        <v>62355</v>
      </c>
      <c r="K65" s="0" t="n">
        <v>5155</v>
      </c>
      <c r="L65" s="0" t="s">
        <v>80</v>
      </c>
      <c r="M65" s="0" t="s">
        <v>76</v>
      </c>
      <c r="N65" s="0" t="s">
        <v>78</v>
      </c>
      <c r="O65" s="0" t="n">
        <v>0.567</v>
      </c>
      <c r="P65" s="0" t="n">
        <v>0.553</v>
      </c>
      <c r="Q65" s="0" t="n">
        <v>0.04225</v>
      </c>
      <c r="R65" s="0" t="n">
        <v>-0.014</v>
      </c>
      <c r="S65" s="0" t="n">
        <v>0.238</v>
      </c>
      <c r="T65" s="0" t="n">
        <v>0</v>
      </c>
      <c r="U65" s="0" t="n">
        <v>0</v>
      </c>
      <c r="V65" s="0" t="n">
        <v>-0.03</v>
      </c>
      <c r="W65" s="0" t="n">
        <v>0.974</v>
      </c>
      <c r="X65" s="0" t="n">
        <v>723</v>
      </c>
      <c r="Y65" s="0" t="n">
        <v>0.864</v>
      </c>
      <c r="Z65" s="0" t="n">
        <v>795</v>
      </c>
      <c r="AA65" s="0" t="n">
        <v>-0.875</v>
      </c>
      <c r="AB65" s="0" t="n">
        <v>1</v>
      </c>
      <c r="AR65" s="0" t="n">
        <v>62355</v>
      </c>
      <c r="AS65" s="0" t="n">
        <v>62355</v>
      </c>
      <c r="AT65" s="0" t="s">
        <v>80</v>
      </c>
      <c r="AU65" s="0" t="s">
        <v>76</v>
      </c>
      <c r="AV65" s="0" t="s">
        <v>77</v>
      </c>
      <c r="AW65" s="0" t="n">
        <v>0.564</v>
      </c>
      <c r="AX65" s="0" t="n">
        <v>0.567</v>
      </c>
      <c r="AY65" s="0" t="n">
        <v>0.000873469379900314</v>
      </c>
    </row>
    <row r="66" customFormat="false" ht="13.8" hidden="false" customHeight="false" outlineLevel="0" collapsed="false">
      <c r="J66" s="0" t="n">
        <v>62355</v>
      </c>
      <c r="K66" s="0" t="n">
        <v>5155</v>
      </c>
      <c r="L66" s="0" t="s">
        <v>80</v>
      </c>
      <c r="M66" s="0" t="s">
        <v>76</v>
      </c>
      <c r="N66" s="0" t="s">
        <v>79</v>
      </c>
      <c r="O66" s="0" t="n">
        <v>0.567</v>
      </c>
      <c r="P66" s="0" t="n">
        <v>0.6</v>
      </c>
      <c r="Q66" s="0" t="n">
        <v>0.00275</v>
      </c>
      <c r="R66" s="0" t="n">
        <v>0.034</v>
      </c>
      <c r="S66" s="0" t="n">
        <v>0.655</v>
      </c>
      <c r="T66" s="0" t="n">
        <v>1</v>
      </c>
      <c r="U66" s="0" t="n">
        <v>-1</v>
      </c>
      <c r="V66" s="0" t="n">
        <v>-0.077</v>
      </c>
      <c r="W66" s="0" t="n">
        <v>-1.546</v>
      </c>
      <c r="X66" s="0" t="n">
        <v>2187</v>
      </c>
      <c r="Y66" s="0" t="n">
        <v>0.868</v>
      </c>
      <c r="Z66" s="0" t="n">
        <v>1948</v>
      </c>
      <c r="AA66" s="0" t="n">
        <v>-0.885</v>
      </c>
      <c r="AB66" s="0" t="n">
        <v>1</v>
      </c>
      <c r="AR66" s="0" t="n">
        <v>62355</v>
      </c>
      <c r="AS66" s="0" t="n">
        <v>62355</v>
      </c>
      <c r="AT66" s="0" t="s">
        <v>80</v>
      </c>
      <c r="AU66" s="0" t="s">
        <v>76</v>
      </c>
      <c r="AV66" s="0" t="s">
        <v>78</v>
      </c>
      <c r="AW66" s="0" t="n">
        <v>0.564</v>
      </c>
      <c r="AX66" s="0" t="n">
        <v>0.564</v>
      </c>
      <c r="AY66" s="0" t="n">
        <v>0.512969509671692</v>
      </c>
    </row>
    <row r="67" customFormat="false" ht="13.8" hidden="false" customHeight="false" outlineLevel="0" collapsed="false">
      <c r="J67" s="0" t="n">
        <v>62355</v>
      </c>
      <c r="K67" s="0" t="n">
        <v>5155</v>
      </c>
      <c r="L67" s="0" t="s">
        <v>80</v>
      </c>
      <c r="M67" s="0" t="s">
        <v>77</v>
      </c>
      <c r="N67" s="0" t="s">
        <v>78</v>
      </c>
      <c r="O67" s="0" t="n">
        <v>0.588</v>
      </c>
      <c r="P67" s="0" t="n">
        <v>0.553</v>
      </c>
      <c r="Q67" s="13" t="n">
        <v>3E-005</v>
      </c>
      <c r="R67" s="0" t="n">
        <v>-0.036</v>
      </c>
      <c r="S67" s="0" t="n">
        <v>0.368</v>
      </c>
      <c r="T67" s="13" t="n">
        <v>0</v>
      </c>
      <c r="U67" s="0" t="n">
        <v>0</v>
      </c>
      <c r="V67" s="0" t="n">
        <v>0.036</v>
      </c>
      <c r="W67" s="0" t="n">
        <v>-0.419</v>
      </c>
      <c r="X67" s="0" t="n">
        <v>1043</v>
      </c>
      <c r="Y67" s="0" t="n">
        <v>0.887</v>
      </c>
      <c r="Z67" s="0" t="n">
        <v>1262</v>
      </c>
      <c r="AA67" s="0" t="n">
        <v>-0.878</v>
      </c>
      <c r="AB67" s="0" t="n">
        <v>1</v>
      </c>
      <c r="AR67" s="0" t="n">
        <v>62355</v>
      </c>
      <c r="AS67" s="0" t="n">
        <v>62355</v>
      </c>
      <c r="AT67" s="0" t="s">
        <v>80</v>
      </c>
      <c r="AU67" s="0" t="s">
        <v>76</v>
      </c>
      <c r="AV67" s="0" t="s">
        <v>79</v>
      </c>
      <c r="AW67" s="0" t="n">
        <v>0.564</v>
      </c>
      <c r="AX67" s="0" t="n">
        <v>0.566</v>
      </c>
      <c r="AY67" s="0" t="n">
        <v>0.00319610495426569</v>
      </c>
    </row>
    <row r="68" customFormat="false" ht="13.8" hidden="false" customHeight="false" outlineLevel="0" collapsed="false">
      <c r="J68" s="0" t="n">
        <v>62355</v>
      </c>
      <c r="K68" s="0" t="n">
        <v>5155</v>
      </c>
      <c r="L68" s="0" t="s">
        <v>80</v>
      </c>
      <c r="M68" s="0" t="s">
        <v>77</v>
      </c>
      <c r="N68" s="0" t="s">
        <v>79</v>
      </c>
      <c r="O68" s="0" t="n">
        <v>0.588</v>
      </c>
      <c r="P68" s="0" t="n">
        <v>0.6</v>
      </c>
      <c r="Q68" s="0" t="n">
        <v>0.06984</v>
      </c>
      <c r="R68" s="0" t="n">
        <v>0.012</v>
      </c>
      <c r="S68" s="0" t="n">
        <v>0.226</v>
      </c>
      <c r="T68" s="0" t="n">
        <v>0</v>
      </c>
      <c r="U68" s="0" t="n">
        <v>0</v>
      </c>
      <c r="V68" s="0" t="n">
        <v>0.013</v>
      </c>
      <c r="W68" s="0" t="n">
        <v>1.169</v>
      </c>
      <c r="X68" s="0" t="n">
        <v>766</v>
      </c>
      <c r="Y68" s="0" t="n">
        <v>0.862</v>
      </c>
      <c r="Z68" s="0" t="n">
        <v>685</v>
      </c>
      <c r="AA68" s="0" t="n">
        <v>-0.873</v>
      </c>
      <c r="AB68" s="0" t="n">
        <v>1</v>
      </c>
      <c r="AR68" s="0" t="n">
        <v>62355</v>
      </c>
      <c r="AS68" s="0" t="n">
        <v>62355</v>
      </c>
      <c r="AT68" s="0" t="s">
        <v>80</v>
      </c>
      <c r="AU68" s="0" t="s">
        <v>77</v>
      </c>
      <c r="AV68" s="0" t="s">
        <v>78</v>
      </c>
      <c r="AW68" s="0" t="n">
        <v>0.567</v>
      </c>
      <c r="AX68" s="0" t="n">
        <v>0.564</v>
      </c>
      <c r="AY68" s="0" t="n">
        <v>0.00604807535231201</v>
      </c>
    </row>
    <row r="69" customFormat="false" ht="13.8" hidden="false" customHeight="false" outlineLevel="0" collapsed="false">
      <c r="J69" s="0" t="n">
        <v>62355</v>
      </c>
      <c r="K69" s="0" t="n">
        <v>5155</v>
      </c>
      <c r="L69" s="0" t="s">
        <v>80</v>
      </c>
      <c r="M69" s="0" t="s">
        <v>78</v>
      </c>
      <c r="N69" s="0" t="s">
        <v>79</v>
      </c>
      <c r="O69" s="0" t="n">
        <v>0.553</v>
      </c>
      <c r="P69" s="0" t="n">
        <v>0.6</v>
      </c>
      <c r="Q69" s="0" t="n">
        <v>0</v>
      </c>
      <c r="R69" s="0" t="n">
        <v>0.048</v>
      </c>
      <c r="S69" s="0" t="n">
        <v>0.432</v>
      </c>
      <c r="T69" s="0" t="n">
        <v>0.5</v>
      </c>
      <c r="U69" s="0" t="n">
        <v>0</v>
      </c>
      <c r="V69" s="0" t="n">
        <v>-0.079</v>
      </c>
      <c r="W69" s="0" t="n">
        <v>-0.801</v>
      </c>
      <c r="X69" s="0" t="n">
        <v>1518</v>
      </c>
      <c r="Y69" s="0" t="n">
        <v>0.871</v>
      </c>
      <c r="Z69" s="0" t="n">
        <v>1210</v>
      </c>
      <c r="AA69" s="0" t="n">
        <v>-0.889</v>
      </c>
      <c r="AB69" s="0" t="n">
        <v>1</v>
      </c>
      <c r="AR69" s="0" t="n">
        <v>62355</v>
      </c>
      <c r="AS69" s="0" t="n">
        <v>62355</v>
      </c>
      <c r="AT69" s="0" t="s">
        <v>80</v>
      </c>
      <c r="AU69" s="0" t="s">
        <v>77</v>
      </c>
      <c r="AV69" s="0" t="s">
        <v>79</v>
      </c>
      <c r="AW69" s="0" t="n">
        <v>0.567</v>
      </c>
      <c r="AX69" s="0" t="n">
        <v>0.566</v>
      </c>
      <c r="AY69" s="0" t="n">
        <v>0.648294502244518</v>
      </c>
    </row>
    <row r="70" customFormat="false" ht="13.8" hidden="false" customHeight="false" outlineLevel="0" collapsed="false">
      <c r="AR70" s="0" t="n">
        <v>62355</v>
      </c>
      <c r="AS70" s="0" t="n">
        <v>62355</v>
      </c>
      <c r="AT70" s="0" t="s">
        <v>80</v>
      </c>
      <c r="AU70" s="0" t="s">
        <v>78</v>
      </c>
      <c r="AV70" s="0" t="s">
        <v>79</v>
      </c>
      <c r="AW70" s="0" t="n">
        <v>0.564</v>
      </c>
      <c r="AX70" s="0" t="n">
        <v>0.566</v>
      </c>
      <c r="AY70" s="0" t="n">
        <v>0.0155320149254189</v>
      </c>
    </row>
    <row r="73" customFormat="false" ht="13.8" hidden="false" customHeight="false" outlineLevel="0" collapsed="false">
      <c r="N73" s="0" t="e">
        <f aca="false">MAX(N6:N69)/M69</f>
        <v>#VALUE!</v>
      </c>
      <c r="O73" s="0" t="e">
        <f aca="false">MIN(N6:N69)/M69</f>
        <v>#VALUE!</v>
      </c>
    </row>
    <row r="75" customFormat="false" ht="13.8" hidden="false" customHeight="false" outlineLevel="0" collapsed="false">
      <c r="N75" s="9" t="n">
        <v>0.08</v>
      </c>
    </row>
  </sheetData>
  <mergeCells count="7">
    <mergeCell ref="C1:F1"/>
    <mergeCell ref="AE22:AH22"/>
    <mergeCell ref="B29:C29"/>
    <mergeCell ref="B30:C30"/>
    <mergeCell ref="B32:C32"/>
    <mergeCell ref="B33:C33"/>
    <mergeCell ref="B34:C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F76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B34" activeCellId="0" sqref="B34"/>
    </sheetView>
  </sheetViews>
  <sheetFormatPr defaultColWidth="11.55078125" defaultRowHeight="13.8" zeroHeight="false" outlineLevelRow="0" outlineLevelCol="0"/>
  <cols>
    <col collapsed="false" customWidth="true" hidden="false" outlineLevel="0" max="10" min="10" style="0" width="16.44"/>
  </cols>
  <sheetData>
    <row r="2" customFormat="false" ht="13.8" hidden="false" customHeight="false" outlineLevel="0" collapsed="false">
      <c r="J2" s="0" t="s">
        <v>65</v>
      </c>
      <c r="AB2" s="0" t="s">
        <v>65</v>
      </c>
    </row>
    <row r="3" customFormat="false" ht="13.8" hidden="false" customHeight="false" outlineLevel="0" collapsed="false">
      <c r="B3" s="7"/>
      <c r="C3" s="7"/>
      <c r="D3" s="7"/>
      <c r="E3" s="7"/>
      <c r="F3" s="7"/>
      <c r="G3" s="7"/>
      <c r="H3" s="7"/>
      <c r="I3" s="7" t="s">
        <v>67</v>
      </c>
      <c r="J3" s="7" t="s">
        <v>68</v>
      </c>
      <c r="K3" s="7" t="s">
        <v>69</v>
      </c>
      <c r="L3" s="7" t="s">
        <v>70</v>
      </c>
      <c r="M3" s="7" t="s">
        <v>71</v>
      </c>
      <c r="N3" s="7" t="s">
        <v>74</v>
      </c>
      <c r="T3" s="7" t="s">
        <v>66</v>
      </c>
      <c r="U3" s="7"/>
      <c r="V3" s="7"/>
      <c r="W3" s="7"/>
      <c r="X3" s="7"/>
      <c r="Y3" s="7"/>
      <c r="Z3" s="7"/>
      <c r="AA3" s="7" t="s">
        <v>67</v>
      </c>
      <c r="AB3" s="7" t="s">
        <v>68</v>
      </c>
      <c r="AC3" s="7" t="s">
        <v>69</v>
      </c>
      <c r="AD3" s="7" t="s">
        <v>70</v>
      </c>
      <c r="AE3" s="7" t="s">
        <v>71</v>
      </c>
      <c r="AF3" s="7" t="s">
        <v>74</v>
      </c>
    </row>
    <row r="4" customFormat="false" ht="13.8" hidden="false" customHeight="false" outlineLevel="0" collapsed="false">
      <c r="B4" s="0" t="s">
        <v>66</v>
      </c>
      <c r="T4" s="0" t="n">
        <v>62355</v>
      </c>
      <c r="U4" s="0" t="n">
        <v>62355</v>
      </c>
      <c r="V4" s="0" t="s">
        <v>75</v>
      </c>
      <c r="W4" s="0" t="s">
        <v>76</v>
      </c>
      <c r="X4" s="0" t="s">
        <v>77</v>
      </c>
      <c r="Y4" s="0" t="n">
        <v>0.578</v>
      </c>
      <c r="Z4" s="0" t="n">
        <v>0.58</v>
      </c>
      <c r="AA4" s="0" t="n">
        <v>0.10017</v>
      </c>
      <c r="AB4" s="0" t="n">
        <v>0.02</v>
      </c>
      <c r="AC4" s="0" t="n">
        <v>0.722</v>
      </c>
      <c r="AD4" s="0" t="n">
        <v>1</v>
      </c>
      <c r="AE4" s="0" t="n">
        <v>-1</v>
      </c>
      <c r="AF4" s="0" t="n">
        <v>0.077</v>
      </c>
    </row>
    <row r="5" customFormat="false" ht="13.8" hidden="false" customHeight="false" outlineLevel="0" collapsed="false">
      <c r="B5" s="0" t="n">
        <v>62355</v>
      </c>
      <c r="C5" s="0" t="n">
        <v>15825</v>
      </c>
      <c r="D5" s="0" t="s">
        <v>75</v>
      </c>
      <c r="E5" s="0" t="s">
        <v>76</v>
      </c>
      <c r="F5" s="0" t="s">
        <v>77</v>
      </c>
      <c r="G5" s="0" t="n">
        <v>0.698</v>
      </c>
      <c r="H5" s="0" t="n">
        <v>0.68</v>
      </c>
      <c r="I5" s="0" t="n">
        <v>0</v>
      </c>
      <c r="J5" s="0" t="n">
        <v>-0.018</v>
      </c>
      <c r="K5" s="0" t="n">
        <v>0.197</v>
      </c>
      <c r="L5" s="0" t="n">
        <v>0</v>
      </c>
      <c r="M5" s="0" t="n">
        <v>0</v>
      </c>
      <c r="N5" s="0" t="n">
        <v>-0.044</v>
      </c>
      <c r="O5" s="0" t="n">
        <v>1.592</v>
      </c>
      <c r="P5" s="0" t="n">
        <v>1</v>
      </c>
      <c r="T5" s="0" t="n">
        <v>62355</v>
      </c>
      <c r="U5" s="0" t="n">
        <v>62355</v>
      </c>
      <c r="V5" s="0" t="s">
        <v>75</v>
      </c>
      <c r="W5" s="0" t="s">
        <v>76</v>
      </c>
      <c r="X5" s="0" t="s">
        <v>78</v>
      </c>
      <c r="Y5" s="0" t="n">
        <v>0.578</v>
      </c>
      <c r="Z5" s="0" t="n">
        <v>0.578</v>
      </c>
      <c r="AA5" s="0" t="n">
        <v>0.60768</v>
      </c>
      <c r="AB5" s="0" t="n">
        <v>-0.007</v>
      </c>
      <c r="AC5" s="0" t="n">
        <v>0.663</v>
      </c>
      <c r="AD5" s="0" t="n">
        <v>1</v>
      </c>
      <c r="AE5" s="0" t="n">
        <v>-1</v>
      </c>
      <c r="AF5" s="0" t="n">
        <v>0.054</v>
      </c>
    </row>
    <row r="6" customFormat="false" ht="13.8" hidden="false" customHeight="false" outlineLevel="0" collapsed="false">
      <c r="B6" s="0" t="n">
        <v>62355</v>
      </c>
      <c r="C6" s="0" t="n">
        <v>15825</v>
      </c>
      <c r="D6" s="0" t="s">
        <v>75</v>
      </c>
      <c r="E6" s="0" t="s">
        <v>76</v>
      </c>
      <c r="F6" s="0" t="s">
        <v>78</v>
      </c>
      <c r="G6" s="0" t="n">
        <v>0.698</v>
      </c>
      <c r="H6" s="0" t="n">
        <v>0.707</v>
      </c>
      <c r="I6" s="13" t="n">
        <v>0.00112</v>
      </c>
      <c r="J6" s="0" t="n">
        <v>0.009</v>
      </c>
      <c r="K6" s="0" t="n">
        <v>0.132</v>
      </c>
      <c r="L6" s="0" t="n">
        <v>0</v>
      </c>
      <c r="M6" s="0" t="n">
        <v>0</v>
      </c>
      <c r="N6" s="0" t="n">
        <v>0.108</v>
      </c>
      <c r="O6" s="0" t="n">
        <v>3.612</v>
      </c>
      <c r="P6" s="0" t="n">
        <v>1</v>
      </c>
      <c r="T6" s="0" t="n">
        <v>62355</v>
      </c>
      <c r="U6" s="0" t="n">
        <v>62355</v>
      </c>
      <c r="V6" s="0" t="s">
        <v>75</v>
      </c>
      <c r="W6" s="0" t="s">
        <v>76</v>
      </c>
      <c r="X6" s="0" t="s">
        <v>79</v>
      </c>
      <c r="Y6" s="0" t="n">
        <v>0.578</v>
      </c>
      <c r="Z6" s="0" t="n">
        <v>0.579</v>
      </c>
      <c r="AA6" s="0" t="n">
        <v>0.32588</v>
      </c>
      <c r="AB6" s="0" t="n">
        <v>0.012</v>
      </c>
      <c r="AC6" s="0" t="n">
        <v>0.736</v>
      </c>
      <c r="AD6" s="0" t="n">
        <v>1</v>
      </c>
      <c r="AE6" s="0" t="n">
        <v>-1</v>
      </c>
      <c r="AF6" s="0" t="n">
        <v>0.077</v>
      </c>
    </row>
    <row r="7" customFormat="false" ht="13.8" hidden="false" customHeight="false" outlineLevel="0" collapsed="false">
      <c r="B7" s="0" t="n">
        <v>62355</v>
      </c>
      <c r="C7" s="0" t="n">
        <v>15825</v>
      </c>
      <c r="D7" s="0" t="s">
        <v>75</v>
      </c>
      <c r="E7" s="0" t="s">
        <v>76</v>
      </c>
      <c r="F7" s="0" t="s">
        <v>79</v>
      </c>
      <c r="G7" s="0" t="n">
        <v>0.698</v>
      </c>
      <c r="H7" s="0" t="n">
        <v>0.712</v>
      </c>
      <c r="I7" s="13" t="n">
        <v>7E-005</v>
      </c>
      <c r="J7" s="0" t="n">
        <v>0.015</v>
      </c>
      <c r="K7" s="0" t="n">
        <v>0.213</v>
      </c>
      <c r="L7" s="0" t="n">
        <v>0</v>
      </c>
      <c r="M7" s="0" t="n">
        <v>0</v>
      </c>
      <c r="N7" s="0" t="n">
        <v>0.046</v>
      </c>
      <c r="O7" s="0" t="n">
        <v>1.287</v>
      </c>
      <c r="P7" s="0" t="n">
        <v>1</v>
      </c>
      <c r="T7" s="0" t="n">
        <v>62355</v>
      </c>
      <c r="U7" s="0" t="n">
        <v>62355</v>
      </c>
      <c r="V7" s="0" t="s">
        <v>75</v>
      </c>
      <c r="W7" s="0" t="s">
        <v>77</v>
      </c>
      <c r="X7" s="0" t="s">
        <v>78</v>
      </c>
      <c r="Y7" s="0" t="n">
        <v>0.58</v>
      </c>
      <c r="Z7" s="0" t="n">
        <v>0.578</v>
      </c>
      <c r="AA7" s="0" t="n">
        <v>0.03702</v>
      </c>
      <c r="AB7" s="0" t="n">
        <v>-0.026</v>
      </c>
      <c r="AC7" s="0" t="n">
        <v>0.738</v>
      </c>
      <c r="AD7" s="0" t="n">
        <v>1</v>
      </c>
      <c r="AE7" s="0" t="n">
        <v>-1</v>
      </c>
      <c r="AF7" s="0" t="n">
        <v>0.074</v>
      </c>
    </row>
    <row r="8" customFormat="false" ht="13.8" hidden="false" customHeight="false" outlineLevel="0" collapsed="false">
      <c r="B8" s="0" t="n">
        <v>62355</v>
      </c>
      <c r="C8" s="0" t="n">
        <v>15825</v>
      </c>
      <c r="D8" s="0" t="s">
        <v>75</v>
      </c>
      <c r="E8" s="0" t="s">
        <v>77</v>
      </c>
      <c r="F8" s="0" t="s">
        <v>78</v>
      </c>
      <c r="G8" s="0" t="n">
        <v>0.68</v>
      </c>
      <c r="H8" s="0" t="n">
        <v>0.707</v>
      </c>
      <c r="I8" s="0" t="n">
        <v>0</v>
      </c>
      <c r="J8" s="0" t="n">
        <v>0.028</v>
      </c>
      <c r="K8" s="0" t="n">
        <v>0.181</v>
      </c>
      <c r="L8" s="0" t="n">
        <v>0</v>
      </c>
      <c r="M8" s="0" t="n">
        <v>0</v>
      </c>
      <c r="N8" s="0" t="n">
        <v>0.108</v>
      </c>
      <c r="O8" s="0" t="n">
        <v>2.008</v>
      </c>
      <c r="P8" s="0" t="n">
        <v>1</v>
      </c>
      <c r="T8" s="0" t="n">
        <v>62355</v>
      </c>
      <c r="U8" s="0" t="n">
        <v>62355</v>
      </c>
      <c r="V8" s="0" t="s">
        <v>75</v>
      </c>
      <c r="W8" s="0" t="s">
        <v>77</v>
      </c>
      <c r="X8" s="0" t="s">
        <v>79</v>
      </c>
      <c r="Y8" s="0" t="n">
        <v>0.58</v>
      </c>
      <c r="Z8" s="0" t="n">
        <v>0.579</v>
      </c>
      <c r="AA8" s="0" t="n">
        <v>0.41754</v>
      </c>
      <c r="AB8" s="0" t="n">
        <v>-0.012</v>
      </c>
      <c r="AC8" s="0" t="n">
        <v>0.679</v>
      </c>
      <c r="AD8" s="0" t="n">
        <v>1</v>
      </c>
      <c r="AE8" s="0" t="n">
        <v>-1</v>
      </c>
      <c r="AF8" s="0" t="n">
        <v>0.054</v>
      </c>
    </row>
    <row r="9" customFormat="false" ht="13.8" hidden="false" customHeight="false" outlineLevel="0" collapsed="false">
      <c r="B9" s="0" t="n">
        <v>62355</v>
      </c>
      <c r="C9" s="0" t="n">
        <v>15825</v>
      </c>
      <c r="D9" s="0" t="s">
        <v>75</v>
      </c>
      <c r="E9" s="0" t="s">
        <v>77</v>
      </c>
      <c r="F9" s="0" t="s">
        <v>79</v>
      </c>
      <c r="G9" s="0" t="n">
        <v>0.68</v>
      </c>
      <c r="H9" s="0" t="n">
        <v>0.712</v>
      </c>
      <c r="I9" s="0" t="n">
        <v>0</v>
      </c>
      <c r="J9" s="0" t="n">
        <v>0.033</v>
      </c>
      <c r="K9" s="0" t="n">
        <v>0.111</v>
      </c>
      <c r="L9" s="0" t="n">
        <v>0</v>
      </c>
      <c r="M9" s="0" t="n">
        <v>0</v>
      </c>
      <c r="N9" s="0" t="n">
        <v>0.475</v>
      </c>
      <c r="O9" s="0" t="n">
        <v>4.74</v>
      </c>
      <c r="P9" s="0" t="n">
        <v>1</v>
      </c>
      <c r="T9" s="0" t="n">
        <v>62355</v>
      </c>
      <c r="U9" s="0" t="n">
        <v>62355</v>
      </c>
      <c r="V9" s="0" t="s">
        <v>75</v>
      </c>
      <c r="W9" s="0" t="s">
        <v>78</v>
      </c>
      <c r="X9" s="0" t="s">
        <v>79</v>
      </c>
      <c r="Y9" s="0" t="n">
        <v>0.578</v>
      </c>
      <c r="Z9" s="0" t="n">
        <v>0.579</v>
      </c>
      <c r="AA9" s="0" t="n">
        <v>0.15454</v>
      </c>
      <c r="AB9" s="0" t="n">
        <v>0.018</v>
      </c>
      <c r="AC9" s="0" t="n">
        <v>0.736</v>
      </c>
      <c r="AD9" s="0" t="n">
        <v>1</v>
      </c>
      <c r="AE9" s="0" t="n">
        <v>-1</v>
      </c>
      <c r="AF9" s="0" t="n">
        <v>0.073</v>
      </c>
    </row>
    <row r="10" customFormat="false" ht="13.8" hidden="false" customHeight="false" outlineLevel="0" collapsed="false">
      <c r="B10" s="0" t="n">
        <v>62355</v>
      </c>
      <c r="C10" s="0" t="n">
        <v>15825</v>
      </c>
      <c r="D10" s="0" t="s">
        <v>75</v>
      </c>
      <c r="E10" s="0" t="s">
        <v>78</v>
      </c>
      <c r="F10" s="0" t="s">
        <v>79</v>
      </c>
      <c r="G10" s="0" t="n">
        <v>0.707</v>
      </c>
      <c r="H10" s="0" t="n">
        <v>0.712</v>
      </c>
      <c r="I10" s="0" t="n">
        <v>0.15455</v>
      </c>
      <c r="J10" s="0" t="n">
        <v>0.005</v>
      </c>
      <c r="K10" s="0" t="n">
        <v>0.213</v>
      </c>
      <c r="L10" s="0" t="n">
        <v>0</v>
      </c>
      <c r="M10" s="0" t="n">
        <v>0</v>
      </c>
      <c r="N10" s="0" t="n">
        <v>0.024</v>
      </c>
      <c r="O10" s="0" t="n">
        <v>1.289</v>
      </c>
      <c r="P10" s="0" t="n">
        <v>1</v>
      </c>
      <c r="T10" s="0" t="n">
        <v>62355</v>
      </c>
      <c r="U10" s="0" t="n">
        <v>62355</v>
      </c>
      <c r="V10" s="0" t="s">
        <v>80</v>
      </c>
      <c r="W10" s="0" t="s">
        <v>76</v>
      </c>
      <c r="X10" s="0" t="s">
        <v>77</v>
      </c>
      <c r="Y10" s="0" t="n">
        <v>0.565</v>
      </c>
      <c r="Z10" s="0" t="n">
        <v>0.567</v>
      </c>
      <c r="AA10" s="0" t="n">
        <v>0.05841</v>
      </c>
      <c r="AB10" s="0" t="n">
        <v>0.026</v>
      </c>
      <c r="AC10" s="0" t="n">
        <v>0.816</v>
      </c>
      <c r="AD10" s="0" t="n">
        <v>1</v>
      </c>
      <c r="AE10" s="0" t="n">
        <v>-1</v>
      </c>
      <c r="AF10" s="0" t="n">
        <v>0.068</v>
      </c>
    </row>
    <row r="11" customFormat="false" ht="13.8" hidden="false" customHeight="false" outlineLevel="0" collapsed="false">
      <c r="B11" s="0" t="s">
        <v>81</v>
      </c>
      <c r="T11" s="0" t="n">
        <v>62355</v>
      </c>
      <c r="U11" s="0" t="n">
        <v>62355</v>
      </c>
      <c r="V11" s="0" t="s">
        <v>80</v>
      </c>
      <c r="W11" s="0" t="s">
        <v>76</v>
      </c>
      <c r="X11" s="0" t="s">
        <v>78</v>
      </c>
      <c r="Y11" s="0" t="n">
        <v>0.565</v>
      </c>
      <c r="Z11" s="0" t="n">
        <v>0.564</v>
      </c>
      <c r="AA11" s="0" t="n">
        <v>0.05797</v>
      </c>
      <c r="AB11" s="0" t="n">
        <v>-0.032</v>
      </c>
      <c r="AC11" s="0" t="n">
        <v>0.811</v>
      </c>
      <c r="AD11" s="0" t="n">
        <v>1</v>
      </c>
      <c r="AE11" s="0" t="n">
        <v>-1</v>
      </c>
      <c r="AF11" s="0" t="n">
        <v>0.046</v>
      </c>
    </row>
    <row r="12" customFormat="false" ht="13.8" hidden="false" customHeight="false" outlineLevel="0" collapsed="false">
      <c r="B12" s="0" t="n">
        <v>62355</v>
      </c>
      <c r="C12" s="0" t="n">
        <v>15736</v>
      </c>
      <c r="D12" s="0" t="s">
        <v>75</v>
      </c>
      <c r="E12" s="0" t="s">
        <v>76</v>
      </c>
      <c r="F12" s="0" t="s">
        <v>77</v>
      </c>
      <c r="G12" s="0" t="n">
        <v>0.692</v>
      </c>
      <c r="H12" s="0" t="n">
        <v>0.682</v>
      </c>
      <c r="I12" s="0" t="n">
        <v>0.00298</v>
      </c>
      <c r="J12" s="0" t="n">
        <v>-0.01</v>
      </c>
      <c r="K12" s="0" t="n">
        <v>0.195</v>
      </c>
      <c r="L12" s="0" t="n">
        <v>0</v>
      </c>
      <c r="M12" s="0" t="n">
        <v>0</v>
      </c>
      <c r="N12" s="0" t="n">
        <v>-0.029</v>
      </c>
      <c r="O12" s="0" t="n">
        <v>1.703</v>
      </c>
      <c r="P12" s="0" t="n">
        <v>1</v>
      </c>
      <c r="T12" s="0" t="n">
        <v>62355</v>
      </c>
      <c r="U12" s="0" t="n">
        <v>62355</v>
      </c>
      <c r="V12" s="0" t="s">
        <v>80</v>
      </c>
      <c r="W12" s="0" t="s">
        <v>76</v>
      </c>
      <c r="X12" s="0" t="s">
        <v>79</v>
      </c>
      <c r="Y12" s="0" t="n">
        <v>0.565</v>
      </c>
      <c r="Z12" s="0" t="n">
        <v>0.564</v>
      </c>
      <c r="AA12" s="0" t="n">
        <v>0.34129</v>
      </c>
      <c r="AB12" s="0" t="n">
        <v>-0.013</v>
      </c>
      <c r="AC12" s="0" t="n">
        <v>0.819</v>
      </c>
      <c r="AD12" s="0" t="n">
        <v>1</v>
      </c>
      <c r="AE12" s="0" t="n">
        <v>-1</v>
      </c>
      <c r="AF12" s="0" t="n">
        <v>0.068</v>
      </c>
    </row>
    <row r="13" customFormat="false" ht="13.8" hidden="false" customHeight="false" outlineLevel="0" collapsed="false">
      <c r="B13" s="0" t="n">
        <v>62355</v>
      </c>
      <c r="C13" s="0" t="n">
        <v>15736</v>
      </c>
      <c r="D13" s="0" t="s">
        <v>75</v>
      </c>
      <c r="E13" s="0" t="s">
        <v>76</v>
      </c>
      <c r="F13" s="0" t="s">
        <v>78</v>
      </c>
      <c r="G13" s="0" t="n">
        <v>0.692</v>
      </c>
      <c r="H13" s="0" t="n">
        <v>0.708</v>
      </c>
      <c r="I13" s="0" t="n">
        <v>0</v>
      </c>
      <c r="J13" s="0" t="n">
        <v>0.016</v>
      </c>
      <c r="K13" s="0" t="n">
        <v>0.133</v>
      </c>
      <c r="L13" s="0" t="n">
        <v>0</v>
      </c>
      <c r="M13" s="0" t="n">
        <v>0</v>
      </c>
      <c r="N13" s="0" t="n">
        <v>0.182</v>
      </c>
      <c r="O13" s="0" t="n">
        <v>3.701</v>
      </c>
      <c r="P13" s="0" t="n">
        <v>1</v>
      </c>
      <c r="T13" s="0" t="n">
        <v>62355</v>
      </c>
      <c r="U13" s="0" t="n">
        <v>62355</v>
      </c>
      <c r="V13" s="0" t="s">
        <v>80</v>
      </c>
      <c r="W13" s="0" t="s">
        <v>77</v>
      </c>
      <c r="X13" s="0" t="s">
        <v>78</v>
      </c>
      <c r="Y13" s="0" t="n">
        <v>0.567</v>
      </c>
      <c r="Z13" s="0" t="n">
        <v>0.564</v>
      </c>
      <c r="AA13" s="0" t="n">
        <v>0.00048</v>
      </c>
      <c r="AB13" s="0" t="n">
        <v>-0.049</v>
      </c>
      <c r="AC13" s="0" t="n">
        <v>0.816</v>
      </c>
      <c r="AD13" s="0" t="n">
        <v>1</v>
      </c>
      <c r="AE13" s="0" t="n">
        <v>-1</v>
      </c>
      <c r="AF13" s="0" t="n">
        <v>0.066</v>
      </c>
    </row>
    <row r="14" customFormat="false" ht="13.8" hidden="false" customHeight="false" outlineLevel="0" collapsed="false">
      <c r="B14" s="0" t="n">
        <v>62355</v>
      </c>
      <c r="C14" s="0" t="n">
        <v>15736</v>
      </c>
      <c r="D14" s="0" t="s">
        <v>75</v>
      </c>
      <c r="E14" s="0" t="s">
        <v>76</v>
      </c>
      <c r="F14" s="0" t="s">
        <v>79</v>
      </c>
      <c r="G14" s="0" t="n">
        <v>0.692</v>
      </c>
      <c r="H14" s="0" t="n">
        <v>0.715</v>
      </c>
      <c r="I14" s="0" t="n">
        <v>0</v>
      </c>
      <c r="J14" s="0" t="n">
        <v>0.023</v>
      </c>
      <c r="K14" s="0" t="n">
        <v>0.211</v>
      </c>
      <c r="L14" s="0" t="n">
        <v>0</v>
      </c>
      <c r="M14" s="0" t="n">
        <v>0</v>
      </c>
      <c r="N14" s="0" t="n">
        <v>0.064</v>
      </c>
      <c r="O14" s="0" t="n">
        <v>1.332</v>
      </c>
      <c r="P14" s="0" t="n">
        <v>1</v>
      </c>
      <c r="T14" s="0" t="n">
        <v>62355</v>
      </c>
      <c r="U14" s="0" t="n">
        <v>62355</v>
      </c>
      <c r="V14" s="0" t="s">
        <v>80</v>
      </c>
      <c r="W14" s="0" t="s">
        <v>77</v>
      </c>
      <c r="X14" s="0" t="s">
        <v>79</v>
      </c>
      <c r="Y14" s="0" t="n">
        <v>0.567</v>
      </c>
      <c r="Z14" s="0" t="n">
        <v>0.564</v>
      </c>
      <c r="AA14" s="0" t="n">
        <v>0.00056</v>
      </c>
      <c r="AB14" s="0" t="n">
        <v>-0.058</v>
      </c>
      <c r="AC14" s="0" t="n">
        <v>0.807</v>
      </c>
      <c r="AD14" s="0" t="n">
        <v>1</v>
      </c>
      <c r="AE14" s="0" t="n">
        <v>-1</v>
      </c>
      <c r="AF14" s="0" t="n">
        <v>0.046</v>
      </c>
    </row>
    <row r="15" customFormat="false" ht="13.8" hidden="false" customHeight="false" outlineLevel="0" collapsed="false">
      <c r="B15" s="0" t="n">
        <v>62355</v>
      </c>
      <c r="C15" s="0" t="n">
        <v>15736</v>
      </c>
      <c r="D15" s="0" t="s">
        <v>75</v>
      </c>
      <c r="E15" s="0" t="s">
        <v>77</v>
      </c>
      <c r="F15" s="0" t="s">
        <v>78</v>
      </c>
      <c r="G15" s="0" t="n">
        <v>0.682</v>
      </c>
      <c r="H15" s="0" t="n">
        <v>0.708</v>
      </c>
      <c r="I15" s="0" t="n">
        <v>0</v>
      </c>
      <c r="J15" s="0" t="n">
        <v>0.026</v>
      </c>
      <c r="K15" s="0" t="n">
        <v>0.188</v>
      </c>
      <c r="L15" s="0" t="n">
        <v>0</v>
      </c>
      <c r="M15" s="0" t="n">
        <v>0</v>
      </c>
      <c r="N15" s="0" t="n">
        <v>0.103</v>
      </c>
      <c r="O15" s="0" t="n">
        <v>1.82</v>
      </c>
      <c r="P15" s="0" t="n">
        <v>1</v>
      </c>
      <c r="T15" s="0" t="n">
        <v>62355</v>
      </c>
      <c r="U15" s="0" t="n">
        <v>62355</v>
      </c>
      <c r="V15" s="0" t="s">
        <v>80</v>
      </c>
      <c r="W15" s="0" t="s">
        <v>78</v>
      </c>
      <c r="X15" s="0" t="s">
        <v>79</v>
      </c>
      <c r="Y15" s="0" t="n">
        <v>0.564</v>
      </c>
      <c r="Z15" s="0" t="n">
        <v>0.564</v>
      </c>
      <c r="AA15" s="0" t="n">
        <v>0.54037</v>
      </c>
      <c r="AB15" s="0" t="n">
        <v>0.009</v>
      </c>
      <c r="AC15" s="0" t="n">
        <v>0.822</v>
      </c>
      <c r="AD15" s="0" t="n">
        <v>1</v>
      </c>
      <c r="AE15" s="0" t="n">
        <v>-1</v>
      </c>
      <c r="AF15" s="0" t="n">
        <v>0.065</v>
      </c>
    </row>
    <row r="16" customFormat="false" ht="13.8" hidden="false" customHeight="false" outlineLevel="0" collapsed="false">
      <c r="B16" s="0" t="n">
        <v>62355</v>
      </c>
      <c r="C16" s="0" t="n">
        <v>15736</v>
      </c>
      <c r="D16" s="0" t="s">
        <v>75</v>
      </c>
      <c r="E16" s="0" t="s">
        <v>77</v>
      </c>
      <c r="F16" s="0" t="s">
        <v>79</v>
      </c>
      <c r="G16" s="0" t="n">
        <v>0.682</v>
      </c>
      <c r="H16" s="0" t="n">
        <v>0.715</v>
      </c>
      <c r="I16" s="0" t="n">
        <v>0</v>
      </c>
      <c r="J16" s="0" t="n">
        <v>0.033</v>
      </c>
      <c r="K16" s="0" t="n">
        <v>0.109</v>
      </c>
      <c r="L16" s="0" t="n">
        <v>0</v>
      </c>
      <c r="M16" s="0" t="n">
        <v>0</v>
      </c>
      <c r="N16" s="0" t="n">
        <v>0.504</v>
      </c>
      <c r="O16" s="0" t="n">
        <v>4.815</v>
      </c>
      <c r="P16" s="0" t="n">
        <v>1</v>
      </c>
      <c r="T16" s="0" t="s">
        <v>81</v>
      </c>
    </row>
    <row r="17" customFormat="false" ht="13.8" hidden="false" customHeight="false" outlineLevel="0" collapsed="false">
      <c r="B17" s="0" t="n">
        <v>62355</v>
      </c>
      <c r="C17" s="0" t="n">
        <v>15736</v>
      </c>
      <c r="D17" s="0" t="s">
        <v>75</v>
      </c>
      <c r="E17" s="0" t="s">
        <v>78</v>
      </c>
      <c r="F17" s="0" t="s">
        <v>79</v>
      </c>
      <c r="G17" s="0" t="n">
        <v>0.708</v>
      </c>
      <c r="H17" s="0" t="n">
        <v>0.715</v>
      </c>
      <c r="I17" s="0" t="n">
        <v>0.0577</v>
      </c>
      <c r="J17" s="0" t="n">
        <v>0.007</v>
      </c>
      <c r="K17" s="0" t="n">
        <v>0.215</v>
      </c>
      <c r="L17" s="0" t="n">
        <v>0</v>
      </c>
      <c r="M17" s="0" t="n">
        <v>0</v>
      </c>
      <c r="N17" s="0" t="n">
        <v>0.016</v>
      </c>
      <c r="O17" s="0" t="n">
        <v>1.292</v>
      </c>
      <c r="P17" s="0" t="n">
        <v>1</v>
      </c>
      <c r="T17" s="0" t="n">
        <v>62355</v>
      </c>
      <c r="U17" s="0" t="n">
        <v>62355</v>
      </c>
      <c r="V17" s="0" t="s">
        <v>75</v>
      </c>
      <c r="W17" s="0" t="s">
        <v>76</v>
      </c>
      <c r="X17" s="0" t="s">
        <v>77</v>
      </c>
      <c r="Y17" s="0" t="n">
        <v>0.577</v>
      </c>
      <c r="Z17" s="0" t="n">
        <v>0.58</v>
      </c>
      <c r="AA17" s="0" t="n">
        <v>0.00108</v>
      </c>
      <c r="AB17" s="0" t="n">
        <v>0.042</v>
      </c>
      <c r="AC17" s="0" t="n">
        <v>0.742</v>
      </c>
      <c r="AD17" s="0" t="n">
        <v>1</v>
      </c>
      <c r="AE17" s="0" t="n">
        <v>-1</v>
      </c>
      <c r="AF17" s="0" t="n">
        <v>0.073</v>
      </c>
    </row>
    <row r="18" customFormat="false" ht="13.8" hidden="false" customHeight="false" outlineLevel="0" collapsed="false">
      <c r="B18" s="0" t="s">
        <v>87</v>
      </c>
      <c r="T18" s="0" t="n">
        <v>62355</v>
      </c>
      <c r="U18" s="0" t="n">
        <v>62355</v>
      </c>
      <c r="V18" s="0" t="s">
        <v>75</v>
      </c>
      <c r="W18" s="0" t="s">
        <v>76</v>
      </c>
      <c r="X18" s="0" t="s">
        <v>78</v>
      </c>
      <c r="Y18" s="0" t="n">
        <v>0.577</v>
      </c>
      <c r="Z18" s="0" t="n">
        <v>0.579</v>
      </c>
      <c r="AA18" s="0" t="n">
        <v>0.02225</v>
      </c>
      <c r="AB18" s="0" t="n">
        <v>0.033</v>
      </c>
      <c r="AC18" s="0" t="n">
        <v>0.688</v>
      </c>
      <c r="AD18" s="0" t="n">
        <v>1</v>
      </c>
      <c r="AE18" s="0" t="n">
        <v>-1</v>
      </c>
      <c r="AF18" s="0" t="n">
        <v>0.052</v>
      </c>
    </row>
    <row r="19" customFormat="false" ht="13.8" hidden="false" customHeight="false" outlineLevel="0" collapsed="false">
      <c r="B19" s="0" t="n">
        <v>62355</v>
      </c>
      <c r="C19" s="0" t="n">
        <v>15803</v>
      </c>
      <c r="D19" s="0" t="s">
        <v>75</v>
      </c>
      <c r="E19" s="0" t="s">
        <v>76</v>
      </c>
      <c r="F19" s="0" t="s">
        <v>77</v>
      </c>
      <c r="G19" s="0" t="n">
        <v>0.694</v>
      </c>
      <c r="H19" s="0" t="n">
        <v>0.682</v>
      </c>
      <c r="I19" s="0" t="n">
        <v>0.00054</v>
      </c>
      <c r="J19" s="0" t="n">
        <v>-0.012</v>
      </c>
      <c r="K19" s="0" t="n">
        <v>0.192</v>
      </c>
      <c r="L19" s="0" t="n">
        <v>0</v>
      </c>
      <c r="M19" s="0" t="n">
        <v>0</v>
      </c>
      <c r="N19" s="0" t="n">
        <v>-0.027</v>
      </c>
      <c r="O19" s="0" t="n">
        <v>1.768</v>
      </c>
      <c r="P19" s="0" t="n">
        <v>1</v>
      </c>
      <c r="T19" s="0" t="n">
        <v>62355</v>
      </c>
      <c r="U19" s="0" t="n">
        <v>62355</v>
      </c>
      <c r="V19" s="0" t="s">
        <v>75</v>
      </c>
      <c r="W19" s="0" t="s">
        <v>76</v>
      </c>
      <c r="X19" s="0" t="s">
        <v>79</v>
      </c>
      <c r="Y19" s="0" t="n">
        <v>0.577</v>
      </c>
      <c r="Z19" s="0" t="n">
        <v>0.581</v>
      </c>
      <c r="AA19" s="0" t="n">
        <v>0.00021</v>
      </c>
      <c r="AB19" s="0" t="n">
        <v>0.047</v>
      </c>
      <c r="AC19" s="0" t="n">
        <v>0.744</v>
      </c>
      <c r="AD19" s="0" t="n">
        <v>1</v>
      </c>
      <c r="AE19" s="0" t="n">
        <v>-1</v>
      </c>
      <c r="AF19" s="0" t="n">
        <v>0.074</v>
      </c>
    </row>
    <row r="20" customFormat="false" ht="13.8" hidden="false" customHeight="false" outlineLevel="0" collapsed="false">
      <c r="B20" s="0" t="n">
        <v>62355</v>
      </c>
      <c r="C20" s="0" t="n">
        <v>15803</v>
      </c>
      <c r="D20" s="0" t="s">
        <v>75</v>
      </c>
      <c r="E20" s="0" t="s">
        <v>76</v>
      </c>
      <c r="F20" s="0" t="s">
        <v>78</v>
      </c>
      <c r="G20" s="0" t="n">
        <v>0.694</v>
      </c>
      <c r="H20" s="0" t="n">
        <v>0.71</v>
      </c>
      <c r="I20" s="0" t="n">
        <v>0</v>
      </c>
      <c r="J20" s="0" t="n">
        <v>0.016</v>
      </c>
      <c r="K20" s="0" t="n">
        <v>0.137</v>
      </c>
      <c r="L20" s="0" t="n">
        <v>0</v>
      </c>
      <c r="M20" s="0" t="n">
        <v>0</v>
      </c>
      <c r="N20" s="0" t="n">
        <v>0.174</v>
      </c>
      <c r="O20" s="0" t="n">
        <v>3.429</v>
      </c>
      <c r="P20" s="0" t="n">
        <v>1</v>
      </c>
      <c r="T20" s="0" t="n">
        <v>62355</v>
      </c>
      <c r="U20" s="0" t="n">
        <v>62355</v>
      </c>
      <c r="V20" s="0" t="s">
        <v>75</v>
      </c>
      <c r="W20" s="0" t="s">
        <v>77</v>
      </c>
      <c r="X20" s="0" t="s">
        <v>78</v>
      </c>
      <c r="Y20" s="0" t="n">
        <v>0.58</v>
      </c>
      <c r="Z20" s="0" t="n">
        <v>0.579</v>
      </c>
      <c r="AA20" s="0" t="n">
        <v>0.1575</v>
      </c>
      <c r="AB20" s="0" t="n">
        <v>-0.018</v>
      </c>
      <c r="AC20" s="0" t="n">
        <v>0.737</v>
      </c>
      <c r="AD20" s="0" t="n">
        <v>1</v>
      </c>
      <c r="AE20" s="0" t="n">
        <v>-1</v>
      </c>
      <c r="AF20" s="0" t="n">
        <v>0.075</v>
      </c>
    </row>
    <row r="21" customFormat="false" ht="13.8" hidden="false" customHeight="false" outlineLevel="0" collapsed="false">
      <c r="B21" s="0" t="n">
        <v>62355</v>
      </c>
      <c r="C21" s="0" t="n">
        <v>15803</v>
      </c>
      <c r="D21" s="0" t="s">
        <v>75</v>
      </c>
      <c r="E21" s="0" t="s">
        <v>76</v>
      </c>
      <c r="F21" s="0" t="s">
        <v>79</v>
      </c>
      <c r="G21" s="0" t="n">
        <v>0.694</v>
      </c>
      <c r="H21" s="0" t="n">
        <v>0.717</v>
      </c>
      <c r="I21" s="0" t="n">
        <v>0</v>
      </c>
      <c r="J21" s="0" t="n">
        <v>0.023</v>
      </c>
      <c r="K21" s="0" t="n">
        <v>0.2</v>
      </c>
      <c r="L21" s="0" t="n">
        <v>0</v>
      </c>
      <c r="M21" s="0" t="n">
        <v>0</v>
      </c>
      <c r="N21" s="0" t="n">
        <v>0.082</v>
      </c>
      <c r="O21" s="0" t="n">
        <v>1.536</v>
      </c>
      <c r="P21" s="0" t="n">
        <v>1</v>
      </c>
      <c r="T21" s="0" t="n">
        <v>62355</v>
      </c>
      <c r="U21" s="0" t="n">
        <v>62355</v>
      </c>
      <c r="V21" s="0" t="s">
        <v>75</v>
      </c>
      <c r="W21" s="0" t="s">
        <v>77</v>
      </c>
      <c r="X21" s="0" t="s">
        <v>79</v>
      </c>
      <c r="Y21" s="0" t="n">
        <v>0.58</v>
      </c>
      <c r="Z21" s="0" t="n">
        <v>0.581</v>
      </c>
      <c r="AA21" s="0" t="n">
        <v>0.55433</v>
      </c>
      <c r="AB21" s="0" t="n">
        <v>0.008</v>
      </c>
      <c r="AC21" s="0" t="n">
        <v>0.67</v>
      </c>
      <c r="AD21" s="0" t="n">
        <v>1</v>
      </c>
      <c r="AE21" s="0" t="n">
        <v>-1</v>
      </c>
      <c r="AF21" s="0" t="n">
        <v>0.052</v>
      </c>
    </row>
    <row r="22" customFormat="false" ht="13.8" hidden="false" customHeight="false" outlineLevel="0" collapsed="false">
      <c r="B22" s="0" t="n">
        <v>62355</v>
      </c>
      <c r="C22" s="0" t="n">
        <v>15803</v>
      </c>
      <c r="D22" s="0" t="s">
        <v>75</v>
      </c>
      <c r="E22" s="0" t="s">
        <v>77</v>
      </c>
      <c r="F22" s="0" t="s">
        <v>78</v>
      </c>
      <c r="G22" s="0" t="n">
        <v>0.682</v>
      </c>
      <c r="H22" s="0" t="n">
        <v>0.71</v>
      </c>
      <c r="I22" s="0" t="n">
        <v>0</v>
      </c>
      <c r="J22" s="0" t="n">
        <v>0.028</v>
      </c>
      <c r="K22" s="0" t="n">
        <v>0.187</v>
      </c>
      <c r="L22" s="0" t="n">
        <v>0</v>
      </c>
      <c r="M22" s="0" t="n">
        <v>0</v>
      </c>
      <c r="N22" s="0" t="n">
        <v>0.11</v>
      </c>
      <c r="O22" s="0" t="n">
        <v>1.821</v>
      </c>
      <c r="P22" s="0" t="n">
        <v>1</v>
      </c>
      <c r="T22" s="0" t="n">
        <v>62355</v>
      </c>
      <c r="U22" s="0" t="n">
        <v>62355</v>
      </c>
      <c r="V22" s="0" t="s">
        <v>75</v>
      </c>
      <c r="W22" s="0" t="s">
        <v>78</v>
      </c>
      <c r="X22" s="0" t="s">
        <v>79</v>
      </c>
      <c r="Y22" s="0" t="n">
        <v>0.579</v>
      </c>
      <c r="Z22" s="0" t="n">
        <v>0.581</v>
      </c>
      <c r="AA22" s="0" t="n">
        <v>0.0577</v>
      </c>
      <c r="AB22" s="0" t="n">
        <v>0.025</v>
      </c>
      <c r="AC22" s="0" t="n">
        <v>0.758</v>
      </c>
      <c r="AD22" s="0" t="n">
        <v>1</v>
      </c>
      <c r="AE22" s="0" t="n">
        <v>-1</v>
      </c>
      <c r="AF22" s="0" t="n">
        <v>0.072</v>
      </c>
    </row>
    <row r="23" customFormat="false" ht="13.8" hidden="false" customHeight="false" outlineLevel="0" collapsed="false">
      <c r="B23" s="0" t="n">
        <v>62355</v>
      </c>
      <c r="C23" s="0" t="n">
        <v>15803</v>
      </c>
      <c r="D23" s="0" t="s">
        <v>75</v>
      </c>
      <c r="E23" s="0" t="s">
        <v>77</v>
      </c>
      <c r="F23" s="0" t="s">
        <v>79</v>
      </c>
      <c r="G23" s="0" t="n">
        <v>0.682</v>
      </c>
      <c r="H23" s="0" t="n">
        <v>0.717</v>
      </c>
      <c r="I23" s="0" t="n">
        <v>0</v>
      </c>
      <c r="J23" s="0" t="n">
        <v>0.035</v>
      </c>
      <c r="K23" s="0" t="n">
        <v>0.111</v>
      </c>
      <c r="L23" s="0" t="n">
        <v>0</v>
      </c>
      <c r="M23" s="0" t="n">
        <v>0</v>
      </c>
      <c r="N23" s="0" t="n">
        <v>0.501</v>
      </c>
      <c r="O23" s="0" t="n">
        <v>4.617</v>
      </c>
      <c r="P23" s="0" t="n">
        <v>1</v>
      </c>
      <c r="T23" s="0" t="n">
        <v>62355</v>
      </c>
      <c r="U23" s="0" t="n">
        <v>62355</v>
      </c>
      <c r="V23" s="0" t="s">
        <v>80</v>
      </c>
      <c r="W23" s="0" t="s">
        <v>76</v>
      </c>
      <c r="X23" s="0" t="s">
        <v>77</v>
      </c>
      <c r="Y23" s="0" t="n">
        <v>0.563</v>
      </c>
      <c r="Z23" s="0" t="n">
        <v>0.566</v>
      </c>
      <c r="AA23" s="0" t="n">
        <v>0.01272</v>
      </c>
      <c r="AB23" s="0" t="n">
        <v>0.035</v>
      </c>
      <c r="AC23" s="0" t="n">
        <v>0.812</v>
      </c>
      <c r="AD23" s="0" t="n">
        <v>1</v>
      </c>
      <c r="AE23" s="0" t="n">
        <v>-1</v>
      </c>
      <c r="AF23" s="0" t="n">
        <v>0.065</v>
      </c>
    </row>
    <row r="24" customFormat="false" ht="13.8" hidden="false" customHeight="false" outlineLevel="0" collapsed="false">
      <c r="B24" s="0" t="n">
        <v>62355</v>
      </c>
      <c r="C24" s="0" t="n">
        <v>15803</v>
      </c>
      <c r="D24" s="0" t="s">
        <v>75</v>
      </c>
      <c r="E24" s="0" t="s">
        <v>78</v>
      </c>
      <c r="F24" s="0" t="s">
        <v>79</v>
      </c>
      <c r="G24" s="0" t="n">
        <v>0.71</v>
      </c>
      <c r="H24" s="0" t="n">
        <v>0.717</v>
      </c>
      <c r="I24" s="0" t="n">
        <v>0.07405</v>
      </c>
      <c r="J24" s="0" t="n">
        <v>0.007</v>
      </c>
      <c r="K24" s="0" t="n">
        <v>0.217</v>
      </c>
      <c r="L24" s="0" t="n">
        <v>0</v>
      </c>
      <c r="M24" s="0" t="n">
        <v>0</v>
      </c>
      <c r="N24" s="0" t="n">
        <v>0.018</v>
      </c>
      <c r="O24" s="0" t="n">
        <v>1.206</v>
      </c>
      <c r="P24" s="0" t="n">
        <v>1</v>
      </c>
      <c r="T24" s="0" t="n">
        <v>62355</v>
      </c>
      <c r="U24" s="0" t="n">
        <v>62355</v>
      </c>
      <c r="V24" s="0" t="s">
        <v>80</v>
      </c>
      <c r="W24" s="0" t="s">
        <v>76</v>
      </c>
      <c r="X24" s="0" t="s">
        <v>78</v>
      </c>
      <c r="Y24" s="0" t="n">
        <v>0.563</v>
      </c>
      <c r="Z24" s="0" t="n">
        <v>0.565</v>
      </c>
      <c r="AA24" s="0" t="n">
        <v>0.01197</v>
      </c>
      <c r="AB24" s="0" t="n">
        <v>0.042</v>
      </c>
      <c r="AC24" s="0" t="n">
        <v>0.8</v>
      </c>
      <c r="AD24" s="0" t="n">
        <v>1</v>
      </c>
      <c r="AE24" s="0" t="n">
        <v>-1</v>
      </c>
      <c r="AF24" s="0" t="n">
        <v>0.045</v>
      </c>
    </row>
    <row r="25" customFormat="false" ht="13.8" hidden="false" customHeight="false" outlineLevel="0" collapsed="false">
      <c r="B25" s="0" t="s">
        <v>88</v>
      </c>
      <c r="T25" s="0" t="n">
        <v>62355</v>
      </c>
      <c r="U25" s="0" t="n">
        <v>62355</v>
      </c>
      <c r="V25" s="0" t="s">
        <v>80</v>
      </c>
      <c r="W25" s="0" t="s">
        <v>76</v>
      </c>
      <c r="X25" s="0" t="s">
        <v>79</v>
      </c>
      <c r="Y25" s="0" t="n">
        <v>0.563</v>
      </c>
      <c r="Z25" s="0" t="n">
        <v>0.566</v>
      </c>
      <c r="AA25" s="0" t="n">
        <v>0.00104</v>
      </c>
      <c r="AB25" s="0" t="n">
        <v>0.046</v>
      </c>
      <c r="AC25" s="0" t="n">
        <v>0.823</v>
      </c>
      <c r="AD25" s="0" t="n">
        <v>1</v>
      </c>
      <c r="AE25" s="0" t="n">
        <v>-1</v>
      </c>
      <c r="AF25" s="0" t="n">
        <v>0.066</v>
      </c>
    </row>
    <row r="26" customFormat="false" ht="13.8" hidden="false" customHeight="false" outlineLevel="0" collapsed="false">
      <c r="B26" s="7" t="n">
        <v>62355</v>
      </c>
      <c r="C26" s="0" t="n">
        <v>15918</v>
      </c>
      <c r="D26" s="0" t="s">
        <v>75</v>
      </c>
      <c r="E26" s="0" t="s">
        <v>76</v>
      </c>
      <c r="F26" s="0" t="s">
        <v>77</v>
      </c>
      <c r="G26" s="0" t="n">
        <v>0.686</v>
      </c>
      <c r="H26" s="0" t="n">
        <v>0.679</v>
      </c>
      <c r="I26" s="0" t="n">
        <v>0.04243</v>
      </c>
      <c r="J26" s="0" t="n">
        <v>-0.007</v>
      </c>
      <c r="K26" s="0" t="n">
        <v>0.192</v>
      </c>
      <c r="L26" s="0" t="n">
        <v>0</v>
      </c>
      <c r="M26" s="0" t="n">
        <v>0</v>
      </c>
      <c r="N26" s="0" t="n">
        <v>-0.014</v>
      </c>
      <c r="O26" s="0" t="n">
        <v>1.698</v>
      </c>
      <c r="P26" s="0" t="n">
        <v>1</v>
      </c>
      <c r="T26" s="0" t="n">
        <v>62355</v>
      </c>
      <c r="U26" s="0" t="n">
        <v>62355</v>
      </c>
      <c r="V26" s="0" t="s">
        <v>80</v>
      </c>
      <c r="W26" s="0" t="s">
        <v>77</v>
      </c>
      <c r="X26" s="0" t="s">
        <v>78</v>
      </c>
      <c r="Y26" s="0" t="n">
        <v>0.566</v>
      </c>
      <c r="Z26" s="0" t="n">
        <v>0.565</v>
      </c>
      <c r="AA26" s="0" t="n">
        <v>0.67776</v>
      </c>
      <c r="AB26" s="0" t="n">
        <v>-0.006</v>
      </c>
      <c r="AC26" s="0" t="n">
        <v>0.814</v>
      </c>
      <c r="AD26" s="0" t="n">
        <v>1</v>
      </c>
      <c r="AE26" s="0" t="n">
        <v>-1</v>
      </c>
      <c r="AF26" s="0" t="n">
        <v>0.066</v>
      </c>
    </row>
    <row r="27" customFormat="false" ht="13.8" hidden="false" customHeight="false" outlineLevel="0" collapsed="false">
      <c r="B27" s="0" t="n">
        <v>62355</v>
      </c>
      <c r="C27" s="0" t="n">
        <v>15918</v>
      </c>
      <c r="D27" s="0" t="s">
        <v>75</v>
      </c>
      <c r="E27" s="0" t="s">
        <v>76</v>
      </c>
      <c r="F27" s="0" t="s">
        <v>78</v>
      </c>
      <c r="G27" s="0" t="n">
        <v>0.686</v>
      </c>
      <c r="H27" s="0" t="n">
        <v>0.706</v>
      </c>
      <c r="I27" s="0" t="n">
        <v>0</v>
      </c>
      <c r="J27" s="0" t="n">
        <v>0.02</v>
      </c>
      <c r="K27" s="0" t="n">
        <v>0.136</v>
      </c>
      <c r="L27" s="0" t="n">
        <v>0</v>
      </c>
      <c r="M27" s="0" t="n">
        <v>0</v>
      </c>
      <c r="N27" s="0" t="n">
        <v>0.162</v>
      </c>
      <c r="O27" s="0" t="n">
        <v>3.469</v>
      </c>
      <c r="P27" s="0" t="n">
        <v>1</v>
      </c>
      <c r="T27" s="0" t="n">
        <v>62355</v>
      </c>
      <c r="U27" s="0" t="n">
        <v>62355</v>
      </c>
      <c r="V27" s="0" t="s">
        <v>80</v>
      </c>
      <c r="W27" s="0" t="s">
        <v>77</v>
      </c>
      <c r="X27" s="0" t="s">
        <v>79</v>
      </c>
      <c r="Y27" s="0" t="n">
        <v>0.566</v>
      </c>
      <c r="Z27" s="0" t="n">
        <v>0.566</v>
      </c>
      <c r="AA27" s="0" t="n">
        <v>0.31258</v>
      </c>
      <c r="AB27" s="0" t="n">
        <v>0.017</v>
      </c>
      <c r="AC27" s="0" t="n">
        <v>0.804</v>
      </c>
      <c r="AD27" s="0" t="n">
        <v>1</v>
      </c>
      <c r="AE27" s="0" t="n">
        <v>-1</v>
      </c>
      <c r="AF27" s="0" t="n">
        <v>0.044</v>
      </c>
    </row>
    <row r="28" customFormat="false" ht="13.8" hidden="false" customHeight="false" outlineLevel="0" collapsed="false">
      <c r="B28" s="0" t="n">
        <v>62355</v>
      </c>
      <c r="C28" s="0" t="n">
        <v>15918</v>
      </c>
      <c r="D28" s="0" t="s">
        <v>75</v>
      </c>
      <c r="E28" s="0" t="s">
        <v>76</v>
      </c>
      <c r="F28" s="0" t="s">
        <v>79</v>
      </c>
      <c r="G28" s="0" t="n">
        <v>0.686</v>
      </c>
      <c r="H28" s="0" t="n">
        <v>0.715</v>
      </c>
      <c r="I28" s="0" t="n">
        <v>0</v>
      </c>
      <c r="J28" s="0" t="n">
        <v>0.029</v>
      </c>
      <c r="K28" s="0" t="n">
        <v>0.21</v>
      </c>
      <c r="L28" s="0" t="n">
        <v>0</v>
      </c>
      <c r="M28" s="0" t="n">
        <v>0</v>
      </c>
      <c r="N28" s="0" t="n">
        <v>0.087</v>
      </c>
      <c r="O28" s="0" t="n">
        <v>1.316</v>
      </c>
      <c r="P28" s="0" t="n">
        <v>1</v>
      </c>
      <c r="T28" s="0" t="n">
        <v>62355</v>
      </c>
      <c r="U28" s="0" t="n">
        <v>62355</v>
      </c>
      <c r="V28" s="0" t="s">
        <v>80</v>
      </c>
      <c r="W28" s="0" t="s">
        <v>78</v>
      </c>
      <c r="X28" s="0" t="s">
        <v>79</v>
      </c>
      <c r="Y28" s="0" t="n">
        <v>0.565</v>
      </c>
      <c r="Z28" s="0" t="n">
        <v>0.566</v>
      </c>
      <c r="AA28" s="0" t="n">
        <v>0.21106</v>
      </c>
      <c r="AB28" s="0" t="n">
        <v>0.018</v>
      </c>
      <c r="AC28" s="0" t="n">
        <v>0.82</v>
      </c>
      <c r="AD28" s="0" t="n">
        <v>1</v>
      </c>
      <c r="AE28" s="0" t="n">
        <v>-1</v>
      </c>
      <c r="AF28" s="0" t="n">
        <v>0.064</v>
      </c>
    </row>
    <row r="29" customFormat="false" ht="13.8" hidden="false" customHeight="false" outlineLevel="0" collapsed="false">
      <c r="B29" s="0" t="n">
        <v>62355</v>
      </c>
      <c r="C29" s="0" t="n">
        <v>15918</v>
      </c>
      <c r="D29" s="0" t="s">
        <v>75</v>
      </c>
      <c r="E29" s="0" t="s">
        <v>77</v>
      </c>
      <c r="F29" s="0" t="s">
        <v>78</v>
      </c>
      <c r="G29" s="0" t="n">
        <v>0.679</v>
      </c>
      <c r="H29" s="0" t="n">
        <v>0.706</v>
      </c>
      <c r="I29" s="0" t="n">
        <v>0</v>
      </c>
      <c r="J29" s="0" t="n">
        <v>0.027</v>
      </c>
      <c r="K29" s="0" t="n">
        <v>0.185</v>
      </c>
      <c r="L29" s="0" t="n">
        <v>0</v>
      </c>
      <c r="M29" s="0" t="n">
        <v>0</v>
      </c>
      <c r="N29" s="0" t="n">
        <v>0.091</v>
      </c>
      <c r="O29" s="0" t="n">
        <v>1.866</v>
      </c>
      <c r="P29" s="0" t="n">
        <v>1</v>
      </c>
      <c r="T29" s="0" t="s">
        <v>87</v>
      </c>
    </row>
    <row r="30" customFormat="false" ht="13.8" hidden="false" customHeight="false" outlineLevel="0" collapsed="false">
      <c r="B30" s="0" t="n">
        <v>62355</v>
      </c>
      <c r="C30" s="0" t="n">
        <v>15918</v>
      </c>
      <c r="D30" s="0" t="s">
        <v>75</v>
      </c>
      <c r="E30" s="0" t="s">
        <v>77</v>
      </c>
      <c r="F30" s="0" t="s">
        <v>79</v>
      </c>
      <c r="G30" s="0" t="n">
        <v>0.679</v>
      </c>
      <c r="H30" s="0" t="n">
        <v>0.715</v>
      </c>
      <c r="I30" s="0" t="n">
        <v>0</v>
      </c>
      <c r="J30" s="0" t="n">
        <v>0.036</v>
      </c>
      <c r="K30" s="0" t="n">
        <v>0.108</v>
      </c>
      <c r="L30" s="0" t="n">
        <v>0</v>
      </c>
      <c r="M30" s="0" t="n">
        <v>0</v>
      </c>
      <c r="N30" s="0" t="n">
        <v>0.581</v>
      </c>
      <c r="O30" s="0" t="n">
        <v>4.755</v>
      </c>
      <c r="P30" s="0" t="n">
        <v>1</v>
      </c>
      <c r="T30" s="0" t="n">
        <v>62355</v>
      </c>
      <c r="U30" s="0" t="n">
        <v>62355</v>
      </c>
      <c r="V30" s="0" t="s">
        <v>75</v>
      </c>
      <c r="W30" s="0" t="s">
        <v>76</v>
      </c>
      <c r="X30" s="0" t="s">
        <v>77</v>
      </c>
      <c r="Y30" s="0" t="n">
        <v>0.577</v>
      </c>
      <c r="Z30" s="0" t="n">
        <v>0.58</v>
      </c>
      <c r="AA30" s="0" t="n">
        <v>0.00068</v>
      </c>
      <c r="AB30" s="0" t="n">
        <v>0.043</v>
      </c>
      <c r="AC30" s="0" t="n">
        <v>0.736</v>
      </c>
      <c r="AD30" s="0" t="n">
        <v>1</v>
      </c>
      <c r="AE30" s="0" t="n">
        <v>-1</v>
      </c>
      <c r="AF30" s="0" t="n">
        <v>0.074</v>
      </c>
    </row>
    <row r="31" customFormat="false" ht="13.8" hidden="false" customHeight="false" outlineLevel="0" collapsed="false">
      <c r="B31" s="0" t="n">
        <v>62355</v>
      </c>
      <c r="C31" s="0" t="n">
        <v>15918</v>
      </c>
      <c r="D31" s="0" t="s">
        <v>75</v>
      </c>
      <c r="E31" s="0" t="s">
        <v>78</v>
      </c>
      <c r="F31" s="0" t="s">
        <v>79</v>
      </c>
      <c r="G31" s="0" t="n">
        <v>0.706</v>
      </c>
      <c r="H31" s="0" t="n">
        <v>0.715</v>
      </c>
      <c r="I31" s="0" t="n">
        <v>0.02028</v>
      </c>
      <c r="J31" s="0" t="n">
        <v>0.009</v>
      </c>
      <c r="K31" s="0" t="n">
        <v>0.214</v>
      </c>
      <c r="L31" s="0" t="n">
        <v>0</v>
      </c>
      <c r="M31" s="0" t="n">
        <v>0</v>
      </c>
      <c r="N31" s="0" t="n">
        <v>0.045</v>
      </c>
      <c r="O31" s="0" t="n">
        <v>1.24</v>
      </c>
      <c r="P31" s="0" t="n">
        <v>1</v>
      </c>
      <c r="T31" s="0" t="n">
        <v>62355</v>
      </c>
      <c r="U31" s="0" t="n">
        <v>62355</v>
      </c>
      <c r="V31" s="0" t="s">
        <v>75</v>
      </c>
      <c r="W31" s="0" t="s">
        <v>76</v>
      </c>
      <c r="X31" s="0" t="s">
        <v>78</v>
      </c>
      <c r="Y31" s="0" t="n">
        <v>0.577</v>
      </c>
      <c r="Z31" s="0" t="n">
        <v>0.579</v>
      </c>
      <c r="AA31" s="0" t="n">
        <v>0.01276</v>
      </c>
      <c r="AB31" s="0" t="n">
        <v>0.035</v>
      </c>
      <c r="AC31" s="0" t="n">
        <v>0.677</v>
      </c>
      <c r="AD31" s="0" t="n">
        <v>1</v>
      </c>
      <c r="AE31" s="0" t="n">
        <v>-1</v>
      </c>
      <c r="AF31" s="0" t="n">
        <v>0.054</v>
      </c>
    </row>
    <row r="32" customFormat="false" ht="13.8" hidden="false" customHeight="false" outlineLevel="0" collapsed="false">
      <c r="B32" s="0" t="s">
        <v>89</v>
      </c>
      <c r="I32" s="33"/>
      <c r="T32" s="0" t="n">
        <v>62355</v>
      </c>
      <c r="U32" s="0" t="n">
        <v>62355</v>
      </c>
      <c r="V32" s="0" t="s">
        <v>75</v>
      </c>
      <c r="W32" s="0" t="s">
        <v>76</v>
      </c>
      <c r="X32" s="0" t="s">
        <v>79</v>
      </c>
      <c r="Y32" s="0" t="n">
        <v>0.577</v>
      </c>
      <c r="Z32" s="0" t="n">
        <v>0.581</v>
      </c>
      <c r="AA32" s="13" t="n">
        <v>9E-005</v>
      </c>
      <c r="AB32" s="0" t="n">
        <v>0.05</v>
      </c>
      <c r="AC32" s="0" t="n">
        <v>0.728</v>
      </c>
      <c r="AD32" s="0" t="n">
        <v>1</v>
      </c>
      <c r="AE32" s="0" t="n">
        <v>-1</v>
      </c>
      <c r="AF32" s="0" t="n">
        <v>0.072</v>
      </c>
    </row>
    <row r="33" customFormat="false" ht="13.8" hidden="false" customHeight="false" outlineLevel="0" collapsed="false">
      <c r="B33" s="7" t="n">
        <v>62355</v>
      </c>
      <c r="C33" s="0" t="n">
        <v>15820</v>
      </c>
      <c r="D33" s="0" t="s">
        <v>75</v>
      </c>
      <c r="E33" s="0" t="s">
        <v>76</v>
      </c>
      <c r="F33" s="0" t="s">
        <v>77</v>
      </c>
      <c r="G33" s="0" t="n">
        <v>0.693</v>
      </c>
      <c r="H33" s="0" t="n">
        <v>0.682</v>
      </c>
      <c r="I33" s="0" t="n">
        <v>0.00155</v>
      </c>
      <c r="J33" s="0" t="n">
        <v>-0.011</v>
      </c>
      <c r="K33" s="0" t="n">
        <v>0.193</v>
      </c>
      <c r="L33" s="0" t="n">
        <v>0</v>
      </c>
      <c r="M33" s="0" t="n">
        <v>0</v>
      </c>
      <c r="N33" s="0" t="n">
        <v>-0.012</v>
      </c>
      <c r="O33" s="0" t="n">
        <v>1.715</v>
      </c>
      <c r="P33" s="0" t="n">
        <v>1</v>
      </c>
      <c r="T33" s="0" t="n">
        <v>62355</v>
      </c>
      <c r="U33" s="0" t="n">
        <v>62355</v>
      </c>
      <c r="V33" s="0" t="s">
        <v>75</v>
      </c>
      <c r="W33" s="0" t="s">
        <v>77</v>
      </c>
      <c r="X33" s="0" t="s">
        <v>78</v>
      </c>
      <c r="Y33" s="0" t="n">
        <v>0.58</v>
      </c>
      <c r="Z33" s="0" t="n">
        <v>0.579</v>
      </c>
      <c r="AA33" s="0" t="n">
        <v>0.18114</v>
      </c>
      <c r="AB33" s="0" t="n">
        <v>-0.017</v>
      </c>
      <c r="AC33" s="0" t="n">
        <v>0.725</v>
      </c>
      <c r="AD33" s="0" t="n">
        <v>1</v>
      </c>
      <c r="AE33" s="0" t="n">
        <v>-1</v>
      </c>
      <c r="AF33" s="0" t="n">
        <v>0.076</v>
      </c>
    </row>
    <row r="34" customFormat="false" ht="13.8" hidden="false" customHeight="false" outlineLevel="0" collapsed="false">
      <c r="B34" s="0" t="n">
        <v>62355</v>
      </c>
      <c r="C34" s="0" t="n">
        <v>15820</v>
      </c>
      <c r="D34" s="0" t="s">
        <v>75</v>
      </c>
      <c r="E34" s="0" t="s">
        <v>76</v>
      </c>
      <c r="F34" s="0" t="s">
        <v>78</v>
      </c>
      <c r="G34" s="0" t="n">
        <v>0.693</v>
      </c>
      <c r="H34" s="0" t="n">
        <v>0.7</v>
      </c>
      <c r="I34" s="13" t="n">
        <v>0.0146</v>
      </c>
      <c r="J34" s="0" t="n">
        <v>0.007</v>
      </c>
      <c r="K34" s="0" t="n">
        <v>0.135</v>
      </c>
      <c r="L34" s="0" t="n">
        <v>0</v>
      </c>
      <c r="M34" s="0" t="n">
        <v>0</v>
      </c>
      <c r="N34" s="0" t="n">
        <v>0.074</v>
      </c>
      <c r="O34" s="0" t="n">
        <v>3.534</v>
      </c>
      <c r="P34" s="0" t="n">
        <v>1</v>
      </c>
      <c r="T34" s="0" t="n">
        <v>62355</v>
      </c>
      <c r="U34" s="0" t="n">
        <v>62355</v>
      </c>
      <c r="V34" s="0" t="s">
        <v>75</v>
      </c>
      <c r="W34" s="0" t="s">
        <v>77</v>
      </c>
      <c r="X34" s="0" t="s">
        <v>79</v>
      </c>
      <c r="Y34" s="0" t="n">
        <v>0.58</v>
      </c>
      <c r="Z34" s="0" t="n">
        <v>0.581</v>
      </c>
      <c r="AA34" s="0" t="n">
        <v>0.58199</v>
      </c>
      <c r="AB34" s="0" t="n">
        <v>0.008</v>
      </c>
      <c r="AC34" s="0" t="n">
        <v>0.667</v>
      </c>
      <c r="AD34" s="0" t="n">
        <v>1</v>
      </c>
      <c r="AE34" s="0" t="n">
        <v>-1</v>
      </c>
      <c r="AF34" s="0" t="n">
        <v>0.054</v>
      </c>
    </row>
    <row r="35" customFormat="false" ht="13.8" hidden="false" customHeight="false" outlineLevel="0" collapsed="false">
      <c r="B35" s="0" t="n">
        <v>62355</v>
      </c>
      <c r="C35" s="0" t="n">
        <v>15820</v>
      </c>
      <c r="D35" s="0" t="s">
        <v>75</v>
      </c>
      <c r="E35" s="0" t="s">
        <v>76</v>
      </c>
      <c r="F35" s="0" t="s">
        <v>79</v>
      </c>
      <c r="G35" s="0" t="n">
        <v>0.693</v>
      </c>
      <c r="H35" s="0" t="n">
        <v>0.717</v>
      </c>
      <c r="I35" s="0" t="n">
        <v>0</v>
      </c>
      <c r="J35" s="0" t="n">
        <v>0.024</v>
      </c>
      <c r="K35" s="0" t="n">
        <v>0.208</v>
      </c>
      <c r="L35" s="0" t="n">
        <v>0</v>
      </c>
      <c r="M35" s="0" t="n">
        <v>0</v>
      </c>
      <c r="N35" s="0" t="n">
        <v>0.099</v>
      </c>
      <c r="O35" s="0" t="n">
        <v>1.358</v>
      </c>
      <c r="P35" s="0" t="n">
        <v>1</v>
      </c>
      <c r="T35" s="0" t="n">
        <v>62355</v>
      </c>
      <c r="U35" s="0" t="n">
        <v>62355</v>
      </c>
      <c r="V35" s="0" t="s">
        <v>75</v>
      </c>
      <c r="W35" s="0" t="s">
        <v>78</v>
      </c>
      <c r="X35" s="0" t="s">
        <v>79</v>
      </c>
      <c r="Y35" s="0" t="n">
        <v>0.579</v>
      </c>
      <c r="Z35" s="0" t="n">
        <v>0.581</v>
      </c>
      <c r="AA35" s="0" t="n">
        <v>0.07406</v>
      </c>
      <c r="AB35" s="0" t="n">
        <v>0.022</v>
      </c>
      <c r="AC35" s="0" t="n">
        <v>0.735</v>
      </c>
      <c r="AD35" s="0" t="n">
        <v>1</v>
      </c>
      <c r="AE35" s="0" t="n">
        <v>-1</v>
      </c>
      <c r="AF35" s="0" t="n">
        <v>0.075</v>
      </c>
    </row>
    <row r="36" customFormat="false" ht="13.8" hidden="false" customHeight="false" outlineLevel="0" collapsed="false">
      <c r="B36" s="0" t="n">
        <v>62355</v>
      </c>
      <c r="C36" s="0" t="n">
        <v>15820</v>
      </c>
      <c r="D36" s="0" t="s">
        <v>75</v>
      </c>
      <c r="E36" s="0" t="s">
        <v>77</v>
      </c>
      <c r="F36" s="0" t="s">
        <v>78</v>
      </c>
      <c r="G36" s="0" t="n">
        <v>0.682</v>
      </c>
      <c r="H36" s="0" t="n">
        <v>0.7</v>
      </c>
      <c r="I36" s="0" t="n">
        <v>0</v>
      </c>
      <c r="J36" s="0" t="n">
        <v>0.018</v>
      </c>
      <c r="K36" s="0" t="n">
        <v>0.189</v>
      </c>
      <c r="L36" s="0" t="n">
        <v>0</v>
      </c>
      <c r="M36" s="0" t="n">
        <v>0</v>
      </c>
      <c r="N36" s="0" t="n">
        <v>0.056</v>
      </c>
      <c r="O36" s="0" t="n">
        <v>1.753</v>
      </c>
      <c r="P36" s="0" t="n">
        <v>1</v>
      </c>
      <c r="T36" s="0" t="n">
        <v>62355</v>
      </c>
      <c r="U36" s="0" t="n">
        <v>62355</v>
      </c>
      <c r="V36" s="0" t="s">
        <v>80</v>
      </c>
      <c r="W36" s="0" t="s">
        <v>76</v>
      </c>
      <c r="X36" s="0" t="s">
        <v>77</v>
      </c>
      <c r="Y36" s="0" t="n">
        <v>0.563</v>
      </c>
      <c r="Z36" s="0" t="n">
        <v>0.567</v>
      </c>
      <c r="AA36" s="13" t="n">
        <v>2E-005</v>
      </c>
      <c r="AB36" s="0" t="n">
        <v>0.061</v>
      </c>
      <c r="AC36" s="0" t="n">
        <v>0.813</v>
      </c>
      <c r="AD36" s="0" t="n">
        <v>1</v>
      </c>
      <c r="AE36" s="0" t="n">
        <v>-1</v>
      </c>
      <c r="AF36" s="0" t="n">
        <v>0.065</v>
      </c>
    </row>
    <row r="37" customFormat="false" ht="13.8" hidden="false" customHeight="false" outlineLevel="0" collapsed="false">
      <c r="B37" s="0" t="n">
        <v>62355</v>
      </c>
      <c r="C37" s="0" t="n">
        <v>15820</v>
      </c>
      <c r="D37" s="0" t="s">
        <v>75</v>
      </c>
      <c r="E37" s="0" t="s">
        <v>77</v>
      </c>
      <c r="F37" s="0" t="s">
        <v>79</v>
      </c>
      <c r="G37" s="0" t="n">
        <v>0.682</v>
      </c>
      <c r="H37" s="0" t="n">
        <v>0.717</v>
      </c>
      <c r="I37" s="0" t="n">
        <v>0</v>
      </c>
      <c r="J37" s="0" t="n">
        <v>0.035</v>
      </c>
      <c r="K37" s="0" t="n">
        <v>0.104</v>
      </c>
      <c r="L37" s="0" t="n">
        <v>0</v>
      </c>
      <c r="M37" s="0" t="n">
        <v>0</v>
      </c>
      <c r="N37" s="0" t="n">
        <v>0.611</v>
      </c>
      <c r="O37" s="0" t="n">
        <v>5.175</v>
      </c>
      <c r="P37" s="0" t="n">
        <v>1</v>
      </c>
      <c r="T37" s="0" t="n">
        <v>62355</v>
      </c>
      <c r="U37" s="0" t="n">
        <v>62355</v>
      </c>
      <c r="V37" s="0" t="s">
        <v>80</v>
      </c>
      <c r="W37" s="0" t="s">
        <v>76</v>
      </c>
      <c r="X37" s="0" t="s">
        <v>78</v>
      </c>
      <c r="Y37" s="0" t="n">
        <v>0.563</v>
      </c>
      <c r="Z37" s="0" t="n">
        <v>0.566</v>
      </c>
      <c r="AA37" s="0" t="n">
        <v>0.00083</v>
      </c>
      <c r="AB37" s="0" t="n">
        <v>0.056</v>
      </c>
      <c r="AC37" s="0" t="n">
        <v>0.796</v>
      </c>
      <c r="AD37" s="0" t="n">
        <v>1</v>
      </c>
      <c r="AE37" s="0" t="n">
        <v>-1</v>
      </c>
      <c r="AF37" s="0" t="n">
        <v>0.046</v>
      </c>
    </row>
    <row r="38" customFormat="false" ht="13.8" hidden="false" customHeight="false" outlineLevel="0" collapsed="false">
      <c r="B38" s="0" t="n">
        <v>62355</v>
      </c>
      <c r="C38" s="0" t="n">
        <v>15820</v>
      </c>
      <c r="D38" s="0" t="s">
        <v>75</v>
      </c>
      <c r="E38" s="0" t="s">
        <v>78</v>
      </c>
      <c r="F38" s="0" t="s">
        <v>79</v>
      </c>
      <c r="G38" s="0" t="n">
        <v>0.7</v>
      </c>
      <c r="H38" s="0" t="n">
        <v>0.717</v>
      </c>
      <c r="I38" s="13" t="n">
        <v>1E-005</v>
      </c>
      <c r="J38" s="0" t="n">
        <v>0.017</v>
      </c>
      <c r="K38" s="0" t="n">
        <v>0.215</v>
      </c>
      <c r="L38" s="0" t="n">
        <v>0</v>
      </c>
      <c r="M38" s="0" t="n">
        <v>0</v>
      </c>
      <c r="N38" s="0" t="n">
        <v>0.06</v>
      </c>
      <c r="O38" s="0" t="n">
        <v>1.22</v>
      </c>
      <c r="P38" s="0" t="n">
        <v>1</v>
      </c>
      <c r="T38" s="0" t="n">
        <v>62355</v>
      </c>
      <c r="U38" s="0" t="n">
        <v>62355</v>
      </c>
      <c r="V38" s="0" t="s">
        <v>80</v>
      </c>
      <c r="W38" s="0" t="s">
        <v>76</v>
      </c>
      <c r="X38" s="0" t="s">
        <v>79</v>
      </c>
      <c r="Y38" s="0" t="n">
        <v>0.563</v>
      </c>
      <c r="Z38" s="0" t="n">
        <v>0.566</v>
      </c>
      <c r="AA38" s="0" t="n">
        <v>0.00147</v>
      </c>
      <c r="AB38" s="0" t="n">
        <v>0.046</v>
      </c>
      <c r="AC38" s="0" t="n">
        <v>0.817</v>
      </c>
      <c r="AD38" s="0" t="n">
        <v>1</v>
      </c>
      <c r="AE38" s="0" t="n">
        <v>-1</v>
      </c>
      <c r="AF38" s="0" t="n">
        <v>0.063</v>
      </c>
    </row>
    <row r="39" customFormat="false" ht="13.8" hidden="false" customHeight="false" outlineLevel="0" collapsed="false">
      <c r="T39" s="0" t="n">
        <v>62355</v>
      </c>
      <c r="U39" s="0" t="n">
        <v>62355</v>
      </c>
      <c r="V39" s="0" t="s">
        <v>80</v>
      </c>
      <c r="W39" s="0" t="s">
        <v>77</v>
      </c>
      <c r="X39" s="0" t="s">
        <v>78</v>
      </c>
      <c r="Y39" s="0" t="n">
        <v>0.567</v>
      </c>
      <c r="Z39" s="0" t="n">
        <v>0.566</v>
      </c>
      <c r="AA39" s="0" t="n">
        <v>0.14579</v>
      </c>
      <c r="AB39" s="0" t="n">
        <v>-0.02</v>
      </c>
      <c r="AC39" s="0" t="n">
        <v>0.812</v>
      </c>
      <c r="AD39" s="0" t="n">
        <v>1</v>
      </c>
      <c r="AE39" s="0" t="n">
        <v>-1</v>
      </c>
      <c r="AF39" s="0" t="n">
        <v>0.067</v>
      </c>
    </row>
    <row r="40" customFormat="false" ht="13.8" hidden="false" customHeight="false" outlineLevel="0" collapsed="false">
      <c r="T40" s="0" t="n">
        <v>62355</v>
      </c>
      <c r="U40" s="0" t="n">
        <v>62355</v>
      </c>
      <c r="V40" s="0" t="s">
        <v>80</v>
      </c>
      <c r="W40" s="0" t="s">
        <v>77</v>
      </c>
      <c r="X40" s="0" t="s">
        <v>79</v>
      </c>
      <c r="Y40" s="0" t="n">
        <v>0.567</v>
      </c>
      <c r="Z40" s="0" t="n">
        <v>0.566</v>
      </c>
      <c r="AA40" s="0" t="n">
        <v>0.17643</v>
      </c>
      <c r="AB40" s="0" t="n">
        <v>-0.023</v>
      </c>
      <c r="AC40" s="0" t="n">
        <v>0.803</v>
      </c>
      <c r="AD40" s="0" t="n">
        <v>1</v>
      </c>
      <c r="AE40" s="0" t="n">
        <v>-1</v>
      </c>
      <c r="AF40" s="0" t="n">
        <v>0.046</v>
      </c>
    </row>
    <row r="41" customFormat="false" ht="13.8" hidden="false" customHeight="false" outlineLevel="0" collapsed="false">
      <c r="T41" s="0" t="n">
        <v>62355</v>
      </c>
      <c r="U41" s="0" t="n">
        <v>62355</v>
      </c>
      <c r="V41" s="0" t="s">
        <v>80</v>
      </c>
      <c r="W41" s="0" t="s">
        <v>78</v>
      </c>
      <c r="X41" s="0" t="s">
        <v>79</v>
      </c>
      <c r="Y41" s="0" t="n">
        <v>0.566</v>
      </c>
      <c r="Z41" s="0" t="n">
        <v>0.566</v>
      </c>
      <c r="AA41" s="0" t="n">
        <v>0.73257</v>
      </c>
      <c r="AB41" s="0" t="n">
        <v>0.005</v>
      </c>
      <c r="AC41" s="0" t="n">
        <v>0.82</v>
      </c>
      <c r="AD41" s="0" t="n">
        <v>1</v>
      </c>
      <c r="AE41" s="0" t="n">
        <v>-1</v>
      </c>
      <c r="AF41" s="0" t="n">
        <v>0.066</v>
      </c>
    </row>
    <row r="42" customFormat="false" ht="13.8" hidden="false" customHeight="false" outlineLevel="0" collapsed="false">
      <c r="B42" s="0" t="s">
        <v>66</v>
      </c>
      <c r="T42" s="0" t="s">
        <v>88</v>
      </c>
    </row>
    <row r="43" customFormat="false" ht="13.8" hidden="false" customHeight="false" outlineLevel="0" collapsed="false">
      <c r="B43" s="0" t="n">
        <v>62355</v>
      </c>
      <c r="C43" s="0" t="n">
        <v>15825</v>
      </c>
      <c r="D43" s="0" t="s">
        <v>80</v>
      </c>
      <c r="E43" s="0" t="s">
        <v>76</v>
      </c>
      <c r="F43" s="0" t="s">
        <v>77</v>
      </c>
      <c r="G43" s="0" t="n">
        <v>0.644</v>
      </c>
      <c r="H43" s="0" t="n">
        <v>0.625</v>
      </c>
      <c r="I43" s="0" t="n">
        <v>0</v>
      </c>
      <c r="J43" s="0" t="n">
        <v>-0.019</v>
      </c>
      <c r="K43" s="0" t="n">
        <v>0.191</v>
      </c>
      <c r="L43" s="0" t="n">
        <v>0</v>
      </c>
      <c r="M43" s="0" t="n">
        <v>0</v>
      </c>
      <c r="N43" s="0" t="n">
        <v>-0.116</v>
      </c>
      <c r="O43" s="0" t="n">
        <v>1.914</v>
      </c>
      <c r="P43" s="0" t="n">
        <v>1</v>
      </c>
      <c r="T43" s="0" t="n">
        <v>62355</v>
      </c>
      <c r="U43" s="0" t="n">
        <v>62355</v>
      </c>
      <c r="V43" s="0" t="s">
        <v>75</v>
      </c>
      <c r="W43" s="0" t="s">
        <v>76</v>
      </c>
      <c r="X43" s="0" t="s">
        <v>77</v>
      </c>
      <c r="Y43" s="0" t="n">
        <v>0.577</v>
      </c>
      <c r="Z43" s="0" t="n">
        <v>0.58</v>
      </c>
      <c r="AA43" s="13" t="n">
        <v>2E-005</v>
      </c>
      <c r="AB43" s="0" t="n">
        <v>0.052</v>
      </c>
      <c r="AC43" s="0" t="n">
        <v>0.718</v>
      </c>
      <c r="AD43" s="0" t="n">
        <v>1</v>
      </c>
      <c r="AE43" s="0" t="n">
        <v>-1</v>
      </c>
      <c r="AF43" s="0" t="n">
        <v>0.076</v>
      </c>
    </row>
    <row r="44" customFormat="false" ht="13.8" hidden="false" customHeight="false" outlineLevel="0" collapsed="false">
      <c r="B44" s="0" t="n">
        <v>62355</v>
      </c>
      <c r="C44" s="0" t="n">
        <v>15825</v>
      </c>
      <c r="D44" s="0" t="s">
        <v>80</v>
      </c>
      <c r="E44" s="0" t="s">
        <v>76</v>
      </c>
      <c r="F44" s="0" t="s">
        <v>78</v>
      </c>
      <c r="G44" s="0" t="n">
        <v>0.644</v>
      </c>
      <c r="H44" s="0" t="n">
        <v>0.651</v>
      </c>
      <c r="I44" s="0" t="n">
        <v>0.01923</v>
      </c>
      <c r="J44" s="0" t="n">
        <v>0.007</v>
      </c>
      <c r="K44" s="0" t="n">
        <v>0.135</v>
      </c>
      <c r="L44" s="0" t="n">
        <v>0</v>
      </c>
      <c r="M44" s="0" t="n">
        <v>0</v>
      </c>
      <c r="N44" s="0" t="n">
        <v>0.087</v>
      </c>
      <c r="O44" s="0" t="n">
        <v>4.004</v>
      </c>
      <c r="P44" s="0" t="n">
        <v>1</v>
      </c>
      <c r="T44" s="0" t="n">
        <v>62355</v>
      </c>
      <c r="U44" s="0" t="n">
        <v>62355</v>
      </c>
      <c r="V44" s="0" t="s">
        <v>75</v>
      </c>
      <c r="W44" s="0" t="s">
        <v>76</v>
      </c>
      <c r="X44" s="0" t="s">
        <v>78</v>
      </c>
      <c r="Y44" s="0" t="n">
        <v>0.577</v>
      </c>
      <c r="Z44" s="0" t="n">
        <v>0.579</v>
      </c>
      <c r="AA44" s="0" t="n">
        <v>0.00151</v>
      </c>
      <c r="AB44" s="0" t="n">
        <v>0.045</v>
      </c>
      <c r="AC44" s="0" t="n">
        <v>0.682</v>
      </c>
      <c r="AD44" s="0" t="n">
        <v>1</v>
      </c>
      <c r="AE44" s="0" t="n">
        <v>-1</v>
      </c>
      <c r="AF44" s="0" t="n">
        <v>0.055</v>
      </c>
    </row>
    <row r="45" customFormat="false" ht="13.8" hidden="false" customHeight="false" outlineLevel="0" collapsed="false">
      <c r="B45" s="0" t="n">
        <v>62355</v>
      </c>
      <c r="C45" s="0" t="n">
        <v>15825</v>
      </c>
      <c r="D45" s="0" t="s">
        <v>80</v>
      </c>
      <c r="E45" s="0" t="s">
        <v>76</v>
      </c>
      <c r="F45" s="0" t="s">
        <v>79</v>
      </c>
      <c r="G45" s="0" t="n">
        <v>0.644</v>
      </c>
      <c r="H45" s="0" t="n">
        <v>0.654</v>
      </c>
      <c r="I45" s="0" t="n">
        <v>0.01227</v>
      </c>
      <c r="J45" s="0" t="n">
        <v>0.009</v>
      </c>
      <c r="K45" s="0" t="n">
        <v>0.207</v>
      </c>
      <c r="L45" s="0" t="n">
        <v>0</v>
      </c>
      <c r="M45" s="0" t="n">
        <v>0</v>
      </c>
      <c r="N45" s="0" t="n">
        <v>0.013</v>
      </c>
      <c r="O45" s="0" t="n">
        <v>1.574</v>
      </c>
      <c r="P45" s="0" t="n">
        <v>1</v>
      </c>
      <c r="T45" s="0" t="n">
        <v>62355</v>
      </c>
      <c r="U45" s="0" t="n">
        <v>62355</v>
      </c>
      <c r="V45" s="0" t="s">
        <v>75</v>
      </c>
      <c r="W45" s="0" t="s">
        <v>76</v>
      </c>
      <c r="X45" s="0" t="s">
        <v>79</v>
      </c>
      <c r="Y45" s="0" t="n">
        <v>0.577</v>
      </c>
      <c r="Z45" s="0" t="n">
        <v>0.581</v>
      </c>
      <c r="AA45" s="0" t="n">
        <v>0</v>
      </c>
      <c r="AB45" s="0" t="n">
        <v>0.06</v>
      </c>
      <c r="AC45" s="0" t="n">
        <v>0.727</v>
      </c>
      <c r="AD45" s="0" t="n">
        <v>1</v>
      </c>
      <c r="AE45" s="0" t="n">
        <v>-1</v>
      </c>
      <c r="AF45" s="0" t="n">
        <v>0.077</v>
      </c>
    </row>
    <row r="46" customFormat="false" ht="13.8" hidden="false" customHeight="false" outlineLevel="0" collapsed="false">
      <c r="B46" s="0" t="n">
        <v>62355</v>
      </c>
      <c r="C46" s="0" t="n">
        <v>15825</v>
      </c>
      <c r="D46" s="0" t="s">
        <v>80</v>
      </c>
      <c r="E46" s="0" t="s">
        <v>77</v>
      </c>
      <c r="F46" s="0" t="s">
        <v>78</v>
      </c>
      <c r="G46" s="0" t="n">
        <v>0.625</v>
      </c>
      <c r="H46" s="0" t="n">
        <v>0.651</v>
      </c>
      <c r="I46" s="0" t="n">
        <v>0</v>
      </c>
      <c r="J46" s="0" t="n">
        <v>0.026</v>
      </c>
      <c r="K46" s="0" t="n">
        <v>0.174</v>
      </c>
      <c r="L46" s="0" t="n">
        <v>0</v>
      </c>
      <c r="M46" s="0" t="n">
        <v>0</v>
      </c>
      <c r="N46" s="0" t="n">
        <v>0.197</v>
      </c>
      <c r="O46" s="0" t="n">
        <v>2.378</v>
      </c>
      <c r="P46" s="0" t="n">
        <v>1</v>
      </c>
      <c r="T46" s="0" t="n">
        <v>62355</v>
      </c>
      <c r="U46" s="0" t="n">
        <v>62355</v>
      </c>
      <c r="V46" s="0" t="s">
        <v>75</v>
      </c>
      <c r="W46" s="0" t="s">
        <v>77</v>
      </c>
      <c r="X46" s="0" t="s">
        <v>78</v>
      </c>
      <c r="Y46" s="0" t="n">
        <v>0.58</v>
      </c>
      <c r="Z46" s="0" t="n">
        <v>0.579</v>
      </c>
      <c r="AA46" s="0" t="n">
        <v>0.10835</v>
      </c>
      <c r="AB46" s="0" t="n">
        <v>-0.02</v>
      </c>
      <c r="AC46" s="0" t="n">
        <v>0.729</v>
      </c>
      <c r="AD46" s="0" t="n">
        <v>1</v>
      </c>
      <c r="AE46" s="0" t="n">
        <v>-1</v>
      </c>
      <c r="AF46" s="0" t="n">
        <v>0.076</v>
      </c>
    </row>
    <row r="47" customFormat="false" ht="13.8" hidden="false" customHeight="false" outlineLevel="0" collapsed="false">
      <c r="B47" s="0" t="n">
        <v>62355</v>
      </c>
      <c r="C47" s="0" t="n">
        <v>15825</v>
      </c>
      <c r="D47" s="0" t="s">
        <v>80</v>
      </c>
      <c r="E47" s="0" t="s">
        <v>77</v>
      </c>
      <c r="F47" s="0" t="s">
        <v>79</v>
      </c>
      <c r="G47" s="0" t="n">
        <v>0.625</v>
      </c>
      <c r="H47" s="0" t="n">
        <v>0.654</v>
      </c>
      <c r="I47" s="0" t="n">
        <v>0</v>
      </c>
      <c r="J47" s="0" t="n">
        <v>0.028</v>
      </c>
      <c r="K47" s="0" t="n">
        <v>0.11</v>
      </c>
      <c r="L47" s="0" t="n">
        <v>0</v>
      </c>
      <c r="M47" s="0" t="n">
        <v>0</v>
      </c>
      <c r="N47" s="0" t="n">
        <v>0.5</v>
      </c>
      <c r="O47" s="0" t="n">
        <v>5.393</v>
      </c>
      <c r="P47" s="0" t="n">
        <v>1</v>
      </c>
      <c r="T47" s="0" t="n">
        <v>62355</v>
      </c>
      <c r="U47" s="0" t="n">
        <v>62355</v>
      </c>
      <c r="V47" s="0" t="s">
        <v>75</v>
      </c>
      <c r="W47" s="0" t="s">
        <v>77</v>
      </c>
      <c r="X47" s="0" t="s">
        <v>79</v>
      </c>
      <c r="Y47" s="0" t="n">
        <v>0.58</v>
      </c>
      <c r="Z47" s="0" t="n">
        <v>0.581</v>
      </c>
      <c r="AA47" s="0" t="n">
        <v>0.38272</v>
      </c>
      <c r="AB47" s="0" t="n">
        <v>0.012</v>
      </c>
      <c r="AC47" s="0" t="n">
        <v>0.658</v>
      </c>
      <c r="AD47" s="0" t="n">
        <v>1</v>
      </c>
      <c r="AE47" s="0" t="n">
        <v>-1</v>
      </c>
      <c r="AF47" s="0" t="n">
        <v>0.054</v>
      </c>
    </row>
    <row r="48" customFormat="false" ht="13.8" hidden="false" customHeight="false" outlineLevel="0" collapsed="false">
      <c r="B48" s="0" t="n">
        <v>62355</v>
      </c>
      <c r="C48" s="0" t="n">
        <v>15825</v>
      </c>
      <c r="D48" s="0" t="s">
        <v>80</v>
      </c>
      <c r="E48" s="0" t="s">
        <v>78</v>
      </c>
      <c r="F48" s="0" t="s">
        <v>79</v>
      </c>
      <c r="G48" s="0" t="n">
        <v>0.651</v>
      </c>
      <c r="H48" s="0" t="n">
        <v>0.654</v>
      </c>
      <c r="I48" s="0" t="n">
        <v>0.54038</v>
      </c>
      <c r="J48" s="0" t="n">
        <v>0.002</v>
      </c>
      <c r="K48" s="0" t="n">
        <v>0.21</v>
      </c>
      <c r="L48" s="0" t="n">
        <v>0</v>
      </c>
      <c r="M48" s="0" t="n">
        <v>0</v>
      </c>
      <c r="N48" s="0" t="n">
        <v>-0.016</v>
      </c>
      <c r="O48" s="0" t="n">
        <v>1.516</v>
      </c>
      <c r="P48" s="0" t="n">
        <v>1</v>
      </c>
      <c r="T48" s="0" t="n">
        <v>62355</v>
      </c>
      <c r="U48" s="0" t="n">
        <v>62355</v>
      </c>
      <c r="V48" s="0" t="s">
        <v>75</v>
      </c>
      <c r="W48" s="0" t="s">
        <v>78</v>
      </c>
      <c r="X48" s="0" t="s">
        <v>79</v>
      </c>
      <c r="Y48" s="0" t="n">
        <v>0.579</v>
      </c>
      <c r="Z48" s="0" t="n">
        <v>0.581</v>
      </c>
      <c r="AA48" s="0" t="n">
        <v>0.02028</v>
      </c>
      <c r="AB48" s="0" t="n">
        <v>0.029</v>
      </c>
      <c r="AC48" s="0" t="n">
        <v>0.72</v>
      </c>
      <c r="AD48" s="0" t="n">
        <v>1</v>
      </c>
      <c r="AE48" s="0" t="n">
        <v>-1</v>
      </c>
      <c r="AF48" s="0" t="n">
        <v>0.076</v>
      </c>
    </row>
    <row r="49" customFormat="false" ht="13.8" hidden="false" customHeight="false" outlineLevel="0" collapsed="false">
      <c r="B49" s="0" t="s">
        <v>81</v>
      </c>
      <c r="T49" s="0" t="n">
        <v>62355</v>
      </c>
      <c r="U49" s="0" t="n">
        <v>62355</v>
      </c>
      <c r="V49" s="0" t="s">
        <v>80</v>
      </c>
      <c r="W49" s="0" t="s">
        <v>76</v>
      </c>
      <c r="X49" s="0" t="s">
        <v>77</v>
      </c>
      <c r="Y49" s="0" t="n">
        <v>0.564</v>
      </c>
      <c r="Z49" s="0" t="n">
        <v>0.568</v>
      </c>
      <c r="AA49" s="13" t="n">
        <v>1E-005</v>
      </c>
      <c r="AB49" s="0" t="n">
        <v>0.063</v>
      </c>
      <c r="AC49" s="0" t="n">
        <v>0.814</v>
      </c>
      <c r="AD49" s="0" t="n">
        <v>1</v>
      </c>
      <c r="AE49" s="0" t="n">
        <v>-1</v>
      </c>
      <c r="AF49" s="0" t="n">
        <v>0.066</v>
      </c>
    </row>
    <row r="50" customFormat="false" ht="13.8" hidden="false" customHeight="false" outlineLevel="0" collapsed="false">
      <c r="B50" s="0" t="n">
        <v>62355</v>
      </c>
      <c r="C50" s="0" t="n">
        <v>15736</v>
      </c>
      <c r="D50" s="0" t="s">
        <v>80</v>
      </c>
      <c r="E50" s="0" t="s">
        <v>76</v>
      </c>
      <c r="F50" s="0" t="s">
        <v>77</v>
      </c>
      <c r="G50" s="0" t="n">
        <v>0.637</v>
      </c>
      <c r="H50" s="0" t="n">
        <v>0.623</v>
      </c>
      <c r="I50" s="13" t="n">
        <v>5E-005</v>
      </c>
      <c r="J50" s="0" t="n">
        <v>-0.014</v>
      </c>
      <c r="K50" s="0" t="n">
        <v>0.188</v>
      </c>
      <c r="L50" s="0" t="n">
        <v>0</v>
      </c>
      <c r="M50" s="0" t="n">
        <v>0</v>
      </c>
      <c r="N50" s="0" t="n">
        <v>-0.083</v>
      </c>
      <c r="O50" s="0" t="n">
        <v>2.021</v>
      </c>
      <c r="P50" s="0" t="n">
        <v>1</v>
      </c>
      <c r="T50" s="0" t="n">
        <v>62355</v>
      </c>
      <c r="U50" s="0" t="n">
        <v>62355</v>
      </c>
      <c r="V50" s="0" t="s">
        <v>80</v>
      </c>
      <c r="W50" s="0" t="s">
        <v>76</v>
      </c>
      <c r="X50" s="0" t="s">
        <v>78</v>
      </c>
      <c r="Y50" s="0" t="n">
        <v>0.564</v>
      </c>
      <c r="Z50" s="0" t="n">
        <v>0.566</v>
      </c>
      <c r="AA50" s="0" t="n">
        <v>0.00457</v>
      </c>
      <c r="AB50" s="0" t="n">
        <v>0.047</v>
      </c>
      <c r="AC50" s="0" t="n">
        <v>0.802</v>
      </c>
      <c r="AD50" s="0" t="n">
        <v>1</v>
      </c>
      <c r="AE50" s="0" t="n">
        <v>-1</v>
      </c>
      <c r="AF50" s="0" t="n">
        <v>0.047</v>
      </c>
    </row>
    <row r="51" customFormat="false" ht="13.8" hidden="false" customHeight="false" outlineLevel="0" collapsed="false">
      <c r="B51" s="0" t="n">
        <v>62355</v>
      </c>
      <c r="C51" s="0" t="n">
        <v>15736</v>
      </c>
      <c r="D51" s="0" t="s">
        <v>80</v>
      </c>
      <c r="E51" s="0" t="s">
        <v>76</v>
      </c>
      <c r="F51" s="0" t="s">
        <v>78</v>
      </c>
      <c r="G51" s="0" t="n">
        <v>0.637</v>
      </c>
      <c r="H51" s="0" t="n">
        <v>0.654</v>
      </c>
      <c r="I51" s="0" t="n">
        <v>0</v>
      </c>
      <c r="J51" s="0" t="n">
        <v>0.018</v>
      </c>
      <c r="K51" s="0" t="n">
        <v>0.133</v>
      </c>
      <c r="L51" s="0" t="n">
        <v>0</v>
      </c>
      <c r="M51" s="0" t="n">
        <v>0</v>
      </c>
      <c r="N51" s="0" t="n">
        <v>0.197</v>
      </c>
      <c r="O51" s="0" t="n">
        <v>4.047</v>
      </c>
      <c r="P51" s="0" t="n">
        <v>1</v>
      </c>
      <c r="T51" s="0" t="n">
        <v>62355</v>
      </c>
      <c r="U51" s="0" t="n">
        <v>62355</v>
      </c>
      <c r="V51" s="0" t="s">
        <v>80</v>
      </c>
      <c r="W51" s="0" t="s">
        <v>76</v>
      </c>
      <c r="X51" s="0" t="s">
        <v>79</v>
      </c>
      <c r="Y51" s="0" t="n">
        <v>0.564</v>
      </c>
      <c r="Z51" s="0" t="n">
        <v>0.568</v>
      </c>
      <c r="AA51" s="13" t="n">
        <v>7E-005</v>
      </c>
      <c r="AB51" s="0" t="n">
        <v>0.055</v>
      </c>
      <c r="AC51" s="0" t="n">
        <v>0.816</v>
      </c>
      <c r="AD51" s="0" t="n">
        <v>1</v>
      </c>
      <c r="AE51" s="0" t="n">
        <v>-1</v>
      </c>
      <c r="AF51" s="0" t="n">
        <v>0.068</v>
      </c>
    </row>
    <row r="52" customFormat="false" ht="13.8" hidden="false" customHeight="false" outlineLevel="0" collapsed="false">
      <c r="B52" s="0" t="n">
        <v>62355</v>
      </c>
      <c r="C52" s="0" t="n">
        <v>15736</v>
      </c>
      <c r="D52" s="0" t="s">
        <v>80</v>
      </c>
      <c r="E52" s="0" t="s">
        <v>76</v>
      </c>
      <c r="F52" s="0" t="s">
        <v>79</v>
      </c>
      <c r="G52" s="0" t="n">
        <v>0.637</v>
      </c>
      <c r="H52" s="0" t="n">
        <v>0.659</v>
      </c>
      <c r="I52" s="0" t="n">
        <v>0</v>
      </c>
      <c r="J52" s="0" t="n">
        <v>0.022</v>
      </c>
      <c r="K52" s="0" t="n">
        <v>0.205</v>
      </c>
      <c r="L52" s="0" t="n">
        <v>0</v>
      </c>
      <c r="M52" s="0" t="n">
        <v>0</v>
      </c>
      <c r="N52" s="0" t="n">
        <v>0.07</v>
      </c>
      <c r="O52" s="0" t="n">
        <v>1.611</v>
      </c>
      <c r="P52" s="0" t="n">
        <v>1</v>
      </c>
      <c r="T52" s="0" t="n">
        <v>62355</v>
      </c>
      <c r="U52" s="0" t="n">
        <v>62355</v>
      </c>
      <c r="V52" s="0" t="s">
        <v>80</v>
      </c>
      <c r="W52" s="0" t="s">
        <v>77</v>
      </c>
      <c r="X52" s="0" t="s">
        <v>78</v>
      </c>
      <c r="Y52" s="0" t="n">
        <v>0.568</v>
      </c>
      <c r="Z52" s="0" t="n">
        <v>0.566</v>
      </c>
      <c r="AA52" s="0" t="n">
        <v>0.03929</v>
      </c>
      <c r="AB52" s="0" t="n">
        <v>-0.029</v>
      </c>
      <c r="AC52" s="0" t="n">
        <v>0.815</v>
      </c>
      <c r="AD52" s="0" t="n">
        <v>1</v>
      </c>
      <c r="AE52" s="0" t="n">
        <v>-1</v>
      </c>
      <c r="AF52" s="0" t="n">
        <v>0.067</v>
      </c>
    </row>
    <row r="53" customFormat="false" ht="13.8" hidden="false" customHeight="false" outlineLevel="0" collapsed="false">
      <c r="B53" s="0" t="n">
        <v>62355</v>
      </c>
      <c r="C53" s="0" t="n">
        <v>15736</v>
      </c>
      <c r="D53" s="0" t="s">
        <v>80</v>
      </c>
      <c r="E53" s="0" t="s">
        <v>77</v>
      </c>
      <c r="F53" s="0" t="s">
        <v>78</v>
      </c>
      <c r="G53" s="0" t="n">
        <v>0.623</v>
      </c>
      <c r="H53" s="0" t="n">
        <v>0.654</v>
      </c>
      <c r="I53" s="0" t="n">
        <v>0</v>
      </c>
      <c r="J53" s="0" t="n">
        <v>0.032</v>
      </c>
      <c r="K53" s="0" t="n">
        <v>0.181</v>
      </c>
      <c r="L53" s="0" t="n">
        <v>0</v>
      </c>
      <c r="M53" s="0" t="n">
        <v>0</v>
      </c>
      <c r="N53" s="0" t="n">
        <v>0.188</v>
      </c>
      <c r="O53" s="0" t="n">
        <v>2.165</v>
      </c>
      <c r="P53" s="0" t="n">
        <v>1</v>
      </c>
      <c r="T53" s="0" t="n">
        <v>62355</v>
      </c>
      <c r="U53" s="0" t="n">
        <v>62355</v>
      </c>
      <c r="V53" s="0" t="s">
        <v>80</v>
      </c>
      <c r="W53" s="0" t="s">
        <v>77</v>
      </c>
      <c r="X53" s="0" t="s">
        <v>79</v>
      </c>
      <c r="Y53" s="0" t="n">
        <v>0.568</v>
      </c>
      <c r="Z53" s="0" t="n">
        <v>0.568</v>
      </c>
      <c r="AA53" s="0" t="n">
        <v>0.60753</v>
      </c>
      <c r="AB53" s="0" t="n">
        <v>-0.009</v>
      </c>
      <c r="AC53" s="0" t="n">
        <v>0.804</v>
      </c>
      <c r="AD53" s="0" t="n">
        <v>1</v>
      </c>
      <c r="AE53" s="0" t="n">
        <v>-1</v>
      </c>
      <c r="AF53" s="0" t="n">
        <v>0.046</v>
      </c>
    </row>
    <row r="54" customFormat="false" ht="13.8" hidden="false" customHeight="false" outlineLevel="0" collapsed="false">
      <c r="B54" s="0" t="n">
        <v>62355</v>
      </c>
      <c r="C54" s="0" t="n">
        <v>15736</v>
      </c>
      <c r="D54" s="0" t="s">
        <v>80</v>
      </c>
      <c r="E54" s="0" t="s">
        <v>77</v>
      </c>
      <c r="F54" s="0" t="s">
        <v>79</v>
      </c>
      <c r="G54" s="0" t="n">
        <v>0.623</v>
      </c>
      <c r="H54" s="0" t="n">
        <v>0.659</v>
      </c>
      <c r="I54" s="0" t="n">
        <v>0</v>
      </c>
      <c r="J54" s="0" t="n">
        <v>0.036</v>
      </c>
      <c r="K54" s="0" t="n">
        <v>0.108</v>
      </c>
      <c r="L54" s="0" t="n">
        <v>0</v>
      </c>
      <c r="M54" s="0" t="n">
        <v>0</v>
      </c>
      <c r="N54" s="0" t="n">
        <v>0.651</v>
      </c>
      <c r="O54" s="0" t="n">
        <v>5.398</v>
      </c>
      <c r="P54" s="0" t="n">
        <v>1</v>
      </c>
      <c r="T54" s="0" t="n">
        <v>62355</v>
      </c>
      <c r="U54" s="0" t="n">
        <v>62355</v>
      </c>
      <c r="V54" s="0" t="s">
        <v>80</v>
      </c>
      <c r="W54" s="0" t="s">
        <v>78</v>
      </c>
      <c r="X54" s="0" t="s">
        <v>79</v>
      </c>
      <c r="Y54" s="0" t="n">
        <v>0.566</v>
      </c>
      <c r="Z54" s="0" t="n">
        <v>0.568</v>
      </c>
      <c r="AA54" s="0" t="n">
        <v>0.09771</v>
      </c>
      <c r="AB54" s="0" t="n">
        <v>0.023</v>
      </c>
      <c r="AC54" s="0" t="n">
        <v>0.812</v>
      </c>
      <c r="AD54" s="0" t="n">
        <v>1</v>
      </c>
      <c r="AE54" s="0" t="n">
        <v>-1</v>
      </c>
      <c r="AF54" s="0" t="n">
        <v>0.066</v>
      </c>
    </row>
    <row r="55" customFormat="false" ht="13.8" hidden="false" customHeight="false" outlineLevel="0" collapsed="false">
      <c r="B55" s="0" t="n">
        <v>62355</v>
      </c>
      <c r="C55" s="0" t="n">
        <v>15736</v>
      </c>
      <c r="D55" s="0" t="s">
        <v>80</v>
      </c>
      <c r="E55" s="0" t="s">
        <v>78</v>
      </c>
      <c r="F55" s="0" t="s">
        <v>79</v>
      </c>
      <c r="G55" s="0" t="n">
        <v>0.654</v>
      </c>
      <c r="H55" s="0" t="n">
        <v>0.659</v>
      </c>
      <c r="I55" s="0" t="n">
        <v>0.21106</v>
      </c>
      <c r="J55" s="0" t="n">
        <v>0.005</v>
      </c>
      <c r="K55" s="0" t="n">
        <v>0.209</v>
      </c>
      <c r="L55" s="0" t="n">
        <v>0</v>
      </c>
      <c r="M55" s="0" t="n">
        <v>0</v>
      </c>
      <c r="N55" s="0" t="n">
        <v>0.006</v>
      </c>
      <c r="O55" s="0" t="n">
        <v>1.539</v>
      </c>
      <c r="P55" s="0" t="n">
        <v>1</v>
      </c>
      <c r="T55" s="0" t="s">
        <v>89</v>
      </c>
    </row>
    <row r="56" customFormat="false" ht="13.8" hidden="false" customHeight="false" outlineLevel="0" collapsed="false">
      <c r="B56" s="0" t="s">
        <v>87</v>
      </c>
      <c r="T56" s="0" t="n">
        <v>62355</v>
      </c>
      <c r="U56" s="0" t="n">
        <v>62355</v>
      </c>
      <c r="V56" s="0" t="s">
        <v>75</v>
      </c>
      <c r="W56" s="0" t="s">
        <v>76</v>
      </c>
      <c r="X56" s="0" t="s">
        <v>77</v>
      </c>
      <c r="Y56" s="0" t="n">
        <v>0.578</v>
      </c>
      <c r="Z56" s="0" t="n">
        <v>0.581</v>
      </c>
      <c r="AA56" s="0" t="n">
        <v>0.00024</v>
      </c>
      <c r="AB56" s="0" t="n">
        <v>0.046</v>
      </c>
      <c r="AC56" s="0" t="n">
        <v>0.737</v>
      </c>
      <c r="AD56" s="0" t="n">
        <v>1</v>
      </c>
      <c r="AE56" s="0" t="n">
        <v>-1</v>
      </c>
      <c r="AF56" s="0" t="n">
        <v>0.074</v>
      </c>
    </row>
    <row r="57" customFormat="false" ht="13.8" hidden="false" customHeight="false" outlineLevel="0" collapsed="false">
      <c r="B57" s="0" t="n">
        <v>62355</v>
      </c>
      <c r="C57" s="0" t="n">
        <v>15803</v>
      </c>
      <c r="D57" s="0" t="s">
        <v>80</v>
      </c>
      <c r="E57" s="0" t="s">
        <v>76</v>
      </c>
      <c r="F57" s="0" t="s">
        <v>77</v>
      </c>
      <c r="G57" s="0" t="n">
        <v>0.639</v>
      </c>
      <c r="H57" s="0" t="n">
        <v>0.628</v>
      </c>
      <c r="I57" s="13" t="n">
        <v>0.00178</v>
      </c>
      <c r="J57" s="0" t="n">
        <v>-0.011</v>
      </c>
      <c r="K57" s="0" t="n">
        <v>0.183</v>
      </c>
      <c r="L57" s="0" t="n">
        <v>0</v>
      </c>
      <c r="M57" s="0" t="n">
        <v>0</v>
      </c>
      <c r="N57" s="0" t="n">
        <v>-0.056</v>
      </c>
      <c r="O57" s="0" t="n">
        <v>2.161</v>
      </c>
      <c r="P57" s="0" t="n">
        <v>1</v>
      </c>
      <c r="T57" s="0" t="n">
        <v>62355</v>
      </c>
      <c r="U57" s="0" t="n">
        <v>62355</v>
      </c>
      <c r="V57" s="0" t="s">
        <v>75</v>
      </c>
      <c r="W57" s="0" t="s">
        <v>76</v>
      </c>
      <c r="X57" s="0" t="s">
        <v>78</v>
      </c>
      <c r="Y57" s="0" t="n">
        <v>0.578</v>
      </c>
      <c r="Z57" s="0" t="n">
        <v>0.577</v>
      </c>
      <c r="AA57" s="0" t="n">
        <v>0.37407</v>
      </c>
      <c r="AB57" s="0" t="n">
        <v>-0.013</v>
      </c>
      <c r="AC57" s="0" t="n">
        <v>0.683</v>
      </c>
      <c r="AD57" s="0" t="n">
        <v>1</v>
      </c>
      <c r="AE57" s="0" t="n">
        <v>-1</v>
      </c>
      <c r="AF57" s="0" t="n">
        <v>0.054</v>
      </c>
    </row>
    <row r="58" customFormat="false" ht="13.8" hidden="false" customHeight="false" outlineLevel="0" collapsed="false">
      <c r="B58" s="0" t="n">
        <v>62355</v>
      </c>
      <c r="C58" s="0" t="n">
        <v>15803</v>
      </c>
      <c r="D58" s="0" t="s">
        <v>80</v>
      </c>
      <c r="E58" s="0" t="s">
        <v>76</v>
      </c>
      <c r="F58" s="0" t="s">
        <v>78</v>
      </c>
      <c r="G58" s="0" t="n">
        <v>0.639</v>
      </c>
      <c r="H58" s="0" t="n">
        <v>0.659</v>
      </c>
      <c r="I58" s="0" t="n">
        <v>0</v>
      </c>
      <c r="J58" s="0" t="n">
        <v>0.02</v>
      </c>
      <c r="K58" s="0" t="n">
        <v>0.136</v>
      </c>
      <c r="L58" s="0" t="n">
        <v>0</v>
      </c>
      <c r="M58" s="0" t="n">
        <v>0</v>
      </c>
      <c r="N58" s="0" t="n">
        <v>0.226</v>
      </c>
      <c r="O58" s="0" t="n">
        <v>3.861</v>
      </c>
      <c r="P58" s="0" t="n">
        <v>1</v>
      </c>
      <c r="T58" s="0" t="n">
        <v>62355</v>
      </c>
      <c r="U58" s="0" t="n">
        <v>62355</v>
      </c>
      <c r="V58" s="0" t="s">
        <v>75</v>
      </c>
      <c r="W58" s="0" t="s">
        <v>76</v>
      </c>
      <c r="X58" s="0" t="s">
        <v>79</v>
      </c>
      <c r="Y58" s="0" t="n">
        <v>0.578</v>
      </c>
      <c r="Z58" s="0" t="n">
        <v>0.581</v>
      </c>
      <c r="AA58" s="0" t="n">
        <v>0.00016</v>
      </c>
      <c r="AB58" s="0" t="n">
        <v>0.047</v>
      </c>
      <c r="AC58" s="0" t="n">
        <v>0.725</v>
      </c>
      <c r="AD58" s="0" t="n">
        <v>1</v>
      </c>
      <c r="AE58" s="0" t="n">
        <v>-1</v>
      </c>
      <c r="AF58" s="0" t="n">
        <v>0.076</v>
      </c>
    </row>
    <row r="59" customFormat="false" ht="13.8" hidden="false" customHeight="false" outlineLevel="0" collapsed="false">
      <c r="B59" s="0" t="n">
        <v>62355</v>
      </c>
      <c r="C59" s="0" t="n">
        <v>15803</v>
      </c>
      <c r="D59" s="0" t="s">
        <v>80</v>
      </c>
      <c r="E59" s="0" t="s">
        <v>76</v>
      </c>
      <c r="F59" s="0" t="s">
        <v>79</v>
      </c>
      <c r="G59" s="0" t="n">
        <v>0.639</v>
      </c>
      <c r="H59" s="0" t="n">
        <v>0.66</v>
      </c>
      <c r="I59" s="0" t="n">
        <v>0</v>
      </c>
      <c r="J59" s="0" t="n">
        <v>0.021</v>
      </c>
      <c r="K59" s="0" t="n">
        <v>0.194</v>
      </c>
      <c r="L59" s="0" t="n">
        <v>0</v>
      </c>
      <c r="M59" s="0" t="n">
        <v>0</v>
      </c>
      <c r="N59" s="0" t="n">
        <v>0.091</v>
      </c>
      <c r="O59" s="0" t="n">
        <v>1.865</v>
      </c>
      <c r="P59" s="0" t="n">
        <v>1</v>
      </c>
      <c r="T59" s="0" t="n">
        <v>62355</v>
      </c>
      <c r="U59" s="0" t="n">
        <v>62355</v>
      </c>
      <c r="V59" s="0" t="s">
        <v>75</v>
      </c>
      <c r="W59" s="0" t="s">
        <v>77</v>
      </c>
      <c r="X59" s="0" t="s">
        <v>78</v>
      </c>
      <c r="Y59" s="0" t="n">
        <v>0.581</v>
      </c>
      <c r="Z59" s="0" t="n">
        <v>0.577</v>
      </c>
      <c r="AA59" s="13" t="n">
        <v>1E-005</v>
      </c>
      <c r="AB59" s="0" t="n">
        <v>-0.053</v>
      </c>
      <c r="AC59" s="0" t="n">
        <v>0.723</v>
      </c>
      <c r="AD59" s="0" t="n">
        <v>1</v>
      </c>
      <c r="AE59" s="0" t="n">
        <v>-1</v>
      </c>
      <c r="AF59" s="0" t="n">
        <v>0.078</v>
      </c>
    </row>
    <row r="60" customFormat="false" ht="13.8" hidden="false" customHeight="false" outlineLevel="0" collapsed="false">
      <c r="B60" s="0" t="n">
        <v>62355</v>
      </c>
      <c r="C60" s="0" t="n">
        <v>15803</v>
      </c>
      <c r="D60" s="0" t="s">
        <v>80</v>
      </c>
      <c r="E60" s="0" t="s">
        <v>77</v>
      </c>
      <c r="F60" s="0" t="s">
        <v>78</v>
      </c>
      <c r="G60" s="0" t="n">
        <v>0.628</v>
      </c>
      <c r="H60" s="0" t="n">
        <v>0.659</v>
      </c>
      <c r="I60" s="0" t="n">
        <v>0</v>
      </c>
      <c r="J60" s="0" t="n">
        <v>0.031</v>
      </c>
      <c r="K60" s="0" t="n">
        <v>0.18</v>
      </c>
      <c r="L60" s="0" t="n">
        <v>0</v>
      </c>
      <c r="M60" s="0" t="n">
        <v>0</v>
      </c>
      <c r="N60" s="0" t="n">
        <v>0.175</v>
      </c>
      <c r="O60" s="0" t="n">
        <v>2.191</v>
      </c>
      <c r="P60" s="0" t="n">
        <v>1</v>
      </c>
      <c r="T60" s="0" t="n">
        <v>62355</v>
      </c>
      <c r="U60" s="0" t="n">
        <v>62355</v>
      </c>
      <c r="V60" s="0" t="s">
        <v>75</v>
      </c>
      <c r="W60" s="0" t="s">
        <v>77</v>
      </c>
      <c r="X60" s="0" t="s">
        <v>79</v>
      </c>
      <c r="Y60" s="0" t="n">
        <v>0.581</v>
      </c>
      <c r="Z60" s="0" t="n">
        <v>0.581</v>
      </c>
      <c r="AA60" s="0" t="n">
        <v>0.8922</v>
      </c>
      <c r="AB60" s="0" t="n">
        <v>0.002</v>
      </c>
      <c r="AC60" s="0" t="n">
        <v>0.692</v>
      </c>
      <c r="AD60" s="0" t="n">
        <v>1</v>
      </c>
      <c r="AE60" s="0" t="n">
        <v>-1</v>
      </c>
      <c r="AF60" s="0" t="n">
        <v>0.051</v>
      </c>
    </row>
    <row r="61" customFormat="false" ht="13.8" hidden="false" customHeight="false" outlineLevel="0" collapsed="false">
      <c r="B61" s="0" t="n">
        <v>62355</v>
      </c>
      <c r="C61" s="0" t="n">
        <v>15803</v>
      </c>
      <c r="D61" s="0" t="s">
        <v>80</v>
      </c>
      <c r="E61" s="0" t="s">
        <v>77</v>
      </c>
      <c r="F61" s="0" t="s">
        <v>79</v>
      </c>
      <c r="G61" s="0" t="n">
        <v>0.628</v>
      </c>
      <c r="H61" s="0" t="n">
        <v>0.66</v>
      </c>
      <c r="I61" s="0" t="n">
        <v>0</v>
      </c>
      <c r="J61" s="0" t="n">
        <v>0.032</v>
      </c>
      <c r="K61" s="0" t="n">
        <v>0.11</v>
      </c>
      <c r="L61" s="0" t="n">
        <v>0</v>
      </c>
      <c r="M61" s="0" t="n">
        <v>0</v>
      </c>
      <c r="N61" s="0" t="n">
        <v>0.528</v>
      </c>
      <c r="O61" s="0" t="n">
        <v>5.305</v>
      </c>
      <c r="P61" s="0" t="n">
        <v>1</v>
      </c>
      <c r="T61" s="0" t="n">
        <v>62355</v>
      </c>
      <c r="U61" s="0" t="n">
        <v>62355</v>
      </c>
      <c r="V61" s="0" t="s">
        <v>75</v>
      </c>
      <c r="W61" s="0" t="s">
        <v>78</v>
      </c>
      <c r="X61" s="0" t="s">
        <v>79</v>
      </c>
      <c r="Y61" s="0" t="n">
        <v>0.577</v>
      </c>
      <c r="Z61" s="0" t="n">
        <v>0.581</v>
      </c>
      <c r="AA61" s="13" t="n">
        <v>1E-005</v>
      </c>
      <c r="AB61" s="0" t="n">
        <v>0.056</v>
      </c>
      <c r="AC61" s="0" t="n">
        <v>0.723</v>
      </c>
      <c r="AD61" s="0" t="n">
        <v>1</v>
      </c>
      <c r="AE61" s="0" t="n">
        <v>-1</v>
      </c>
      <c r="AF61" s="0" t="n">
        <v>0.075</v>
      </c>
    </row>
    <row r="62" customFormat="false" ht="13.8" hidden="false" customHeight="false" outlineLevel="0" collapsed="false">
      <c r="B62" s="0" t="n">
        <v>62355</v>
      </c>
      <c r="C62" s="0" t="n">
        <v>15803</v>
      </c>
      <c r="D62" s="0" t="s">
        <v>80</v>
      </c>
      <c r="E62" s="0" t="s">
        <v>78</v>
      </c>
      <c r="F62" s="0" t="s">
        <v>79</v>
      </c>
      <c r="G62" s="0" t="n">
        <v>0.659</v>
      </c>
      <c r="H62" s="0" t="n">
        <v>0.66</v>
      </c>
      <c r="I62" s="0" t="n">
        <v>0.73258</v>
      </c>
      <c r="J62" s="0" t="n">
        <v>0.001</v>
      </c>
      <c r="K62" s="0" t="n">
        <v>0.215</v>
      </c>
      <c r="L62" s="0" t="n">
        <v>0</v>
      </c>
      <c r="M62" s="0" t="n">
        <v>0</v>
      </c>
      <c r="N62" s="0" t="n">
        <v>-0.004</v>
      </c>
      <c r="O62" s="0" t="n">
        <v>1.42</v>
      </c>
      <c r="P62" s="0" t="n">
        <v>1</v>
      </c>
      <c r="T62" s="0" t="n">
        <v>62355</v>
      </c>
      <c r="U62" s="0" t="n">
        <v>62355</v>
      </c>
      <c r="V62" s="0" t="s">
        <v>80</v>
      </c>
      <c r="W62" s="0" t="s">
        <v>76</v>
      </c>
      <c r="X62" s="0" t="s">
        <v>77</v>
      </c>
      <c r="Y62" s="0" t="n">
        <v>0.564</v>
      </c>
      <c r="Z62" s="0" t="n">
        <v>0.567</v>
      </c>
      <c r="AA62" s="0" t="n">
        <v>0.00087</v>
      </c>
      <c r="AB62" s="0" t="n">
        <v>0.047</v>
      </c>
      <c r="AC62" s="0" t="n">
        <v>0.817</v>
      </c>
      <c r="AD62" s="0" t="n">
        <v>1</v>
      </c>
      <c r="AE62" s="0" t="n">
        <v>-1</v>
      </c>
      <c r="AF62" s="0" t="n">
        <v>0.066</v>
      </c>
    </row>
    <row r="63" customFormat="false" ht="13.8" hidden="false" customHeight="false" outlineLevel="0" collapsed="false">
      <c r="B63" s="0" t="s">
        <v>88</v>
      </c>
      <c r="T63" s="0" t="n">
        <v>62355</v>
      </c>
      <c r="U63" s="0" t="n">
        <v>62355</v>
      </c>
      <c r="V63" s="0" t="s">
        <v>80</v>
      </c>
      <c r="W63" s="0" t="s">
        <v>76</v>
      </c>
      <c r="X63" s="0" t="s">
        <v>78</v>
      </c>
      <c r="Y63" s="0" t="n">
        <v>0.564</v>
      </c>
      <c r="Z63" s="0" t="n">
        <v>0.564</v>
      </c>
      <c r="AA63" s="0" t="n">
        <v>0.51297</v>
      </c>
      <c r="AB63" s="0" t="n">
        <v>0.011</v>
      </c>
      <c r="AC63" s="0" t="n">
        <v>0.809</v>
      </c>
      <c r="AD63" s="0" t="n">
        <v>1</v>
      </c>
      <c r="AE63" s="0" t="n">
        <v>-1</v>
      </c>
      <c r="AF63" s="0" t="n">
        <v>0.046</v>
      </c>
    </row>
    <row r="64" customFormat="false" ht="13.8" hidden="false" customHeight="false" outlineLevel="0" collapsed="false">
      <c r="B64" s="7" t="n">
        <v>62355</v>
      </c>
      <c r="C64" s="7" t="n">
        <v>15918</v>
      </c>
      <c r="D64" s="7" t="s">
        <v>80</v>
      </c>
      <c r="E64" s="7" t="s">
        <v>76</v>
      </c>
      <c r="F64" s="7" t="s">
        <v>77</v>
      </c>
      <c r="G64" s="7" t="n">
        <v>0.635</v>
      </c>
      <c r="H64" s="7" t="n">
        <v>0.627</v>
      </c>
      <c r="I64" s="7" t="n">
        <v>0.01634</v>
      </c>
      <c r="J64" s="7" t="n">
        <v>-0.008</v>
      </c>
      <c r="K64" s="7" t="n">
        <v>0.187</v>
      </c>
      <c r="L64" s="7" t="n">
        <v>0</v>
      </c>
      <c r="M64" s="7" t="n">
        <v>0</v>
      </c>
      <c r="N64" s="7" t="n">
        <v>-0.071</v>
      </c>
      <c r="O64" s="0" t="n">
        <v>2.056</v>
      </c>
      <c r="P64" s="0" t="n">
        <v>1</v>
      </c>
      <c r="T64" s="0" t="n">
        <v>62355</v>
      </c>
      <c r="U64" s="0" t="n">
        <v>62355</v>
      </c>
      <c r="V64" s="0" t="s">
        <v>80</v>
      </c>
      <c r="W64" s="0" t="s">
        <v>76</v>
      </c>
      <c r="X64" s="0" t="s">
        <v>79</v>
      </c>
      <c r="Y64" s="0" t="n">
        <v>0.564</v>
      </c>
      <c r="Z64" s="0" t="n">
        <v>0.566</v>
      </c>
      <c r="AA64" s="0" t="n">
        <v>0.0032</v>
      </c>
      <c r="AB64" s="0" t="n">
        <v>0.041</v>
      </c>
      <c r="AC64" s="0" t="n">
        <v>0.814</v>
      </c>
      <c r="AD64" s="0" t="n">
        <v>1</v>
      </c>
      <c r="AE64" s="0" t="n">
        <v>-1</v>
      </c>
      <c r="AF64" s="0" t="n">
        <v>0.067</v>
      </c>
    </row>
    <row r="65" customFormat="false" ht="13.8" hidden="false" customHeight="false" outlineLevel="0" collapsed="false">
      <c r="B65" s="0" t="n">
        <v>62355</v>
      </c>
      <c r="C65" s="0" t="n">
        <v>15918</v>
      </c>
      <c r="D65" s="0" t="s">
        <v>80</v>
      </c>
      <c r="E65" s="0" t="s">
        <v>76</v>
      </c>
      <c r="F65" s="0" t="s">
        <v>78</v>
      </c>
      <c r="G65" s="0" t="n">
        <v>0.635</v>
      </c>
      <c r="H65" s="0" t="n">
        <v>0.655</v>
      </c>
      <c r="I65" s="0" t="n">
        <v>0</v>
      </c>
      <c r="J65" s="0" t="n">
        <v>0.02</v>
      </c>
      <c r="K65" s="0" t="n">
        <v>0.137</v>
      </c>
      <c r="L65" s="0" t="n">
        <v>0</v>
      </c>
      <c r="M65" s="0" t="n">
        <v>0</v>
      </c>
      <c r="N65" s="0" t="n">
        <v>0.204</v>
      </c>
      <c r="O65" s="0" t="n">
        <v>3.822</v>
      </c>
      <c r="P65" s="0" t="n">
        <v>1</v>
      </c>
      <c r="T65" s="0" t="n">
        <v>62355</v>
      </c>
      <c r="U65" s="0" t="n">
        <v>62355</v>
      </c>
      <c r="V65" s="0" t="s">
        <v>80</v>
      </c>
      <c r="W65" s="0" t="s">
        <v>77</v>
      </c>
      <c r="X65" s="0" t="s">
        <v>78</v>
      </c>
      <c r="Y65" s="0" t="n">
        <v>0.567</v>
      </c>
      <c r="Z65" s="0" t="n">
        <v>0.564</v>
      </c>
      <c r="AA65" s="0" t="n">
        <v>0.00605</v>
      </c>
      <c r="AB65" s="0" t="n">
        <v>-0.038</v>
      </c>
      <c r="AC65" s="0" t="n">
        <v>0.813</v>
      </c>
      <c r="AD65" s="0" t="n">
        <v>1</v>
      </c>
      <c r="AE65" s="0" t="n">
        <v>-1</v>
      </c>
      <c r="AF65" s="0" t="n">
        <v>0.068</v>
      </c>
    </row>
    <row r="66" customFormat="false" ht="13.8" hidden="false" customHeight="false" outlineLevel="0" collapsed="false">
      <c r="B66" s="0" t="n">
        <v>62355</v>
      </c>
      <c r="C66" s="0" t="n">
        <v>15918</v>
      </c>
      <c r="D66" s="0" t="s">
        <v>80</v>
      </c>
      <c r="E66" s="0" t="s">
        <v>76</v>
      </c>
      <c r="F66" s="0" t="s">
        <v>79</v>
      </c>
      <c r="G66" s="0" t="n">
        <v>0.635</v>
      </c>
      <c r="H66" s="0" t="n">
        <v>0.662</v>
      </c>
      <c r="I66" s="0" t="n">
        <v>0</v>
      </c>
      <c r="J66" s="0" t="n">
        <v>0.026</v>
      </c>
      <c r="K66" s="0" t="n">
        <v>0.207</v>
      </c>
      <c r="L66" s="0" t="n">
        <v>0</v>
      </c>
      <c r="M66" s="0" t="n">
        <v>0</v>
      </c>
      <c r="N66" s="0" t="n">
        <v>0.068</v>
      </c>
      <c r="O66" s="0" t="n">
        <v>1.572</v>
      </c>
      <c r="P66" s="0" t="n">
        <v>1</v>
      </c>
      <c r="T66" s="0" t="n">
        <v>62355</v>
      </c>
      <c r="U66" s="0" t="n">
        <v>62355</v>
      </c>
      <c r="V66" s="0" t="s">
        <v>80</v>
      </c>
      <c r="W66" s="0" t="s">
        <v>77</v>
      </c>
      <c r="X66" s="0" t="s">
        <v>79</v>
      </c>
      <c r="Y66" s="0" t="n">
        <v>0.567</v>
      </c>
      <c r="Z66" s="0" t="n">
        <v>0.566</v>
      </c>
      <c r="AA66" s="0" t="n">
        <v>0.64829</v>
      </c>
      <c r="AB66" s="0" t="n">
        <v>-0.008</v>
      </c>
      <c r="AC66" s="0" t="n">
        <v>0.804</v>
      </c>
      <c r="AD66" s="0" t="n">
        <v>1</v>
      </c>
      <c r="AE66" s="0" t="n">
        <v>-1</v>
      </c>
      <c r="AF66" s="0" t="n">
        <v>0.044</v>
      </c>
    </row>
    <row r="67" customFormat="false" ht="13.8" hidden="false" customHeight="false" outlineLevel="0" collapsed="false">
      <c r="B67" s="0" t="n">
        <v>62355</v>
      </c>
      <c r="C67" s="0" t="n">
        <v>15918</v>
      </c>
      <c r="D67" s="0" t="s">
        <v>80</v>
      </c>
      <c r="E67" s="0" t="s">
        <v>77</v>
      </c>
      <c r="F67" s="0" t="s">
        <v>78</v>
      </c>
      <c r="G67" s="0" t="n">
        <v>0.627</v>
      </c>
      <c r="H67" s="0" t="n">
        <v>0.655</v>
      </c>
      <c r="I67" s="0" t="n">
        <v>0</v>
      </c>
      <c r="J67" s="0" t="n">
        <v>0.028</v>
      </c>
      <c r="K67" s="0" t="n">
        <v>0.18</v>
      </c>
      <c r="L67" s="0" t="n">
        <v>0</v>
      </c>
      <c r="M67" s="0" t="n">
        <v>0</v>
      </c>
      <c r="N67" s="0" t="n">
        <v>0.178</v>
      </c>
      <c r="O67" s="0" t="n">
        <v>2.195</v>
      </c>
      <c r="P67" s="0" t="n">
        <v>1</v>
      </c>
      <c r="T67" s="0" t="n">
        <v>62355</v>
      </c>
      <c r="U67" s="0" t="n">
        <v>62355</v>
      </c>
      <c r="V67" s="0" t="s">
        <v>80</v>
      </c>
      <c r="W67" s="0" t="s">
        <v>78</v>
      </c>
      <c r="X67" s="0" t="s">
        <v>79</v>
      </c>
      <c r="Y67" s="0" t="n">
        <v>0.564</v>
      </c>
      <c r="Z67" s="0" t="n">
        <v>0.566</v>
      </c>
      <c r="AA67" s="0" t="n">
        <v>0.01553</v>
      </c>
      <c r="AB67" s="0" t="n">
        <v>0.034</v>
      </c>
      <c r="AC67" s="0" t="n">
        <v>0.817</v>
      </c>
      <c r="AD67" s="0" t="n">
        <v>1</v>
      </c>
      <c r="AE67" s="0" t="n">
        <v>-1</v>
      </c>
      <c r="AF67" s="0" t="n">
        <v>0.066</v>
      </c>
    </row>
    <row r="68" customFormat="false" ht="13.8" hidden="false" customHeight="false" outlineLevel="0" collapsed="false">
      <c r="B68" s="0" t="n">
        <v>62355</v>
      </c>
      <c r="C68" s="0" t="n">
        <v>15918</v>
      </c>
      <c r="D68" s="0" t="s">
        <v>80</v>
      </c>
      <c r="E68" s="0" t="s">
        <v>77</v>
      </c>
      <c r="F68" s="0" t="s">
        <v>79</v>
      </c>
      <c r="G68" s="0" t="n">
        <v>0.627</v>
      </c>
      <c r="H68" s="0" t="n">
        <v>0.662</v>
      </c>
      <c r="I68" s="0" t="n">
        <v>0</v>
      </c>
      <c r="J68" s="0" t="n">
        <v>0.034</v>
      </c>
      <c r="K68" s="0" t="n">
        <v>0.109</v>
      </c>
      <c r="L68" s="0" t="n">
        <v>0</v>
      </c>
      <c r="M68" s="0" t="n">
        <v>0</v>
      </c>
      <c r="N68" s="0" t="n">
        <v>0.594</v>
      </c>
      <c r="O68" s="0" t="n">
        <v>5.353</v>
      </c>
      <c r="P68" s="0" t="n">
        <v>1</v>
      </c>
    </row>
    <row r="69" customFormat="false" ht="13.8" hidden="false" customHeight="false" outlineLevel="0" collapsed="false">
      <c r="B69" s="0" t="n">
        <v>62355</v>
      </c>
      <c r="C69" s="0" t="n">
        <v>15918</v>
      </c>
      <c r="D69" s="0" t="s">
        <v>80</v>
      </c>
      <c r="E69" s="0" t="s">
        <v>78</v>
      </c>
      <c r="F69" s="0" t="s">
        <v>79</v>
      </c>
      <c r="G69" s="0" t="n">
        <v>0.655</v>
      </c>
      <c r="H69" s="0" t="n">
        <v>0.662</v>
      </c>
      <c r="I69" s="0" t="n">
        <v>0.09771</v>
      </c>
      <c r="J69" s="0" t="n">
        <v>0.006</v>
      </c>
      <c r="K69" s="0" t="n">
        <v>0.211</v>
      </c>
      <c r="L69" s="0" t="n">
        <v>0</v>
      </c>
      <c r="M69" s="0" t="n">
        <v>0</v>
      </c>
      <c r="N69" s="0" t="n">
        <v>0.002</v>
      </c>
      <c r="O69" s="0" t="n">
        <v>1.49</v>
      </c>
      <c r="P69" s="0" t="n">
        <v>1</v>
      </c>
    </row>
    <row r="70" customFormat="false" ht="13.8" hidden="false" customHeight="false" outlineLevel="0" collapsed="false">
      <c r="B70" s="0" t="s">
        <v>89</v>
      </c>
    </row>
    <row r="71" customFormat="false" ht="13.8" hidden="false" customHeight="false" outlineLevel="0" collapsed="false">
      <c r="B71" s="0" t="n">
        <v>62355</v>
      </c>
      <c r="C71" s="0" t="n">
        <v>15820</v>
      </c>
      <c r="D71" s="0" t="s">
        <v>80</v>
      </c>
      <c r="E71" s="0" t="s">
        <v>76</v>
      </c>
      <c r="F71" s="0" t="s">
        <v>77</v>
      </c>
      <c r="G71" s="0" t="n">
        <v>0.636</v>
      </c>
      <c r="H71" s="0" t="n">
        <v>0.623</v>
      </c>
      <c r="I71" s="33" t="n">
        <v>0.0001</v>
      </c>
      <c r="J71" s="0" t="n">
        <v>-0.013</v>
      </c>
      <c r="K71" s="0" t="n">
        <v>0.188</v>
      </c>
      <c r="L71" s="0" t="n">
        <v>0</v>
      </c>
      <c r="M71" s="0" t="n">
        <v>0</v>
      </c>
      <c r="N71" s="0" t="n">
        <v>-0.082</v>
      </c>
      <c r="O71" s="0" t="n">
        <v>2.039</v>
      </c>
      <c r="P71" s="0" t="n">
        <v>1</v>
      </c>
    </row>
    <row r="72" customFormat="false" ht="13.8" hidden="false" customHeight="false" outlineLevel="0" collapsed="false">
      <c r="B72" s="7" t="n">
        <v>62355</v>
      </c>
      <c r="C72" s="0" t="n">
        <v>15820</v>
      </c>
      <c r="D72" s="0" t="s">
        <v>80</v>
      </c>
      <c r="E72" s="0" t="s">
        <v>76</v>
      </c>
      <c r="F72" s="0" t="s">
        <v>78</v>
      </c>
      <c r="G72" s="0" t="n">
        <v>0.636</v>
      </c>
      <c r="H72" s="0" t="n">
        <v>0.649</v>
      </c>
      <c r="I72" s="13" t="n">
        <v>2E-005</v>
      </c>
      <c r="J72" s="0" t="n">
        <v>0.013</v>
      </c>
      <c r="K72" s="0" t="n">
        <v>0.137</v>
      </c>
      <c r="L72" s="0" t="n">
        <v>0</v>
      </c>
      <c r="M72" s="0" t="n">
        <v>0</v>
      </c>
      <c r="N72" s="0" t="n">
        <v>0.126</v>
      </c>
      <c r="O72" s="0" t="n">
        <v>3.887</v>
      </c>
      <c r="P72" s="0" t="n">
        <v>1</v>
      </c>
    </row>
    <row r="73" customFormat="false" ht="13.8" hidden="false" customHeight="false" outlineLevel="0" collapsed="false">
      <c r="B73" s="0" t="n">
        <v>62355</v>
      </c>
      <c r="C73" s="0" t="n">
        <v>15820</v>
      </c>
      <c r="D73" s="0" t="s">
        <v>80</v>
      </c>
      <c r="E73" s="0" t="s">
        <v>76</v>
      </c>
      <c r="F73" s="0" t="s">
        <v>79</v>
      </c>
      <c r="G73" s="0" t="n">
        <v>0.636</v>
      </c>
      <c r="H73" s="0" t="n">
        <v>0.658</v>
      </c>
      <c r="I73" s="0" t="n">
        <v>0</v>
      </c>
      <c r="J73" s="0" t="n">
        <v>0.021</v>
      </c>
      <c r="K73" s="0" t="n">
        <v>0.203</v>
      </c>
      <c r="L73" s="0" t="n">
        <v>0</v>
      </c>
      <c r="M73" s="0" t="n">
        <v>0</v>
      </c>
      <c r="N73" s="0" t="n">
        <v>0.059</v>
      </c>
      <c r="O73" s="0" t="n">
        <v>1.647</v>
      </c>
      <c r="P73" s="0" t="n">
        <v>1</v>
      </c>
    </row>
    <row r="74" customFormat="false" ht="13.8" hidden="false" customHeight="false" outlineLevel="0" collapsed="false">
      <c r="B74" s="0" t="n">
        <v>62355</v>
      </c>
      <c r="C74" s="0" t="n">
        <v>15820</v>
      </c>
      <c r="D74" s="0" t="s">
        <v>80</v>
      </c>
      <c r="E74" s="0" t="s">
        <v>77</v>
      </c>
      <c r="F74" s="0" t="s">
        <v>78</v>
      </c>
      <c r="G74" s="0" t="n">
        <v>0.623</v>
      </c>
      <c r="H74" s="0" t="n">
        <v>0.649</v>
      </c>
      <c r="I74" s="0" t="n">
        <v>0</v>
      </c>
      <c r="J74" s="0" t="n">
        <v>0.026</v>
      </c>
      <c r="K74" s="0" t="n">
        <v>0.183</v>
      </c>
      <c r="L74" s="0" t="n">
        <v>0</v>
      </c>
      <c r="M74" s="0" t="n">
        <v>0</v>
      </c>
      <c r="N74" s="0" t="n">
        <v>0.144</v>
      </c>
      <c r="O74" s="0" t="n">
        <v>2.125</v>
      </c>
      <c r="P74" s="0" t="n">
        <v>1</v>
      </c>
    </row>
    <row r="75" customFormat="false" ht="13.8" hidden="false" customHeight="false" outlineLevel="0" collapsed="false">
      <c r="B75" s="0" t="n">
        <v>62355</v>
      </c>
      <c r="C75" s="0" t="n">
        <v>15820</v>
      </c>
      <c r="D75" s="0" t="s">
        <v>80</v>
      </c>
      <c r="E75" s="0" t="s">
        <v>77</v>
      </c>
      <c r="F75" s="0" t="s">
        <v>79</v>
      </c>
      <c r="G75" s="0" t="n">
        <v>0.623</v>
      </c>
      <c r="H75" s="0" t="n">
        <v>0.658</v>
      </c>
      <c r="I75" s="0" t="n">
        <v>0</v>
      </c>
      <c r="J75" s="0" t="n">
        <v>0.035</v>
      </c>
      <c r="K75" s="0" t="n">
        <v>0.103</v>
      </c>
      <c r="L75" s="0" t="n">
        <v>0</v>
      </c>
      <c r="M75" s="0" t="n">
        <v>0</v>
      </c>
      <c r="N75" s="0" t="n">
        <v>0.672</v>
      </c>
      <c r="O75" s="0" t="n">
        <v>5.801</v>
      </c>
      <c r="P75" s="0" t="n">
        <v>1</v>
      </c>
    </row>
    <row r="76" customFormat="false" ht="13.8" hidden="false" customHeight="false" outlineLevel="0" collapsed="false">
      <c r="B76" s="0" t="n">
        <v>62355</v>
      </c>
      <c r="C76" s="0" t="n">
        <v>15820</v>
      </c>
      <c r="D76" s="0" t="s">
        <v>80</v>
      </c>
      <c r="E76" s="0" t="s">
        <v>78</v>
      </c>
      <c r="F76" s="0" t="s">
        <v>79</v>
      </c>
      <c r="G76" s="0" t="n">
        <v>0.649</v>
      </c>
      <c r="H76" s="0" t="n">
        <v>0.658</v>
      </c>
      <c r="I76" s="0" t="n">
        <v>0.01553</v>
      </c>
      <c r="J76" s="0" t="n">
        <v>0.009</v>
      </c>
      <c r="K76" s="0" t="n">
        <v>0.211</v>
      </c>
      <c r="L76" s="0" t="n">
        <v>0</v>
      </c>
      <c r="M76" s="0" t="n">
        <v>0</v>
      </c>
      <c r="N76" s="0" t="n">
        <v>0.016</v>
      </c>
      <c r="O76" s="0" t="n">
        <v>1.49</v>
      </c>
      <c r="P7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78"/>
  <sheetViews>
    <sheetView showFormulas="false" showGridLines="true" showRowColHeaders="true" showZeros="true" rightToLeft="false" tabSelected="false" showOutlineSymbols="true" defaultGridColor="true" view="normal" topLeftCell="A19" colorId="64" zoomScale="80" zoomScaleNormal="80" zoomScalePageLayoutView="100" workbookViewId="0">
      <selection pane="topLeft" activeCell="H41" activeCellId="0" sqref="H41"/>
    </sheetView>
  </sheetViews>
  <sheetFormatPr defaultColWidth="11.55078125" defaultRowHeight="13.8" zeroHeight="false" outlineLevelRow="0" outlineLevelCol="0"/>
  <sheetData>
    <row r="1" customFormat="false" ht="13.8" hidden="false" customHeight="false" outlineLevel="0" collapsed="false">
      <c r="J1" s="0" t="s">
        <v>65</v>
      </c>
    </row>
    <row r="2" customFormat="false" ht="13.8" hidden="false" customHeight="false" outlineLevel="0" collapsed="false">
      <c r="A2" s="7" t="s">
        <v>66</v>
      </c>
      <c r="B2" s="7"/>
      <c r="C2" s="7"/>
      <c r="D2" s="7"/>
      <c r="E2" s="7"/>
      <c r="F2" s="7"/>
      <c r="G2" s="7"/>
      <c r="H2" s="7" t="s">
        <v>67</v>
      </c>
      <c r="I2" s="7"/>
      <c r="J2" s="7" t="s">
        <v>68</v>
      </c>
      <c r="K2" s="7" t="s">
        <v>69</v>
      </c>
      <c r="L2" s="7" t="s">
        <v>70</v>
      </c>
      <c r="M2" s="7" t="s">
        <v>71</v>
      </c>
      <c r="N2" s="7" t="s">
        <v>74</v>
      </c>
    </row>
    <row r="3" customFormat="false" ht="13.8" hidden="false" customHeight="false" outlineLevel="0" collapsed="false">
      <c r="A3" s="0" t="n">
        <v>62355</v>
      </c>
      <c r="B3" s="0" t="n">
        <v>62355</v>
      </c>
      <c r="C3" s="0" t="s">
        <v>75</v>
      </c>
      <c r="D3" s="0" t="s">
        <v>76</v>
      </c>
      <c r="E3" s="0" t="s">
        <v>77</v>
      </c>
      <c r="F3" s="0" t="n">
        <v>0.578</v>
      </c>
      <c r="G3" s="0" t="n">
        <v>0.58</v>
      </c>
      <c r="H3" s="0" t="n">
        <v>0.10017</v>
      </c>
      <c r="J3" s="0" t="n">
        <v>0.02</v>
      </c>
      <c r="K3" s="0" t="n">
        <v>0.722</v>
      </c>
      <c r="L3" s="0" t="n">
        <v>1</v>
      </c>
      <c r="M3" s="0" t="n">
        <v>-1</v>
      </c>
      <c r="N3" s="0" t="n">
        <v>0.077</v>
      </c>
      <c r="P3" s="34" t="n">
        <f aca="false">J3&gt;0</f>
        <v>1</v>
      </c>
    </row>
    <row r="4" customFormat="false" ht="13.8" hidden="false" customHeight="false" outlineLevel="0" collapsed="false">
      <c r="A4" s="0" t="n">
        <v>62355</v>
      </c>
      <c r="B4" s="0" t="n">
        <v>62355</v>
      </c>
      <c r="C4" s="0" t="s">
        <v>75</v>
      </c>
      <c r="D4" s="0" t="s">
        <v>76</v>
      </c>
      <c r="E4" s="0" t="s">
        <v>78</v>
      </c>
      <c r="F4" s="0" t="n">
        <v>0.578</v>
      </c>
      <c r="G4" s="0" t="n">
        <v>0.578</v>
      </c>
      <c r="H4" s="0" t="n">
        <v>0.60768</v>
      </c>
      <c r="J4" s="0" t="n">
        <v>-0.007</v>
      </c>
      <c r="K4" s="0" t="n">
        <v>0.663</v>
      </c>
      <c r="L4" s="0" t="n">
        <v>1</v>
      </c>
      <c r="M4" s="0" t="n">
        <v>-1</v>
      </c>
      <c r="N4" s="0" t="n">
        <v>0.054</v>
      </c>
      <c r="P4" s="34" t="n">
        <f aca="false">J4&gt;0</f>
        <v>0</v>
      </c>
    </row>
    <row r="5" customFormat="false" ht="13.8" hidden="false" customHeight="false" outlineLevel="0" collapsed="false">
      <c r="A5" s="0" t="n">
        <v>62355</v>
      </c>
      <c r="B5" s="0" t="n">
        <v>62355</v>
      </c>
      <c r="C5" s="0" t="s">
        <v>75</v>
      </c>
      <c r="D5" s="0" t="s">
        <v>76</v>
      </c>
      <c r="E5" s="0" t="s">
        <v>79</v>
      </c>
      <c r="F5" s="0" t="n">
        <v>0.578</v>
      </c>
      <c r="G5" s="0" t="n">
        <v>0.579</v>
      </c>
      <c r="H5" s="0" t="n">
        <v>0.32588</v>
      </c>
      <c r="J5" s="0" t="n">
        <v>0.012</v>
      </c>
      <c r="K5" s="0" t="n">
        <v>0.736</v>
      </c>
      <c r="L5" s="0" t="n">
        <v>1</v>
      </c>
      <c r="M5" s="0" t="n">
        <v>-1</v>
      </c>
      <c r="N5" s="0" t="n">
        <v>0.077</v>
      </c>
      <c r="P5" s="34" t="n">
        <f aca="false">J5&gt;0</f>
        <v>1</v>
      </c>
    </row>
    <row r="6" customFormat="false" ht="13.8" hidden="false" customHeight="false" outlineLevel="0" collapsed="false">
      <c r="A6" s="0" t="n">
        <v>62355</v>
      </c>
      <c r="B6" s="0" t="n">
        <v>62355</v>
      </c>
      <c r="C6" s="0" t="s">
        <v>75</v>
      </c>
      <c r="D6" s="0" t="s">
        <v>77</v>
      </c>
      <c r="E6" s="0" t="s">
        <v>78</v>
      </c>
      <c r="F6" s="0" t="n">
        <v>0.58</v>
      </c>
      <c r="G6" s="0" t="n">
        <v>0.578</v>
      </c>
      <c r="H6" s="0" t="n">
        <v>0.03702</v>
      </c>
      <c r="J6" s="0" t="n">
        <v>-0.026</v>
      </c>
      <c r="K6" s="0" t="n">
        <v>0.738</v>
      </c>
      <c r="L6" s="0" t="n">
        <v>1</v>
      </c>
      <c r="M6" s="0" t="n">
        <v>-1</v>
      </c>
      <c r="N6" s="0" t="n">
        <v>0.074</v>
      </c>
      <c r="P6" s="34" t="n">
        <f aca="false">J6&gt;0</f>
        <v>0</v>
      </c>
    </row>
    <row r="7" customFormat="false" ht="13.8" hidden="false" customHeight="false" outlineLevel="0" collapsed="false">
      <c r="A7" s="0" t="n">
        <v>62355</v>
      </c>
      <c r="B7" s="0" t="n">
        <v>62355</v>
      </c>
      <c r="C7" s="0" t="s">
        <v>75</v>
      </c>
      <c r="D7" s="0" t="s">
        <v>77</v>
      </c>
      <c r="E7" s="0" t="s">
        <v>79</v>
      </c>
      <c r="F7" s="0" t="n">
        <v>0.58</v>
      </c>
      <c r="G7" s="0" t="n">
        <v>0.579</v>
      </c>
      <c r="H7" s="0" t="n">
        <v>0.41754</v>
      </c>
      <c r="J7" s="0" t="n">
        <v>-0.012</v>
      </c>
      <c r="K7" s="0" t="n">
        <v>0.679</v>
      </c>
      <c r="L7" s="0" t="n">
        <v>1</v>
      </c>
      <c r="M7" s="0" t="n">
        <v>-1</v>
      </c>
      <c r="N7" s="0" t="n">
        <v>0.054</v>
      </c>
      <c r="P7" s="34" t="n">
        <f aca="false">J7&gt;0</f>
        <v>0</v>
      </c>
    </row>
    <row r="8" customFormat="false" ht="13.8" hidden="false" customHeight="false" outlineLevel="0" collapsed="false">
      <c r="A8" s="0" t="n">
        <v>62355</v>
      </c>
      <c r="B8" s="0" t="n">
        <v>62355</v>
      </c>
      <c r="C8" s="0" t="s">
        <v>75</v>
      </c>
      <c r="D8" s="0" t="s">
        <v>78</v>
      </c>
      <c r="E8" s="0" t="s">
        <v>79</v>
      </c>
      <c r="F8" s="0" t="n">
        <v>0.578</v>
      </c>
      <c r="G8" s="0" t="n">
        <v>0.579</v>
      </c>
      <c r="H8" s="0" t="n">
        <v>0.15454</v>
      </c>
      <c r="J8" s="0" t="n">
        <v>0.018</v>
      </c>
      <c r="K8" s="0" t="n">
        <v>0.736</v>
      </c>
      <c r="L8" s="0" t="n">
        <v>1</v>
      </c>
      <c r="M8" s="0" t="n">
        <v>-1</v>
      </c>
      <c r="N8" s="0" t="n">
        <v>0.073</v>
      </c>
      <c r="P8" s="34" t="n">
        <f aca="false">J8&gt;0</f>
        <v>1</v>
      </c>
    </row>
    <row r="9" customFormat="false" ht="13.8" hidden="false" customHeight="false" outlineLevel="0" collapsed="false">
      <c r="A9" s="0" t="s">
        <v>81</v>
      </c>
      <c r="P9" s="34"/>
    </row>
    <row r="10" customFormat="false" ht="13.8" hidden="false" customHeight="false" outlineLevel="0" collapsed="false">
      <c r="A10" s="0" t="n">
        <v>62355</v>
      </c>
      <c r="B10" s="0" t="n">
        <v>62355</v>
      </c>
      <c r="C10" s="0" t="s">
        <v>75</v>
      </c>
      <c r="D10" s="0" t="s">
        <v>76</v>
      </c>
      <c r="E10" s="0" t="s">
        <v>77</v>
      </c>
      <c r="F10" s="0" t="n">
        <v>0.577</v>
      </c>
      <c r="G10" s="0" t="n">
        <v>0.58</v>
      </c>
      <c r="H10" s="0" t="n">
        <v>0.00108</v>
      </c>
      <c r="J10" s="0" t="n">
        <v>0.042</v>
      </c>
      <c r="K10" s="0" t="n">
        <v>0.742</v>
      </c>
      <c r="L10" s="0" t="n">
        <v>1</v>
      </c>
      <c r="M10" s="0" t="n">
        <v>-1</v>
      </c>
      <c r="N10" s="0" t="n">
        <v>0.073</v>
      </c>
      <c r="P10" s="34" t="n">
        <f aca="false">J10&gt;0</f>
        <v>1</v>
      </c>
    </row>
    <row r="11" customFormat="false" ht="13.8" hidden="false" customHeight="false" outlineLevel="0" collapsed="false">
      <c r="A11" s="0" t="n">
        <v>62355</v>
      </c>
      <c r="B11" s="0" t="n">
        <v>62355</v>
      </c>
      <c r="C11" s="0" t="s">
        <v>75</v>
      </c>
      <c r="D11" s="0" t="s">
        <v>76</v>
      </c>
      <c r="E11" s="0" t="s">
        <v>78</v>
      </c>
      <c r="F11" s="0" t="n">
        <v>0.577</v>
      </c>
      <c r="G11" s="0" t="n">
        <v>0.579</v>
      </c>
      <c r="H11" s="0" t="n">
        <v>0.02225</v>
      </c>
      <c r="J11" s="0" t="n">
        <v>0.033</v>
      </c>
      <c r="K11" s="0" t="n">
        <v>0.688</v>
      </c>
      <c r="L11" s="0" t="n">
        <v>1</v>
      </c>
      <c r="M11" s="0" t="n">
        <v>-1</v>
      </c>
      <c r="N11" s="0" t="n">
        <v>0.052</v>
      </c>
      <c r="P11" s="34" t="n">
        <f aca="false">J11&gt;0</f>
        <v>1</v>
      </c>
    </row>
    <row r="12" customFormat="false" ht="13.8" hidden="false" customHeight="false" outlineLevel="0" collapsed="false">
      <c r="A12" s="0" t="n">
        <v>62355</v>
      </c>
      <c r="B12" s="0" t="n">
        <v>62355</v>
      </c>
      <c r="C12" s="0" t="s">
        <v>75</v>
      </c>
      <c r="D12" s="0" t="s">
        <v>76</v>
      </c>
      <c r="E12" s="0" t="s">
        <v>79</v>
      </c>
      <c r="F12" s="0" t="n">
        <v>0.577</v>
      </c>
      <c r="G12" s="0" t="n">
        <v>0.581</v>
      </c>
      <c r="H12" s="0" t="n">
        <v>0.00021</v>
      </c>
      <c r="J12" s="0" t="n">
        <v>0.047</v>
      </c>
      <c r="K12" s="0" t="n">
        <v>0.744</v>
      </c>
      <c r="L12" s="0" t="n">
        <v>1</v>
      </c>
      <c r="M12" s="0" t="n">
        <v>-1</v>
      </c>
      <c r="N12" s="0" t="n">
        <v>0.074</v>
      </c>
      <c r="P12" s="34" t="n">
        <f aca="false">J12&gt;0</f>
        <v>1</v>
      </c>
    </row>
    <row r="13" customFormat="false" ht="13.8" hidden="false" customHeight="false" outlineLevel="0" collapsed="false">
      <c r="A13" s="0" t="n">
        <v>62355</v>
      </c>
      <c r="B13" s="0" t="n">
        <v>62355</v>
      </c>
      <c r="C13" s="0" t="s">
        <v>75</v>
      </c>
      <c r="D13" s="0" t="s">
        <v>77</v>
      </c>
      <c r="E13" s="0" t="s">
        <v>78</v>
      </c>
      <c r="F13" s="0" t="n">
        <v>0.58</v>
      </c>
      <c r="G13" s="0" t="n">
        <v>0.579</v>
      </c>
      <c r="H13" s="0" t="n">
        <v>0.1575</v>
      </c>
      <c r="J13" s="0" t="n">
        <v>-0.018</v>
      </c>
      <c r="K13" s="0" t="n">
        <v>0.737</v>
      </c>
      <c r="L13" s="0" t="n">
        <v>1</v>
      </c>
      <c r="M13" s="0" t="n">
        <v>-1</v>
      </c>
      <c r="N13" s="0" t="n">
        <v>0.075</v>
      </c>
      <c r="P13" s="34" t="n">
        <f aca="false">J13&gt;0</f>
        <v>0</v>
      </c>
    </row>
    <row r="14" customFormat="false" ht="13.8" hidden="false" customHeight="false" outlineLevel="0" collapsed="false">
      <c r="A14" s="0" t="n">
        <v>62355</v>
      </c>
      <c r="B14" s="0" t="n">
        <v>62355</v>
      </c>
      <c r="C14" s="0" t="s">
        <v>75</v>
      </c>
      <c r="D14" s="0" t="s">
        <v>77</v>
      </c>
      <c r="E14" s="0" t="s">
        <v>79</v>
      </c>
      <c r="F14" s="0" t="n">
        <v>0.58</v>
      </c>
      <c r="G14" s="0" t="n">
        <v>0.581</v>
      </c>
      <c r="H14" s="0" t="n">
        <v>0.55433</v>
      </c>
      <c r="J14" s="0" t="n">
        <v>0.008</v>
      </c>
      <c r="K14" s="0" t="n">
        <v>0.67</v>
      </c>
      <c r="L14" s="0" t="n">
        <v>1</v>
      </c>
      <c r="M14" s="0" t="n">
        <v>-1</v>
      </c>
      <c r="N14" s="0" t="n">
        <v>0.052</v>
      </c>
      <c r="P14" s="34" t="n">
        <f aca="false">J14&gt;0</f>
        <v>1</v>
      </c>
    </row>
    <row r="15" customFormat="false" ht="13.8" hidden="false" customHeight="false" outlineLevel="0" collapsed="false">
      <c r="A15" s="0" t="n">
        <v>62355</v>
      </c>
      <c r="B15" s="0" t="n">
        <v>62355</v>
      </c>
      <c r="C15" s="0" t="s">
        <v>75</v>
      </c>
      <c r="D15" s="0" t="s">
        <v>78</v>
      </c>
      <c r="E15" s="0" t="s">
        <v>79</v>
      </c>
      <c r="F15" s="0" t="n">
        <v>0.579</v>
      </c>
      <c r="G15" s="0" t="n">
        <v>0.581</v>
      </c>
      <c r="H15" s="0" t="n">
        <v>0.0577</v>
      </c>
      <c r="J15" s="0" t="n">
        <v>0.025</v>
      </c>
      <c r="K15" s="0" t="n">
        <v>0.758</v>
      </c>
      <c r="L15" s="0" t="n">
        <v>1</v>
      </c>
      <c r="M15" s="0" t="n">
        <v>-1</v>
      </c>
      <c r="N15" s="0" t="n">
        <v>0.072</v>
      </c>
      <c r="P15" s="34" t="n">
        <f aca="false">J15&gt;0</f>
        <v>1</v>
      </c>
    </row>
    <row r="16" customFormat="false" ht="13.8" hidden="false" customHeight="false" outlineLevel="0" collapsed="false">
      <c r="A16" s="0" t="s">
        <v>87</v>
      </c>
      <c r="P16" s="34"/>
    </row>
    <row r="17" customFormat="false" ht="13.8" hidden="false" customHeight="false" outlineLevel="0" collapsed="false">
      <c r="A17" s="0" t="n">
        <v>62355</v>
      </c>
      <c r="B17" s="0" t="n">
        <v>62355</v>
      </c>
      <c r="C17" s="0" t="s">
        <v>75</v>
      </c>
      <c r="D17" s="0" t="s">
        <v>76</v>
      </c>
      <c r="E17" s="0" t="s">
        <v>77</v>
      </c>
      <c r="F17" s="0" t="n">
        <v>0.577</v>
      </c>
      <c r="G17" s="0" t="n">
        <v>0.58</v>
      </c>
      <c r="H17" s="0" t="n">
        <v>0.00068</v>
      </c>
      <c r="J17" s="0" t="n">
        <v>0.043</v>
      </c>
      <c r="K17" s="0" t="n">
        <v>0.736</v>
      </c>
      <c r="L17" s="0" t="n">
        <v>1</v>
      </c>
      <c r="M17" s="0" t="n">
        <v>-1</v>
      </c>
      <c r="N17" s="0" t="n">
        <v>0.074</v>
      </c>
      <c r="P17" s="34" t="n">
        <f aca="false">J17&gt;0</f>
        <v>1</v>
      </c>
    </row>
    <row r="18" customFormat="false" ht="13.8" hidden="false" customHeight="false" outlineLevel="0" collapsed="false">
      <c r="A18" s="0" t="n">
        <v>62355</v>
      </c>
      <c r="B18" s="0" t="n">
        <v>62355</v>
      </c>
      <c r="C18" s="0" t="s">
        <v>75</v>
      </c>
      <c r="D18" s="0" t="s">
        <v>76</v>
      </c>
      <c r="E18" s="0" t="s">
        <v>78</v>
      </c>
      <c r="F18" s="0" t="n">
        <v>0.577</v>
      </c>
      <c r="G18" s="0" t="n">
        <v>0.579</v>
      </c>
      <c r="H18" s="0" t="n">
        <v>0.01276</v>
      </c>
      <c r="J18" s="0" t="n">
        <v>0.035</v>
      </c>
      <c r="K18" s="0" t="n">
        <v>0.677</v>
      </c>
      <c r="L18" s="0" t="n">
        <v>1</v>
      </c>
      <c r="M18" s="0" t="n">
        <v>-1</v>
      </c>
      <c r="N18" s="0" t="n">
        <v>0.054</v>
      </c>
      <c r="P18" s="34" t="n">
        <f aca="false">J18&gt;0</f>
        <v>1</v>
      </c>
    </row>
    <row r="19" customFormat="false" ht="13.8" hidden="false" customHeight="false" outlineLevel="0" collapsed="false">
      <c r="A19" s="0" t="n">
        <v>62355</v>
      </c>
      <c r="B19" s="0" t="n">
        <v>62355</v>
      </c>
      <c r="C19" s="0" t="s">
        <v>75</v>
      </c>
      <c r="D19" s="0" t="s">
        <v>76</v>
      </c>
      <c r="E19" s="0" t="s">
        <v>79</v>
      </c>
      <c r="F19" s="0" t="n">
        <v>0.577</v>
      </c>
      <c r="G19" s="0" t="n">
        <v>0.581</v>
      </c>
      <c r="H19" s="13" t="n">
        <v>9E-005</v>
      </c>
      <c r="I19" s="13"/>
      <c r="J19" s="0" t="n">
        <v>0.05</v>
      </c>
      <c r="K19" s="0" t="n">
        <v>0.728</v>
      </c>
      <c r="L19" s="0" t="n">
        <v>1</v>
      </c>
      <c r="M19" s="0" t="n">
        <v>-1</v>
      </c>
      <c r="N19" s="0" t="n">
        <v>0.072</v>
      </c>
      <c r="P19" s="34" t="n">
        <f aca="false">J19&gt;0</f>
        <v>1</v>
      </c>
    </row>
    <row r="20" customFormat="false" ht="13.8" hidden="false" customHeight="false" outlineLevel="0" collapsed="false">
      <c r="A20" s="0" t="n">
        <v>62355</v>
      </c>
      <c r="B20" s="0" t="n">
        <v>62355</v>
      </c>
      <c r="C20" s="0" t="s">
        <v>75</v>
      </c>
      <c r="D20" s="0" t="s">
        <v>77</v>
      </c>
      <c r="E20" s="0" t="s">
        <v>78</v>
      </c>
      <c r="F20" s="0" t="n">
        <v>0.58</v>
      </c>
      <c r="G20" s="0" t="n">
        <v>0.579</v>
      </c>
      <c r="H20" s="0" t="n">
        <v>0.18114</v>
      </c>
      <c r="J20" s="0" t="n">
        <v>-0.017</v>
      </c>
      <c r="K20" s="0" t="n">
        <v>0.725</v>
      </c>
      <c r="L20" s="0" t="n">
        <v>1</v>
      </c>
      <c r="M20" s="0" t="n">
        <v>-1</v>
      </c>
      <c r="N20" s="0" t="n">
        <v>0.076</v>
      </c>
      <c r="P20" s="34" t="n">
        <f aca="false">J20&gt;0</f>
        <v>0</v>
      </c>
    </row>
    <row r="21" customFormat="false" ht="13.8" hidden="false" customHeight="false" outlineLevel="0" collapsed="false">
      <c r="A21" s="0" t="n">
        <v>62355</v>
      </c>
      <c r="B21" s="0" t="n">
        <v>62355</v>
      </c>
      <c r="C21" s="0" t="s">
        <v>75</v>
      </c>
      <c r="D21" s="0" t="s">
        <v>77</v>
      </c>
      <c r="E21" s="0" t="s">
        <v>79</v>
      </c>
      <c r="F21" s="0" t="n">
        <v>0.58</v>
      </c>
      <c r="G21" s="0" t="n">
        <v>0.581</v>
      </c>
      <c r="H21" s="0" t="n">
        <v>0.58199</v>
      </c>
      <c r="J21" s="0" t="n">
        <v>0.008</v>
      </c>
      <c r="K21" s="0" t="n">
        <v>0.667</v>
      </c>
      <c r="L21" s="0" t="n">
        <v>1</v>
      </c>
      <c r="M21" s="0" t="n">
        <v>-1</v>
      </c>
      <c r="N21" s="0" t="n">
        <v>0.054</v>
      </c>
      <c r="P21" s="34" t="n">
        <f aca="false">J21&gt;0</f>
        <v>1</v>
      </c>
    </row>
    <row r="22" customFormat="false" ht="13.8" hidden="false" customHeight="false" outlineLevel="0" collapsed="false">
      <c r="A22" s="0" t="n">
        <v>62355</v>
      </c>
      <c r="B22" s="0" t="n">
        <v>62355</v>
      </c>
      <c r="C22" s="0" t="s">
        <v>75</v>
      </c>
      <c r="D22" s="0" t="s">
        <v>78</v>
      </c>
      <c r="E22" s="0" t="s">
        <v>79</v>
      </c>
      <c r="F22" s="0" t="n">
        <v>0.579</v>
      </c>
      <c r="G22" s="0" t="n">
        <v>0.581</v>
      </c>
      <c r="H22" s="0" t="n">
        <v>0.07406</v>
      </c>
      <c r="J22" s="0" t="n">
        <v>0.022</v>
      </c>
      <c r="K22" s="0" t="n">
        <v>0.735</v>
      </c>
      <c r="L22" s="0" t="n">
        <v>1</v>
      </c>
      <c r="M22" s="0" t="n">
        <v>-1</v>
      </c>
      <c r="N22" s="0" t="n">
        <v>0.075</v>
      </c>
      <c r="P22" s="34" t="n">
        <f aca="false">J22&gt;0</f>
        <v>1</v>
      </c>
    </row>
    <row r="23" customFormat="false" ht="13.8" hidden="false" customHeight="false" outlineLevel="0" collapsed="false">
      <c r="A23" s="0" t="s">
        <v>88</v>
      </c>
      <c r="P23" s="34"/>
      <c r="S23" s="0" t="s">
        <v>88</v>
      </c>
      <c r="AG23" s="0" t="n">
        <v>0</v>
      </c>
      <c r="AH23" s="0" t="n">
        <v>0</v>
      </c>
    </row>
    <row r="24" customFormat="false" ht="13.8" hidden="false" customHeight="false" outlineLevel="0" collapsed="false">
      <c r="A24" s="0" t="n">
        <v>62355</v>
      </c>
      <c r="B24" s="0" t="n">
        <v>62355</v>
      </c>
      <c r="C24" s="0" t="s">
        <v>75</v>
      </c>
      <c r="D24" s="0" t="s">
        <v>76</v>
      </c>
      <c r="E24" s="0" t="s">
        <v>77</v>
      </c>
      <c r="F24" s="0" t="n">
        <v>0.577</v>
      </c>
      <c r="G24" s="0" t="n">
        <v>0.58</v>
      </c>
      <c r="H24" s="13" t="n">
        <v>2E-005</v>
      </c>
      <c r="I24" s="13"/>
      <c r="J24" s="0" t="n">
        <v>0.052</v>
      </c>
      <c r="K24" s="0" t="n">
        <v>0.718</v>
      </c>
      <c r="L24" s="0" t="n">
        <v>1</v>
      </c>
      <c r="M24" s="0" t="n">
        <v>-1</v>
      </c>
      <c r="N24" s="0" t="n">
        <v>0.076</v>
      </c>
      <c r="P24" s="34" t="n">
        <f aca="false">J24&gt;0</f>
        <v>1</v>
      </c>
      <c r="S24" s="0" t="n">
        <v>62355</v>
      </c>
      <c r="T24" s="0" t="n">
        <v>10166</v>
      </c>
      <c r="X24" s="0" t="n">
        <v>0.508</v>
      </c>
      <c r="Y24" s="0" t="n">
        <v>0.497</v>
      </c>
      <c r="Z24" s="0" t="n">
        <v>0.04243</v>
      </c>
      <c r="AA24" s="0" t="n">
        <v>-0.026</v>
      </c>
      <c r="AB24" s="0" t="n">
        <v>0.713</v>
      </c>
      <c r="AC24" s="0" t="n">
        <v>1</v>
      </c>
      <c r="AD24" s="0" t="n">
        <v>-1</v>
      </c>
      <c r="AE24" s="0" t="n">
        <v>0.422</v>
      </c>
      <c r="AG24" s="0" t="n">
        <v>0.508</v>
      </c>
      <c r="AH24" s="0" t="n">
        <v>0.497</v>
      </c>
    </row>
    <row r="25" customFormat="false" ht="13.8" hidden="false" customHeight="false" outlineLevel="0" collapsed="false">
      <c r="A25" s="0" t="n">
        <v>62355</v>
      </c>
      <c r="B25" s="0" t="n">
        <v>62355</v>
      </c>
      <c r="C25" s="0" t="s">
        <v>75</v>
      </c>
      <c r="D25" s="0" t="s">
        <v>76</v>
      </c>
      <c r="E25" s="0" t="s">
        <v>78</v>
      </c>
      <c r="F25" s="0" t="n">
        <v>0.577</v>
      </c>
      <c r="G25" s="0" t="n">
        <v>0.579</v>
      </c>
      <c r="H25" s="0" t="n">
        <v>0.00151</v>
      </c>
      <c r="J25" s="0" t="n">
        <v>0.045</v>
      </c>
      <c r="K25" s="0" t="n">
        <v>0.682</v>
      </c>
      <c r="L25" s="0" t="n">
        <v>1</v>
      </c>
      <c r="M25" s="0" t="n">
        <v>-1</v>
      </c>
      <c r="N25" s="0" t="n">
        <v>0.055</v>
      </c>
      <c r="P25" s="34" t="n">
        <f aca="false">J25&gt;0</f>
        <v>1</v>
      </c>
      <c r="S25" s="0" t="n">
        <v>62355</v>
      </c>
      <c r="T25" s="0" t="n">
        <v>10166</v>
      </c>
      <c r="X25" s="0" t="n">
        <v>0.508</v>
      </c>
      <c r="Y25" s="0" t="n">
        <v>0.54</v>
      </c>
      <c r="Z25" s="0" t="n">
        <v>0</v>
      </c>
      <c r="AA25" s="0" t="n">
        <v>0.101</v>
      </c>
      <c r="AB25" s="0" t="n">
        <v>0.666</v>
      </c>
      <c r="AC25" s="0" t="n">
        <v>1</v>
      </c>
      <c r="AD25" s="0" t="n">
        <v>-0.666666666666667</v>
      </c>
      <c r="AE25" s="0" t="n">
        <v>0.317</v>
      </c>
      <c r="AG25" s="0" t="n">
        <v>0.508</v>
      </c>
      <c r="AH25" s="0" t="n">
        <v>0.54</v>
      </c>
    </row>
    <row r="26" customFormat="false" ht="13.8" hidden="false" customHeight="false" outlineLevel="0" collapsed="false">
      <c r="A26" s="0" t="n">
        <v>62355</v>
      </c>
      <c r="B26" s="0" t="n">
        <v>62355</v>
      </c>
      <c r="C26" s="0" t="s">
        <v>75</v>
      </c>
      <c r="D26" s="0" t="s">
        <v>76</v>
      </c>
      <c r="E26" s="0" t="s">
        <v>79</v>
      </c>
      <c r="F26" s="0" t="n">
        <v>0.577</v>
      </c>
      <c r="G26" s="0" t="n">
        <v>0.581</v>
      </c>
      <c r="H26" s="0" t="n">
        <v>0</v>
      </c>
      <c r="J26" s="0" t="n">
        <v>0.06</v>
      </c>
      <c r="K26" s="0" t="n">
        <v>0.727</v>
      </c>
      <c r="L26" s="0" t="n">
        <v>1</v>
      </c>
      <c r="M26" s="0" t="n">
        <v>-1</v>
      </c>
      <c r="N26" s="0" t="n">
        <v>0.077</v>
      </c>
      <c r="P26" s="34" t="n">
        <f aca="false">J26&gt;0</f>
        <v>1</v>
      </c>
      <c r="S26" s="0" t="n">
        <v>62355</v>
      </c>
      <c r="T26" s="0" t="n">
        <v>10166</v>
      </c>
      <c r="X26" s="0" t="n">
        <v>0.508</v>
      </c>
      <c r="Y26" s="0" t="n">
        <v>0.554</v>
      </c>
      <c r="Z26" s="0" t="n">
        <v>0</v>
      </c>
      <c r="AA26" s="0" t="n">
        <v>0.1</v>
      </c>
      <c r="AB26" s="0" t="n">
        <v>0.717</v>
      </c>
      <c r="AC26" s="0" t="n">
        <v>1</v>
      </c>
      <c r="AD26" s="0" t="n">
        <v>-1</v>
      </c>
      <c r="AE26" s="0" t="n">
        <v>0.453</v>
      </c>
      <c r="AG26" s="0" t="n">
        <v>0.508</v>
      </c>
      <c r="AH26" s="0" t="n">
        <v>0.554</v>
      </c>
    </row>
    <row r="27" customFormat="false" ht="13.8" hidden="false" customHeight="false" outlineLevel="0" collapsed="false">
      <c r="A27" s="0" t="n">
        <v>62355</v>
      </c>
      <c r="B27" s="0" t="n">
        <v>62355</v>
      </c>
      <c r="C27" s="0" t="s">
        <v>75</v>
      </c>
      <c r="D27" s="0" t="s">
        <v>77</v>
      </c>
      <c r="E27" s="0" t="s">
        <v>78</v>
      </c>
      <c r="F27" s="0" t="n">
        <v>0.58</v>
      </c>
      <c r="G27" s="0" t="n">
        <v>0.579</v>
      </c>
      <c r="H27" s="0" t="n">
        <v>0.10835</v>
      </c>
      <c r="J27" s="0" t="n">
        <v>-0.02</v>
      </c>
      <c r="K27" s="0" t="n">
        <v>0.729</v>
      </c>
      <c r="L27" s="0" t="n">
        <v>1</v>
      </c>
      <c r="M27" s="0" t="n">
        <v>-1</v>
      </c>
      <c r="N27" s="0" t="n">
        <v>0.076</v>
      </c>
      <c r="P27" s="34" t="n">
        <f aca="false">J27&gt;0</f>
        <v>0</v>
      </c>
      <c r="S27" s="0" t="n">
        <v>62355</v>
      </c>
      <c r="T27" s="0" t="n">
        <v>10166</v>
      </c>
      <c r="X27" s="0" t="n">
        <v>0.497</v>
      </c>
      <c r="Y27" s="0" t="n">
        <v>0.54</v>
      </c>
      <c r="Z27" s="0" t="n">
        <v>0</v>
      </c>
      <c r="AA27" s="0" t="n">
        <v>0.106</v>
      </c>
      <c r="AB27" s="0" t="n">
        <v>0.708</v>
      </c>
      <c r="AC27" s="0" t="n">
        <v>1</v>
      </c>
      <c r="AD27" s="0" t="n">
        <v>-1</v>
      </c>
      <c r="AE27" s="0" t="n">
        <v>0.405</v>
      </c>
      <c r="AG27" s="0" t="n">
        <v>0.497</v>
      </c>
      <c r="AH27" s="0" t="n">
        <v>0.54</v>
      </c>
    </row>
    <row r="28" customFormat="false" ht="13.8" hidden="false" customHeight="false" outlineLevel="0" collapsed="false">
      <c r="A28" s="0" t="n">
        <v>62355</v>
      </c>
      <c r="B28" s="0" t="n">
        <v>62355</v>
      </c>
      <c r="C28" s="0" t="s">
        <v>75</v>
      </c>
      <c r="D28" s="0" t="s">
        <v>77</v>
      </c>
      <c r="E28" s="0" t="s">
        <v>79</v>
      </c>
      <c r="F28" s="0" t="n">
        <v>0.58</v>
      </c>
      <c r="G28" s="0" t="n">
        <v>0.581</v>
      </c>
      <c r="H28" s="0" t="n">
        <v>0.38272</v>
      </c>
      <c r="J28" s="0" t="n">
        <v>0.012</v>
      </c>
      <c r="K28" s="0" t="n">
        <v>0.658</v>
      </c>
      <c r="L28" s="0" t="n">
        <v>1</v>
      </c>
      <c r="M28" s="0" t="n">
        <v>-1</v>
      </c>
      <c r="N28" s="0" t="n">
        <v>0.054</v>
      </c>
      <c r="P28" s="34" t="n">
        <f aca="false">J28&gt;0</f>
        <v>1</v>
      </c>
      <c r="S28" s="0" t="n">
        <v>62355</v>
      </c>
      <c r="T28" s="0" t="n">
        <v>10166</v>
      </c>
      <c r="X28" s="0" t="n">
        <v>0.497</v>
      </c>
      <c r="Y28" s="0" t="n">
        <v>0.554</v>
      </c>
      <c r="Z28" s="0" t="n">
        <v>0</v>
      </c>
      <c r="AA28" s="0" t="n">
        <v>0.207</v>
      </c>
      <c r="AB28" s="0" t="n">
        <v>0.584</v>
      </c>
      <c r="AC28" s="0" t="n">
        <v>1</v>
      </c>
      <c r="AD28" s="0" t="n">
        <v>-0.5</v>
      </c>
      <c r="AE28" s="0" t="n">
        <v>0.272</v>
      </c>
      <c r="AG28" s="0" t="n">
        <v>0.497</v>
      </c>
      <c r="AH28" s="0" t="n">
        <v>0.554</v>
      </c>
    </row>
    <row r="29" customFormat="false" ht="13.8" hidden="false" customHeight="false" outlineLevel="0" collapsed="false">
      <c r="A29" s="0" t="n">
        <v>62355</v>
      </c>
      <c r="B29" s="0" t="n">
        <v>62355</v>
      </c>
      <c r="C29" s="0" t="s">
        <v>75</v>
      </c>
      <c r="D29" s="0" t="s">
        <v>78</v>
      </c>
      <c r="E29" s="0" t="s">
        <v>79</v>
      </c>
      <c r="F29" s="0" t="n">
        <v>0.579</v>
      </c>
      <c r="G29" s="0" t="n">
        <v>0.581</v>
      </c>
      <c r="H29" s="0" t="n">
        <v>0.02028</v>
      </c>
      <c r="J29" s="0" t="n">
        <v>0.029</v>
      </c>
      <c r="K29" s="0" t="n">
        <v>0.72</v>
      </c>
      <c r="L29" s="0" t="n">
        <v>1</v>
      </c>
      <c r="M29" s="0" t="n">
        <v>-1</v>
      </c>
      <c r="N29" s="0" t="n">
        <v>0.076</v>
      </c>
      <c r="P29" s="34" t="n">
        <f aca="false">J29&gt;0</f>
        <v>1</v>
      </c>
      <c r="S29" s="0" t="n">
        <v>62355</v>
      </c>
      <c r="T29" s="0" t="n">
        <v>10166</v>
      </c>
      <c r="X29" s="0" t="n">
        <v>0.54</v>
      </c>
      <c r="Y29" s="0" t="n">
        <v>0.554</v>
      </c>
      <c r="Z29" s="0" t="n">
        <v>0.02028</v>
      </c>
      <c r="AA29" s="0" t="n">
        <v>0.029</v>
      </c>
      <c r="AB29" s="0" t="n">
        <v>0.72</v>
      </c>
      <c r="AC29" s="0" t="n">
        <v>1</v>
      </c>
      <c r="AD29" s="0" t="n">
        <v>-1</v>
      </c>
      <c r="AE29" s="0" t="n">
        <v>0.465</v>
      </c>
      <c r="AG29" s="0" t="n">
        <v>0.54</v>
      </c>
      <c r="AH29" s="0" t="n">
        <v>0.554</v>
      </c>
    </row>
    <row r="30" customFormat="false" ht="13.8" hidden="false" customHeight="false" outlineLevel="0" collapsed="false">
      <c r="A30" s="0" t="s">
        <v>89</v>
      </c>
      <c r="P30" s="34"/>
    </row>
    <row r="31" customFormat="false" ht="13.8" hidden="false" customHeight="false" outlineLevel="0" collapsed="false">
      <c r="A31" s="0" t="n">
        <v>62355</v>
      </c>
      <c r="B31" s="0" t="n">
        <v>62355</v>
      </c>
      <c r="C31" s="0" t="s">
        <v>75</v>
      </c>
      <c r="D31" s="0" t="s">
        <v>76</v>
      </c>
      <c r="E31" s="0" t="s">
        <v>77</v>
      </c>
      <c r="F31" s="0" t="n">
        <v>0.578</v>
      </c>
      <c r="G31" s="0" t="n">
        <v>0.581</v>
      </c>
      <c r="H31" s="0" t="n">
        <v>0.00024</v>
      </c>
      <c r="J31" s="0" t="n">
        <v>0.046</v>
      </c>
      <c r="K31" s="0" t="n">
        <v>0.737</v>
      </c>
      <c r="L31" s="0" t="n">
        <v>1</v>
      </c>
      <c r="M31" s="0" t="n">
        <v>-1</v>
      </c>
      <c r="N31" s="0" t="n">
        <v>0.074</v>
      </c>
      <c r="P31" s="34" t="n">
        <f aca="false">J31&gt;0</f>
        <v>1</v>
      </c>
    </row>
    <row r="32" customFormat="false" ht="13.8" hidden="false" customHeight="false" outlineLevel="0" collapsed="false">
      <c r="A32" s="0" t="n">
        <v>62355</v>
      </c>
      <c r="B32" s="0" t="n">
        <v>62355</v>
      </c>
      <c r="C32" s="0" t="s">
        <v>75</v>
      </c>
      <c r="D32" s="0" t="s">
        <v>76</v>
      </c>
      <c r="E32" s="0" t="s">
        <v>78</v>
      </c>
      <c r="F32" s="0" t="n">
        <v>0.578</v>
      </c>
      <c r="G32" s="0" t="n">
        <v>0.577</v>
      </c>
      <c r="H32" s="0" t="n">
        <v>0.37407</v>
      </c>
      <c r="J32" s="0" t="n">
        <v>-0.013</v>
      </c>
      <c r="K32" s="0" t="n">
        <v>0.683</v>
      </c>
      <c r="L32" s="0" t="n">
        <v>1</v>
      </c>
      <c r="M32" s="0" t="n">
        <v>-1</v>
      </c>
      <c r="N32" s="0" t="n">
        <v>0.054</v>
      </c>
      <c r="P32" s="34" t="n">
        <f aca="false">J32&gt;0</f>
        <v>0</v>
      </c>
    </row>
    <row r="33" customFormat="false" ht="13.8" hidden="false" customHeight="false" outlineLevel="0" collapsed="false">
      <c r="A33" s="0" t="n">
        <v>62355</v>
      </c>
      <c r="B33" s="0" t="n">
        <v>62355</v>
      </c>
      <c r="C33" s="0" t="s">
        <v>75</v>
      </c>
      <c r="D33" s="0" t="s">
        <v>76</v>
      </c>
      <c r="E33" s="0" t="s">
        <v>79</v>
      </c>
      <c r="F33" s="0" t="n">
        <v>0.578</v>
      </c>
      <c r="G33" s="0" t="n">
        <v>0.581</v>
      </c>
      <c r="H33" s="0" t="n">
        <v>0.00016</v>
      </c>
      <c r="J33" s="0" t="n">
        <v>0.047</v>
      </c>
      <c r="K33" s="0" t="n">
        <v>0.725</v>
      </c>
      <c r="L33" s="0" t="n">
        <v>1</v>
      </c>
      <c r="M33" s="0" t="n">
        <v>-1</v>
      </c>
      <c r="N33" s="0" t="n">
        <v>0.076</v>
      </c>
      <c r="P33" s="34" t="n">
        <f aca="false">J33&gt;0</f>
        <v>1</v>
      </c>
    </row>
    <row r="34" customFormat="false" ht="13.8" hidden="false" customHeight="false" outlineLevel="0" collapsed="false">
      <c r="A34" s="0" t="n">
        <v>62355</v>
      </c>
      <c r="B34" s="0" t="n">
        <v>62355</v>
      </c>
      <c r="C34" s="0" t="s">
        <v>75</v>
      </c>
      <c r="D34" s="0" t="s">
        <v>77</v>
      </c>
      <c r="E34" s="0" t="s">
        <v>78</v>
      </c>
      <c r="F34" s="0" t="n">
        <v>0.581</v>
      </c>
      <c r="G34" s="0" t="n">
        <v>0.577</v>
      </c>
      <c r="H34" s="13" t="n">
        <v>1E-005</v>
      </c>
      <c r="I34" s="13"/>
      <c r="J34" s="0" t="n">
        <v>-0.053</v>
      </c>
      <c r="K34" s="0" t="n">
        <v>0.723</v>
      </c>
      <c r="L34" s="0" t="n">
        <v>1</v>
      </c>
      <c r="M34" s="0" t="n">
        <v>-1</v>
      </c>
      <c r="N34" s="0" t="n">
        <v>0.078</v>
      </c>
      <c r="P34" s="34" t="n">
        <f aca="false">J34&gt;0</f>
        <v>0</v>
      </c>
    </row>
    <row r="35" customFormat="false" ht="13.8" hidden="false" customHeight="false" outlineLevel="0" collapsed="false">
      <c r="A35" s="0" t="n">
        <v>62355</v>
      </c>
      <c r="B35" s="0" t="n">
        <v>62355</v>
      </c>
      <c r="C35" s="0" t="s">
        <v>75</v>
      </c>
      <c r="D35" s="0" t="s">
        <v>77</v>
      </c>
      <c r="E35" s="0" t="s">
        <v>79</v>
      </c>
      <c r="F35" s="0" t="n">
        <v>0.581</v>
      </c>
      <c r="G35" s="0" t="n">
        <v>0.581</v>
      </c>
      <c r="H35" s="0" t="n">
        <v>0.8922</v>
      </c>
      <c r="J35" s="0" t="n">
        <v>0.002</v>
      </c>
      <c r="K35" s="0" t="n">
        <v>0.692</v>
      </c>
      <c r="L35" s="0" t="n">
        <v>1</v>
      </c>
      <c r="M35" s="0" t="n">
        <v>-1</v>
      </c>
      <c r="N35" s="0" t="n">
        <v>0.051</v>
      </c>
      <c r="P35" s="34" t="n">
        <f aca="false">J35&gt;0</f>
        <v>1</v>
      </c>
    </row>
    <row r="36" customFormat="false" ht="13.8" hidden="false" customHeight="false" outlineLevel="0" collapsed="false">
      <c r="A36" s="0" t="n">
        <v>62355</v>
      </c>
      <c r="B36" s="0" t="n">
        <v>62355</v>
      </c>
      <c r="C36" s="0" t="s">
        <v>75</v>
      </c>
      <c r="D36" s="0" t="s">
        <v>78</v>
      </c>
      <c r="E36" s="0" t="s">
        <v>79</v>
      </c>
      <c r="F36" s="0" t="n">
        <v>0.577</v>
      </c>
      <c r="G36" s="0" t="n">
        <v>0.581</v>
      </c>
      <c r="H36" s="13" t="n">
        <v>1E-005</v>
      </c>
      <c r="I36" s="13"/>
      <c r="J36" s="0" t="n">
        <v>0.056</v>
      </c>
      <c r="K36" s="0" t="n">
        <v>0.723</v>
      </c>
      <c r="L36" s="0" t="n">
        <v>1</v>
      </c>
      <c r="M36" s="0" t="n">
        <v>-1</v>
      </c>
      <c r="N36" s="0" t="n">
        <v>0.075</v>
      </c>
      <c r="P36" s="34" t="n">
        <f aca="false">J36&gt;0</f>
        <v>1</v>
      </c>
    </row>
    <row r="37" customFormat="false" ht="13.8" hidden="false" customHeight="false" outlineLevel="0" collapsed="false">
      <c r="P37" s="34"/>
    </row>
    <row r="38" customFormat="false" ht="13.8" hidden="false" customHeight="false" outlineLevel="0" collapsed="false">
      <c r="F38" s="0" t="n">
        <f aca="false">MAX(F3:F36)</f>
        <v>0.581</v>
      </c>
      <c r="G38" s="0" t="n">
        <f aca="false">MAX(G3:G36)</f>
        <v>0.581</v>
      </c>
      <c r="J38" s="0" t="n">
        <f aca="false">MAX(J3:J36)</f>
        <v>0.06</v>
      </c>
      <c r="K38" s="0" t="n">
        <f aca="false">MIN(K3:K36)</f>
        <v>0.658</v>
      </c>
      <c r="P38" s="34"/>
    </row>
    <row r="39" customFormat="false" ht="13.8" hidden="false" customHeight="false" outlineLevel="0" collapsed="false">
      <c r="P39" s="34"/>
    </row>
    <row r="40" customFormat="false" ht="13.8" hidden="false" customHeight="false" outlineLevel="0" collapsed="false">
      <c r="J40" s="0" t="s">
        <v>65</v>
      </c>
      <c r="P40" s="34"/>
    </row>
    <row r="41" customFormat="false" ht="13.8" hidden="false" customHeight="false" outlineLevel="0" collapsed="false">
      <c r="A41" s="7" t="s">
        <v>66</v>
      </c>
      <c r="B41" s="7"/>
      <c r="C41" s="7"/>
      <c r="D41" s="7"/>
      <c r="E41" s="7"/>
      <c r="F41" s="7"/>
      <c r="G41" s="7"/>
      <c r="H41" s="7" t="s">
        <v>67</v>
      </c>
      <c r="I41" s="7"/>
      <c r="J41" s="7" t="s">
        <v>68</v>
      </c>
      <c r="K41" s="7" t="s">
        <v>69</v>
      </c>
      <c r="L41" s="7" t="s">
        <v>70</v>
      </c>
      <c r="M41" s="7" t="s">
        <v>71</v>
      </c>
      <c r="N41" s="7" t="s">
        <v>74</v>
      </c>
      <c r="P41" s="34"/>
    </row>
    <row r="42" customFormat="false" ht="13.8" hidden="false" customHeight="false" outlineLevel="0" collapsed="false">
      <c r="A42" s="0" t="n">
        <v>62355</v>
      </c>
      <c r="B42" s="0" t="n">
        <v>62355</v>
      </c>
      <c r="C42" s="0" t="s">
        <v>80</v>
      </c>
      <c r="D42" s="0" t="s">
        <v>76</v>
      </c>
      <c r="E42" s="0" t="s">
        <v>77</v>
      </c>
      <c r="F42" s="0" t="n">
        <v>0.565</v>
      </c>
      <c r="G42" s="0" t="n">
        <v>0.567</v>
      </c>
      <c r="H42" s="0" t="n">
        <v>0.05841</v>
      </c>
      <c r="J42" s="0" t="n">
        <v>0.026</v>
      </c>
      <c r="K42" s="0" t="n">
        <v>0.816</v>
      </c>
      <c r="L42" s="0" t="n">
        <v>1</v>
      </c>
      <c r="M42" s="0" t="n">
        <v>-1</v>
      </c>
      <c r="N42" s="0" t="n">
        <v>0.068</v>
      </c>
      <c r="P42" s="34" t="n">
        <f aca="false">J42&gt;0</f>
        <v>1</v>
      </c>
    </row>
    <row r="43" customFormat="false" ht="13.8" hidden="false" customHeight="false" outlineLevel="0" collapsed="false">
      <c r="A43" s="0" t="n">
        <v>62355</v>
      </c>
      <c r="B43" s="0" t="n">
        <v>62355</v>
      </c>
      <c r="C43" s="0" t="s">
        <v>80</v>
      </c>
      <c r="D43" s="0" t="s">
        <v>76</v>
      </c>
      <c r="E43" s="0" t="s">
        <v>78</v>
      </c>
      <c r="F43" s="0" t="n">
        <v>0.565</v>
      </c>
      <c r="G43" s="0" t="n">
        <v>0.564</v>
      </c>
      <c r="H43" s="0" t="n">
        <v>0.05797</v>
      </c>
      <c r="J43" s="0" t="n">
        <v>-0.032</v>
      </c>
      <c r="K43" s="0" t="n">
        <v>0.811</v>
      </c>
      <c r="L43" s="0" t="n">
        <v>1</v>
      </c>
      <c r="M43" s="0" t="n">
        <v>-1</v>
      </c>
      <c r="N43" s="0" t="n">
        <v>0.046</v>
      </c>
      <c r="P43" s="34" t="n">
        <f aca="false">J43&gt;0</f>
        <v>0</v>
      </c>
    </row>
    <row r="44" customFormat="false" ht="13.8" hidden="false" customHeight="false" outlineLevel="0" collapsed="false">
      <c r="A44" s="0" t="n">
        <v>62355</v>
      </c>
      <c r="B44" s="0" t="n">
        <v>62355</v>
      </c>
      <c r="C44" s="0" t="s">
        <v>80</v>
      </c>
      <c r="D44" s="0" t="s">
        <v>76</v>
      </c>
      <c r="E44" s="0" t="s">
        <v>79</v>
      </c>
      <c r="F44" s="0" t="n">
        <v>0.565</v>
      </c>
      <c r="G44" s="0" t="n">
        <v>0.564</v>
      </c>
      <c r="H44" s="0" t="n">
        <v>0.34129</v>
      </c>
      <c r="J44" s="0" t="n">
        <v>-0.013</v>
      </c>
      <c r="K44" s="0" t="n">
        <v>0.819</v>
      </c>
      <c r="L44" s="0" t="n">
        <v>1</v>
      </c>
      <c r="M44" s="0" t="n">
        <v>-1</v>
      </c>
      <c r="N44" s="0" t="n">
        <v>0.068</v>
      </c>
      <c r="P44" s="34" t="n">
        <f aca="false">J44&gt;0</f>
        <v>0</v>
      </c>
    </row>
    <row r="45" customFormat="false" ht="13.8" hidden="false" customHeight="false" outlineLevel="0" collapsed="false">
      <c r="A45" s="0" t="n">
        <v>62355</v>
      </c>
      <c r="B45" s="0" t="n">
        <v>62355</v>
      </c>
      <c r="C45" s="0" t="s">
        <v>80</v>
      </c>
      <c r="D45" s="0" t="s">
        <v>77</v>
      </c>
      <c r="E45" s="0" t="s">
        <v>78</v>
      </c>
      <c r="F45" s="0" t="n">
        <v>0.567</v>
      </c>
      <c r="G45" s="0" t="n">
        <v>0.564</v>
      </c>
      <c r="H45" s="0" t="n">
        <v>0.00048</v>
      </c>
      <c r="J45" s="0" t="n">
        <v>-0.049</v>
      </c>
      <c r="K45" s="0" t="n">
        <v>0.816</v>
      </c>
      <c r="L45" s="0" t="n">
        <v>1</v>
      </c>
      <c r="M45" s="0" t="n">
        <v>-1</v>
      </c>
      <c r="N45" s="0" t="n">
        <v>0.066</v>
      </c>
      <c r="P45" s="34" t="n">
        <f aca="false">J45&gt;0</f>
        <v>0</v>
      </c>
    </row>
    <row r="46" customFormat="false" ht="13.8" hidden="false" customHeight="false" outlineLevel="0" collapsed="false">
      <c r="A46" s="0" t="n">
        <v>62355</v>
      </c>
      <c r="B46" s="0" t="n">
        <v>62355</v>
      </c>
      <c r="C46" s="0" t="s">
        <v>80</v>
      </c>
      <c r="D46" s="0" t="s">
        <v>77</v>
      </c>
      <c r="E46" s="0" t="s">
        <v>79</v>
      </c>
      <c r="F46" s="0" t="n">
        <v>0.567</v>
      </c>
      <c r="G46" s="0" t="n">
        <v>0.564</v>
      </c>
      <c r="H46" s="0" t="n">
        <v>0.00056</v>
      </c>
      <c r="J46" s="0" t="n">
        <v>-0.058</v>
      </c>
      <c r="K46" s="0" t="n">
        <v>0.807</v>
      </c>
      <c r="L46" s="0" t="n">
        <v>1</v>
      </c>
      <c r="M46" s="0" t="n">
        <v>-1</v>
      </c>
      <c r="N46" s="0" t="n">
        <v>0.046</v>
      </c>
      <c r="P46" s="34" t="n">
        <f aca="false">J46&gt;0</f>
        <v>0</v>
      </c>
    </row>
    <row r="47" customFormat="false" ht="13.8" hidden="false" customHeight="false" outlineLevel="0" collapsed="false">
      <c r="A47" s="0" t="n">
        <v>62355</v>
      </c>
      <c r="B47" s="0" t="n">
        <v>62355</v>
      </c>
      <c r="C47" s="0" t="s">
        <v>80</v>
      </c>
      <c r="D47" s="0" t="s">
        <v>78</v>
      </c>
      <c r="E47" s="0" t="s">
        <v>79</v>
      </c>
      <c r="F47" s="0" t="n">
        <v>0.564</v>
      </c>
      <c r="G47" s="0" t="n">
        <v>0.564</v>
      </c>
      <c r="H47" s="0" t="n">
        <v>0.54037</v>
      </c>
      <c r="J47" s="0" t="n">
        <v>0.009</v>
      </c>
      <c r="K47" s="0" t="n">
        <v>0.822</v>
      </c>
      <c r="L47" s="0" t="n">
        <v>1</v>
      </c>
      <c r="M47" s="0" t="n">
        <v>-1</v>
      </c>
      <c r="N47" s="0" t="n">
        <v>0.065</v>
      </c>
      <c r="P47" s="34" t="n">
        <f aca="false">J47&gt;0</f>
        <v>1</v>
      </c>
    </row>
    <row r="48" customFormat="false" ht="13.8" hidden="false" customHeight="false" outlineLevel="0" collapsed="false">
      <c r="A48" s="0" t="s">
        <v>81</v>
      </c>
      <c r="P48" s="34"/>
    </row>
    <row r="49" customFormat="false" ht="13.8" hidden="false" customHeight="false" outlineLevel="0" collapsed="false">
      <c r="A49" s="0" t="n">
        <v>62355</v>
      </c>
      <c r="B49" s="0" t="n">
        <v>62355</v>
      </c>
      <c r="C49" s="0" t="s">
        <v>80</v>
      </c>
      <c r="D49" s="0" t="s">
        <v>76</v>
      </c>
      <c r="E49" s="0" t="s">
        <v>77</v>
      </c>
      <c r="F49" s="0" t="n">
        <v>0.563</v>
      </c>
      <c r="G49" s="0" t="n">
        <v>0.566</v>
      </c>
      <c r="H49" s="0" t="n">
        <v>0.01272</v>
      </c>
      <c r="J49" s="0" t="n">
        <v>0.035</v>
      </c>
      <c r="K49" s="0" t="n">
        <v>0.812</v>
      </c>
      <c r="L49" s="0" t="n">
        <v>1</v>
      </c>
      <c r="M49" s="0" t="n">
        <v>-1</v>
      </c>
      <c r="N49" s="0" t="n">
        <v>0.065</v>
      </c>
      <c r="P49" s="34" t="n">
        <f aca="false">J49&gt;0</f>
        <v>1</v>
      </c>
    </row>
    <row r="50" customFormat="false" ht="13.8" hidden="false" customHeight="false" outlineLevel="0" collapsed="false">
      <c r="A50" s="0" t="n">
        <v>62355</v>
      </c>
      <c r="B50" s="0" t="n">
        <v>62355</v>
      </c>
      <c r="C50" s="0" t="s">
        <v>80</v>
      </c>
      <c r="D50" s="0" t="s">
        <v>76</v>
      </c>
      <c r="E50" s="0" t="s">
        <v>78</v>
      </c>
      <c r="F50" s="0" t="n">
        <v>0.563</v>
      </c>
      <c r="G50" s="0" t="n">
        <v>0.565</v>
      </c>
      <c r="H50" s="0" t="n">
        <v>0.01197</v>
      </c>
      <c r="J50" s="0" t="n">
        <v>0.042</v>
      </c>
      <c r="K50" s="0" t="n">
        <v>0.8</v>
      </c>
      <c r="L50" s="0" t="n">
        <v>1</v>
      </c>
      <c r="M50" s="0" t="n">
        <v>-1</v>
      </c>
      <c r="N50" s="0" t="n">
        <v>0.045</v>
      </c>
      <c r="P50" s="34" t="n">
        <f aca="false">J50&gt;0</f>
        <v>1</v>
      </c>
    </row>
    <row r="51" customFormat="false" ht="13.8" hidden="false" customHeight="false" outlineLevel="0" collapsed="false">
      <c r="A51" s="0" t="n">
        <v>62355</v>
      </c>
      <c r="B51" s="0" t="n">
        <v>62355</v>
      </c>
      <c r="C51" s="0" t="s">
        <v>80</v>
      </c>
      <c r="D51" s="0" t="s">
        <v>76</v>
      </c>
      <c r="E51" s="0" t="s">
        <v>79</v>
      </c>
      <c r="F51" s="0" t="n">
        <v>0.563</v>
      </c>
      <c r="G51" s="0" t="n">
        <v>0.566</v>
      </c>
      <c r="H51" s="0" t="n">
        <v>0.00104</v>
      </c>
      <c r="J51" s="0" t="n">
        <v>0.046</v>
      </c>
      <c r="K51" s="0" t="n">
        <v>0.823</v>
      </c>
      <c r="L51" s="0" t="n">
        <v>1</v>
      </c>
      <c r="M51" s="0" t="n">
        <v>-1</v>
      </c>
      <c r="N51" s="0" t="n">
        <v>0.066</v>
      </c>
      <c r="P51" s="34" t="n">
        <f aca="false">J51&gt;0</f>
        <v>1</v>
      </c>
    </row>
    <row r="52" customFormat="false" ht="13.8" hidden="false" customHeight="false" outlineLevel="0" collapsed="false">
      <c r="A52" s="0" t="n">
        <v>62355</v>
      </c>
      <c r="B52" s="0" t="n">
        <v>62355</v>
      </c>
      <c r="C52" s="0" t="s">
        <v>80</v>
      </c>
      <c r="D52" s="0" t="s">
        <v>77</v>
      </c>
      <c r="E52" s="0" t="s">
        <v>78</v>
      </c>
      <c r="F52" s="0" t="n">
        <v>0.566</v>
      </c>
      <c r="G52" s="0" t="n">
        <v>0.565</v>
      </c>
      <c r="H52" s="0" t="n">
        <v>0.67776</v>
      </c>
      <c r="J52" s="0" t="n">
        <v>-0.006</v>
      </c>
      <c r="K52" s="0" t="n">
        <v>0.814</v>
      </c>
      <c r="L52" s="0" t="n">
        <v>1</v>
      </c>
      <c r="M52" s="0" t="n">
        <v>-1</v>
      </c>
      <c r="N52" s="0" t="n">
        <v>0.066</v>
      </c>
      <c r="P52" s="34" t="n">
        <f aca="false">J52&gt;0</f>
        <v>0</v>
      </c>
    </row>
    <row r="53" customFormat="false" ht="13.8" hidden="false" customHeight="false" outlineLevel="0" collapsed="false">
      <c r="A53" s="0" t="n">
        <v>62355</v>
      </c>
      <c r="B53" s="0" t="n">
        <v>62355</v>
      </c>
      <c r="C53" s="0" t="s">
        <v>80</v>
      </c>
      <c r="D53" s="0" t="s">
        <v>77</v>
      </c>
      <c r="E53" s="0" t="s">
        <v>79</v>
      </c>
      <c r="F53" s="0" t="n">
        <v>0.566</v>
      </c>
      <c r="G53" s="0" t="n">
        <v>0.566</v>
      </c>
      <c r="H53" s="0" t="n">
        <v>0.31258</v>
      </c>
      <c r="J53" s="0" t="n">
        <v>0.017</v>
      </c>
      <c r="K53" s="0" t="n">
        <v>0.804</v>
      </c>
      <c r="L53" s="0" t="n">
        <v>1</v>
      </c>
      <c r="M53" s="0" t="n">
        <v>-1</v>
      </c>
      <c r="N53" s="0" t="n">
        <v>0.044</v>
      </c>
      <c r="P53" s="34" t="n">
        <f aca="false">J53&gt;0</f>
        <v>1</v>
      </c>
    </row>
    <row r="54" customFormat="false" ht="13.8" hidden="false" customHeight="false" outlineLevel="0" collapsed="false">
      <c r="A54" s="0" t="n">
        <v>62355</v>
      </c>
      <c r="B54" s="0" t="n">
        <v>62355</v>
      </c>
      <c r="C54" s="0" t="s">
        <v>80</v>
      </c>
      <c r="D54" s="0" t="s">
        <v>78</v>
      </c>
      <c r="E54" s="0" t="s">
        <v>79</v>
      </c>
      <c r="F54" s="0" t="n">
        <v>0.565</v>
      </c>
      <c r="G54" s="0" t="n">
        <v>0.566</v>
      </c>
      <c r="H54" s="0" t="n">
        <v>0.21106</v>
      </c>
      <c r="J54" s="0" t="n">
        <v>0.018</v>
      </c>
      <c r="K54" s="0" t="n">
        <v>0.82</v>
      </c>
      <c r="L54" s="0" t="n">
        <v>1</v>
      </c>
      <c r="M54" s="0" t="n">
        <v>-1</v>
      </c>
      <c r="N54" s="0" t="n">
        <v>0.064</v>
      </c>
      <c r="P54" s="34" t="n">
        <f aca="false">J54&gt;0</f>
        <v>1</v>
      </c>
    </row>
    <row r="55" customFormat="false" ht="13.8" hidden="false" customHeight="false" outlineLevel="0" collapsed="false">
      <c r="A55" s="0" t="s">
        <v>87</v>
      </c>
      <c r="P55" s="34"/>
    </row>
    <row r="56" customFormat="false" ht="13.8" hidden="false" customHeight="false" outlineLevel="0" collapsed="false">
      <c r="A56" s="0" t="n">
        <v>62355</v>
      </c>
      <c r="B56" s="0" t="n">
        <v>62355</v>
      </c>
      <c r="C56" s="0" t="s">
        <v>80</v>
      </c>
      <c r="D56" s="0" t="s">
        <v>76</v>
      </c>
      <c r="E56" s="0" t="s">
        <v>77</v>
      </c>
      <c r="F56" s="0" t="n">
        <v>0.563</v>
      </c>
      <c r="G56" s="0" t="n">
        <v>0.567</v>
      </c>
      <c r="H56" s="13" t="n">
        <v>2E-005</v>
      </c>
      <c r="I56" s="13"/>
      <c r="J56" s="0" t="n">
        <v>0.061</v>
      </c>
      <c r="K56" s="0" t="n">
        <v>0.813</v>
      </c>
      <c r="L56" s="0" t="n">
        <v>1</v>
      </c>
      <c r="M56" s="0" t="n">
        <v>-1</v>
      </c>
      <c r="N56" s="0" t="n">
        <v>0.065</v>
      </c>
      <c r="P56" s="34" t="n">
        <f aca="false">J56&gt;0</f>
        <v>1</v>
      </c>
    </row>
    <row r="57" customFormat="false" ht="13.8" hidden="false" customHeight="false" outlineLevel="0" collapsed="false">
      <c r="A57" s="0" t="n">
        <v>62355</v>
      </c>
      <c r="B57" s="0" t="n">
        <v>62355</v>
      </c>
      <c r="C57" s="0" t="s">
        <v>80</v>
      </c>
      <c r="D57" s="0" t="s">
        <v>76</v>
      </c>
      <c r="E57" s="0" t="s">
        <v>78</v>
      </c>
      <c r="F57" s="0" t="n">
        <v>0.563</v>
      </c>
      <c r="G57" s="0" t="n">
        <v>0.566</v>
      </c>
      <c r="H57" s="0" t="n">
        <v>0.00083</v>
      </c>
      <c r="J57" s="0" t="n">
        <v>0.056</v>
      </c>
      <c r="K57" s="0" t="n">
        <v>0.796</v>
      </c>
      <c r="L57" s="0" t="n">
        <v>1</v>
      </c>
      <c r="M57" s="0" t="n">
        <v>-1</v>
      </c>
      <c r="N57" s="0" t="n">
        <v>0.046</v>
      </c>
      <c r="P57" s="34" t="n">
        <f aca="false">J57&gt;0</f>
        <v>1</v>
      </c>
    </row>
    <row r="58" customFormat="false" ht="13.8" hidden="false" customHeight="false" outlineLevel="0" collapsed="false">
      <c r="A58" s="0" t="n">
        <v>62355</v>
      </c>
      <c r="B58" s="0" t="n">
        <v>62355</v>
      </c>
      <c r="C58" s="0" t="s">
        <v>80</v>
      </c>
      <c r="D58" s="0" t="s">
        <v>76</v>
      </c>
      <c r="E58" s="0" t="s">
        <v>79</v>
      </c>
      <c r="F58" s="0" t="n">
        <v>0.563</v>
      </c>
      <c r="G58" s="0" t="n">
        <v>0.566</v>
      </c>
      <c r="H58" s="0" t="n">
        <v>0.00147</v>
      </c>
      <c r="J58" s="0" t="n">
        <v>0.046</v>
      </c>
      <c r="K58" s="0" t="n">
        <v>0.817</v>
      </c>
      <c r="L58" s="0" t="n">
        <v>1</v>
      </c>
      <c r="M58" s="0" t="n">
        <v>-1</v>
      </c>
      <c r="N58" s="0" t="n">
        <v>0.063</v>
      </c>
      <c r="P58" s="34" t="n">
        <f aca="false">J58&gt;0</f>
        <v>1</v>
      </c>
    </row>
    <row r="59" customFormat="false" ht="13.8" hidden="false" customHeight="false" outlineLevel="0" collapsed="false">
      <c r="A59" s="0" t="n">
        <v>62355</v>
      </c>
      <c r="B59" s="0" t="n">
        <v>62355</v>
      </c>
      <c r="C59" s="0" t="s">
        <v>80</v>
      </c>
      <c r="D59" s="0" t="s">
        <v>77</v>
      </c>
      <c r="E59" s="0" t="s">
        <v>78</v>
      </c>
      <c r="F59" s="0" t="n">
        <v>0.567</v>
      </c>
      <c r="G59" s="0" t="n">
        <v>0.566</v>
      </c>
      <c r="H59" s="0" t="n">
        <v>0.14579</v>
      </c>
      <c r="J59" s="0" t="n">
        <v>-0.02</v>
      </c>
      <c r="K59" s="0" t="n">
        <v>0.812</v>
      </c>
      <c r="L59" s="0" t="n">
        <v>1</v>
      </c>
      <c r="M59" s="0" t="n">
        <v>-1</v>
      </c>
      <c r="N59" s="0" t="n">
        <v>0.067</v>
      </c>
      <c r="P59" s="34" t="n">
        <f aca="false">J59&gt;0</f>
        <v>0</v>
      </c>
    </row>
    <row r="60" customFormat="false" ht="13.8" hidden="false" customHeight="false" outlineLevel="0" collapsed="false">
      <c r="A60" s="0" t="n">
        <v>62355</v>
      </c>
      <c r="B60" s="0" t="n">
        <v>62355</v>
      </c>
      <c r="C60" s="0" t="s">
        <v>80</v>
      </c>
      <c r="D60" s="0" t="s">
        <v>77</v>
      </c>
      <c r="E60" s="0" t="s">
        <v>79</v>
      </c>
      <c r="F60" s="0" t="n">
        <v>0.567</v>
      </c>
      <c r="G60" s="0" t="n">
        <v>0.566</v>
      </c>
      <c r="H60" s="0" t="n">
        <v>0.17643</v>
      </c>
      <c r="J60" s="0" t="n">
        <v>-0.023</v>
      </c>
      <c r="K60" s="0" t="n">
        <v>0.803</v>
      </c>
      <c r="L60" s="0" t="n">
        <v>1</v>
      </c>
      <c r="M60" s="0" t="n">
        <v>-1</v>
      </c>
      <c r="N60" s="0" t="n">
        <v>0.046</v>
      </c>
      <c r="P60" s="34" t="n">
        <f aca="false">J60&gt;0</f>
        <v>0</v>
      </c>
    </row>
    <row r="61" customFormat="false" ht="13.8" hidden="false" customHeight="false" outlineLevel="0" collapsed="false">
      <c r="A61" s="0" t="n">
        <v>62355</v>
      </c>
      <c r="B61" s="0" t="n">
        <v>62355</v>
      </c>
      <c r="C61" s="0" t="s">
        <v>80</v>
      </c>
      <c r="D61" s="0" t="s">
        <v>78</v>
      </c>
      <c r="E61" s="0" t="s">
        <v>79</v>
      </c>
      <c r="F61" s="0" t="n">
        <v>0.566</v>
      </c>
      <c r="G61" s="0" t="n">
        <v>0.566</v>
      </c>
      <c r="H61" s="0" t="n">
        <v>0.73257</v>
      </c>
      <c r="J61" s="0" t="n">
        <v>0.005</v>
      </c>
      <c r="K61" s="0" t="n">
        <v>0.82</v>
      </c>
      <c r="L61" s="0" t="n">
        <v>1</v>
      </c>
      <c r="M61" s="0" t="n">
        <v>-1</v>
      </c>
      <c r="N61" s="0" t="n">
        <v>0.066</v>
      </c>
      <c r="P61" s="34" t="n">
        <f aca="false">J61&gt;0</f>
        <v>1</v>
      </c>
    </row>
    <row r="62" customFormat="false" ht="13.8" hidden="false" customHeight="false" outlineLevel="0" collapsed="false">
      <c r="A62" s="0" t="s">
        <v>88</v>
      </c>
      <c r="P62" s="34"/>
      <c r="S62" s="0" t="s">
        <v>88</v>
      </c>
      <c r="AG62" s="0" t="n">
        <v>0</v>
      </c>
      <c r="AH62" s="0" t="n">
        <v>0</v>
      </c>
    </row>
    <row r="63" customFormat="false" ht="13.8" hidden="false" customHeight="false" outlineLevel="0" collapsed="false">
      <c r="A63" s="0" t="n">
        <v>62355</v>
      </c>
      <c r="B63" s="0" t="n">
        <v>62355</v>
      </c>
      <c r="C63" s="0" t="s">
        <v>80</v>
      </c>
      <c r="D63" s="0" t="s">
        <v>76</v>
      </c>
      <c r="E63" s="0" t="s">
        <v>77</v>
      </c>
      <c r="F63" s="0" t="n">
        <v>0.564</v>
      </c>
      <c r="G63" s="0" t="n">
        <v>0.568</v>
      </c>
      <c r="H63" s="13" t="n">
        <v>1E-005</v>
      </c>
      <c r="I63" s="13"/>
      <c r="J63" s="0" t="n">
        <v>0.063</v>
      </c>
      <c r="K63" s="0" t="n">
        <v>0.814</v>
      </c>
      <c r="L63" s="0" t="n">
        <v>1</v>
      </c>
      <c r="M63" s="0" t="n">
        <v>-1</v>
      </c>
      <c r="N63" s="0" t="n">
        <v>0.066</v>
      </c>
      <c r="P63" s="34" t="n">
        <f aca="false">J63&gt;0</f>
        <v>1</v>
      </c>
      <c r="S63" s="0" t="n">
        <v>62355</v>
      </c>
      <c r="T63" s="0" t="n">
        <v>11345</v>
      </c>
      <c r="X63" s="0" t="n">
        <v>0.489</v>
      </c>
      <c r="Y63" s="0" t="n">
        <v>0.477</v>
      </c>
      <c r="Z63" s="0" t="n">
        <v>0.01634</v>
      </c>
      <c r="AA63" s="0" t="n">
        <v>-0.036</v>
      </c>
      <c r="AB63" s="0" t="n">
        <v>0.807</v>
      </c>
      <c r="AC63" s="0" t="n">
        <v>1</v>
      </c>
      <c r="AD63" s="0" t="n">
        <v>-1</v>
      </c>
      <c r="AE63" s="0" t="n">
        <v>0.325</v>
      </c>
      <c r="AG63" s="0" t="n">
        <v>0.489</v>
      </c>
      <c r="AH63" s="0" t="n">
        <v>0.477</v>
      </c>
    </row>
    <row r="64" customFormat="false" ht="13.8" hidden="false" customHeight="false" outlineLevel="0" collapsed="false">
      <c r="A64" s="0" t="n">
        <v>62355</v>
      </c>
      <c r="B64" s="0" t="n">
        <v>62355</v>
      </c>
      <c r="C64" s="0" t="s">
        <v>80</v>
      </c>
      <c r="D64" s="0" t="s">
        <v>76</v>
      </c>
      <c r="E64" s="0" t="s">
        <v>78</v>
      </c>
      <c r="F64" s="0" t="n">
        <v>0.564</v>
      </c>
      <c r="G64" s="0" t="n">
        <v>0.566</v>
      </c>
      <c r="H64" s="0" t="n">
        <v>0.00457</v>
      </c>
      <c r="J64" s="0" t="n">
        <v>0.047</v>
      </c>
      <c r="K64" s="0" t="n">
        <v>0.802</v>
      </c>
      <c r="L64" s="0" t="n">
        <v>1</v>
      </c>
      <c r="M64" s="0" t="n">
        <v>-1</v>
      </c>
      <c r="N64" s="0" t="n">
        <v>0.047</v>
      </c>
      <c r="P64" s="34" t="n">
        <f aca="false">J64&gt;0</f>
        <v>1</v>
      </c>
      <c r="S64" s="0" t="n">
        <v>62355</v>
      </c>
      <c r="T64" s="0" t="n">
        <v>11345</v>
      </c>
      <c r="X64" s="0" t="n">
        <v>0.489</v>
      </c>
      <c r="Y64" s="0" t="n">
        <v>0.517</v>
      </c>
      <c r="Z64" s="0" t="n">
        <v>0</v>
      </c>
      <c r="AA64" s="0" t="n">
        <v>0.116</v>
      </c>
      <c r="AB64" s="0" t="n">
        <v>0.785</v>
      </c>
      <c r="AC64" s="0" t="n">
        <v>1</v>
      </c>
      <c r="AD64" s="0" t="n">
        <v>-1</v>
      </c>
      <c r="AE64" s="0" t="n">
        <v>0.242</v>
      </c>
      <c r="AG64" s="0" t="n">
        <v>0.489</v>
      </c>
      <c r="AH64" s="0" t="n">
        <v>0.517</v>
      </c>
    </row>
    <row r="65" customFormat="false" ht="13.8" hidden="false" customHeight="false" outlineLevel="0" collapsed="false">
      <c r="A65" s="0" t="n">
        <v>62355</v>
      </c>
      <c r="B65" s="0" t="n">
        <v>62355</v>
      </c>
      <c r="C65" s="0" t="s">
        <v>80</v>
      </c>
      <c r="D65" s="0" t="s">
        <v>76</v>
      </c>
      <c r="E65" s="0" t="s">
        <v>79</v>
      </c>
      <c r="F65" s="0" t="n">
        <v>0.564</v>
      </c>
      <c r="G65" s="0" t="n">
        <v>0.568</v>
      </c>
      <c r="H65" s="13" t="n">
        <v>7E-005</v>
      </c>
      <c r="I65" s="13"/>
      <c r="J65" s="0" t="n">
        <v>0.055</v>
      </c>
      <c r="K65" s="0" t="n">
        <v>0.816</v>
      </c>
      <c r="L65" s="0" t="n">
        <v>1</v>
      </c>
      <c r="M65" s="0" t="n">
        <v>-1</v>
      </c>
      <c r="N65" s="0" t="n">
        <v>0.068</v>
      </c>
      <c r="P65" s="34" t="n">
        <f aca="false">J65&gt;0</f>
        <v>1</v>
      </c>
      <c r="S65" s="0" t="n">
        <v>62355</v>
      </c>
      <c r="T65" s="0" t="n">
        <v>11345</v>
      </c>
      <c r="X65" s="0" t="n">
        <v>0.489</v>
      </c>
      <c r="Y65" s="0" t="n">
        <v>0.525</v>
      </c>
      <c r="Z65" s="0" t="n">
        <v>0</v>
      </c>
      <c r="AA65" s="0" t="n">
        <v>0.102</v>
      </c>
      <c r="AB65" s="0" t="n">
        <v>0.805</v>
      </c>
      <c r="AC65" s="0" t="n">
        <v>1</v>
      </c>
      <c r="AD65" s="0" t="n">
        <v>-1</v>
      </c>
      <c r="AE65" s="0" t="n">
        <v>0.357</v>
      </c>
      <c r="AG65" s="0" t="n">
        <v>0.489</v>
      </c>
      <c r="AH65" s="0" t="n">
        <v>0.525</v>
      </c>
    </row>
    <row r="66" customFormat="false" ht="13.8" hidden="false" customHeight="false" outlineLevel="0" collapsed="false">
      <c r="A66" s="0" t="n">
        <v>62355</v>
      </c>
      <c r="B66" s="0" t="n">
        <v>62355</v>
      </c>
      <c r="C66" s="0" t="s">
        <v>80</v>
      </c>
      <c r="D66" s="0" t="s">
        <v>77</v>
      </c>
      <c r="E66" s="0" t="s">
        <v>78</v>
      </c>
      <c r="F66" s="0" t="n">
        <v>0.568</v>
      </c>
      <c r="G66" s="0" t="n">
        <v>0.566</v>
      </c>
      <c r="H66" s="0" t="n">
        <v>0.03929</v>
      </c>
      <c r="J66" s="0" t="n">
        <v>-0.029</v>
      </c>
      <c r="K66" s="0" t="n">
        <v>0.815</v>
      </c>
      <c r="L66" s="0" t="n">
        <v>1</v>
      </c>
      <c r="M66" s="0" t="n">
        <v>-1</v>
      </c>
      <c r="N66" s="0" t="n">
        <v>0.067</v>
      </c>
      <c r="P66" s="34" t="n">
        <f aca="false">J66&gt;0</f>
        <v>0</v>
      </c>
      <c r="S66" s="0" t="n">
        <v>62355</v>
      </c>
      <c r="T66" s="0" t="n">
        <v>11345</v>
      </c>
      <c r="X66" s="0" t="n">
        <v>0.477</v>
      </c>
      <c r="Y66" s="0" t="n">
        <v>0.517</v>
      </c>
      <c r="Z66" s="0" t="n">
        <v>0</v>
      </c>
      <c r="AA66" s="0" t="n">
        <v>0.125</v>
      </c>
      <c r="AB66" s="0" t="n">
        <v>0.786</v>
      </c>
      <c r="AC66" s="0" t="n">
        <v>1</v>
      </c>
      <c r="AD66" s="0" t="n">
        <v>-1</v>
      </c>
      <c r="AE66" s="0" t="n">
        <v>0.316</v>
      </c>
      <c r="AG66" s="0" t="n">
        <v>0.477</v>
      </c>
      <c r="AH66" s="0" t="n">
        <v>0.517</v>
      </c>
    </row>
    <row r="67" customFormat="false" ht="13.8" hidden="false" customHeight="false" outlineLevel="0" collapsed="false">
      <c r="A67" s="0" t="n">
        <v>62355</v>
      </c>
      <c r="B67" s="0" t="n">
        <v>62355</v>
      </c>
      <c r="C67" s="0" t="s">
        <v>80</v>
      </c>
      <c r="D67" s="0" t="s">
        <v>77</v>
      </c>
      <c r="E67" s="0" t="s">
        <v>79</v>
      </c>
      <c r="F67" s="0" t="n">
        <v>0.568</v>
      </c>
      <c r="G67" s="0" t="n">
        <v>0.568</v>
      </c>
      <c r="H67" s="0" t="n">
        <v>0.60753</v>
      </c>
      <c r="J67" s="0" t="n">
        <v>-0.009</v>
      </c>
      <c r="K67" s="0" t="n">
        <v>0.804</v>
      </c>
      <c r="L67" s="0" t="n">
        <v>1</v>
      </c>
      <c r="M67" s="0" t="n">
        <v>-1</v>
      </c>
      <c r="N67" s="0" t="n">
        <v>0.046</v>
      </c>
      <c r="P67" s="34" t="n">
        <f aca="false">J67&gt;0</f>
        <v>0</v>
      </c>
      <c r="S67" s="0" t="n">
        <v>62355</v>
      </c>
      <c r="T67" s="0" t="n">
        <v>11345</v>
      </c>
      <c r="X67" s="0" t="n">
        <v>0.477</v>
      </c>
      <c r="Y67" s="0" t="n">
        <v>0.525</v>
      </c>
      <c r="Z67" s="0" t="n">
        <v>0</v>
      </c>
      <c r="AA67" s="0" t="n">
        <v>0.242</v>
      </c>
      <c r="AB67" s="0" t="n">
        <v>0.721</v>
      </c>
      <c r="AC67" s="0" t="n">
        <v>1</v>
      </c>
      <c r="AD67" s="0" t="n">
        <v>-0.5</v>
      </c>
      <c r="AE67" s="0" t="n">
        <v>0.199</v>
      </c>
      <c r="AG67" s="0" t="n">
        <v>0.477</v>
      </c>
      <c r="AH67" s="0" t="n">
        <v>0.525</v>
      </c>
    </row>
    <row r="68" customFormat="false" ht="13.8" hidden="false" customHeight="false" outlineLevel="0" collapsed="false">
      <c r="A68" s="0" t="n">
        <v>62355</v>
      </c>
      <c r="B68" s="0" t="n">
        <v>62355</v>
      </c>
      <c r="C68" s="0" t="s">
        <v>80</v>
      </c>
      <c r="D68" s="0" t="s">
        <v>78</v>
      </c>
      <c r="E68" s="0" t="s">
        <v>79</v>
      </c>
      <c r="F68" s="0" t="n">
        <v>0.566</v>
      </c>
      <c r="G68" s="0" t="n">
        <v>0.568</v>
      </c>
      <c r="H68" s="0" t="n">
        <v>0.09771</v>
      </c>
      <c r="J68" s="0" t="n">
        <v>0.023</v>
      </c>
      <c r="K68" s="0" t="n">
        <v>0.812</v>
      </c>
      <c r="L68" s="0" t="n">
        <v>1</v>
      </c>
      <c r="M68" s="0" t="n">
        <v>-1</v>
      </c>
      <c r="N68" s="0" t="n">
        <v>0.066</v>
      </c>
      <c r="P68" s="34" t="n">
        <f aca="false">J68&gt;0</f>
        <v>1</v>
      </c>
      <c r="S68" s="0" t="n">
        <v>62355</v>
      </c>
      <c r="T68" s="0" t="n">
        <v>11345</v>
      </c>
      <c r="X68" s="0" t="n">
        <v>0.517</v>
      </c>
      <c r="Y68" s="0" t="n">
        <v>0.525</v>
      </c>
      <c r="Z68" s="0" t="n">
        <v>0.09771</v>
      </c>
      <c r="AA68" s="0" t="n">
        <v>0.023</v>
      </c>
      <c r="AB68" s="0" t="n">
        <v>0.812</v>
      </c>
      <c r="AC68" s="0" t="n">
        <v>1</v>
      </c>
      <c r="AD68" s="0" t="n">
        <v>-1</v>
      </c>
      <c r="AE68" s="0" t="n">
        <v>0.365</v>
      </c>
      <c r="AG68" s="0" t="n">
        <v>0.517</v>
      </c>
      <c r="AH68" s="0" t="n">
        <v>0.525</v>
      </c>
    </row>
    <row r="69" customFormat="false" ht="13.8" hidden="false" customHeight="false" outlineLevel="0" collapsed="false">
      <c r="A69" s="0" t="s">
        <v>89</v>
      </c>
      <c r="P69" s="34"/>
    </row>
    <row r="70" customFormat="false" ht="13.8" hidden="false" customHeight="false" outlineLevel="0" collapsed="false">
      <c r="A70" s="0" t="n">
        <v>62355</v>
      </c>
      <c r="B70" s="0" t="n">
        <v>62355</v>
      </c>
      <c r="C70" s="0" t="s">
        <v>80</v>
      </c>
      <c r="D70" s="0" t="s">
        <v>76</v>
      </c>
      <c r="E70" s="0" t="s">
        <v>77</v>
      </c>
      <c r="F70" s="0" t="n">
        <v>0.564</v>
      </c>
      <c r="G70" s="0" t="n">
        <v>0.567</v>
      </c>
      <c r="H70" s="0" t="n">
        <v>0.00087</v>
      </c>
      <c r="J70" s="0" t="n">
        <v>0.047</v>
      </c>
      <c r="K70" s="0" t="n">
        <v>0.817</v>
      </c>
      <c r="L70" s="0" t="n">
        <v>1</v>
      </c>
      <c r="M70" s="0" t="n">
        <v>-1</v>
      </c>
      <c r="N70" s="0" t="n">
        <v>0.066</v>
      </c>
      <c r="P70" s="34" t="n">
        <f aca="false">J70&gt;0</f>
        <v>1</v>
      </c>
    </row>
    <row r="71" customFormat="false" ht="13.8" hidden="false" customHeight="false" outlineLevel="0" collapsed="false">
      <c r="A71" s="0" t="n">
        <v>62355</v>
      </c>
      <c r="B71" s="0" t="n">
        <v>62355</v>
      </c>
      <c r="C71" s="0" t="s">
        <v>80</v>
      </c>
      <c r="D71" s="0" t="s">
        <v>76</v>
      </c>
      <c r="E71" s="0" t="s">
        <v>78</v>
      </c>
      <c r="F71" s="0" t="n">
        <v>0.564</v>
      </c>
      <c r="G71" s="0" t="n">
        <v>0.564</v>
      </c>
      <c r="H71" s="0" t="n">
        <v>0.51297</v>
      </c>
      <c r="J71" s="0" t="n">
        <v>0.011</v>
      </c>
      <c r="K71" s="0" t="n">
        <v>0.809</v>
      </c>
      <c r="L71" s="0" t="n">
        <v>1</v>
      </c>
      <c r="M71" s="0" t="n">
        <v>-1</v>
      </c>
      <c r="N71" s="0" t="n">
        <v>0.046</v>
      </c>
      <c r="P71" s="34" t="n">
        <f aca="false">J71&gt;0</f>
        <v>1</v>
      </c>
    </row>
    <row r="72" customFormat="false" ht="13.8" hidden="false" customHeight="false" outlineLevel="0" collapsed="false">
      <c r="A72" s="0" t="n">
        <v>62355</v>
      </c>
      <c r="B72" s="0" t="n">
        <v>62355</v>
      </c>
      <c r="C72" s="0" t="s">
        <v>80</v>
      </c>
      <c r="D72" s="0" t="s">
        <v>76</v>
      </c>
      <c r="E72" s="0" t="s">
        <v>79</v>
      </c>
      <c r="F72" s="0" t="n">
        <v>0.564</v>
      </c>
      <c r="G72" s="0" t="n">
        <v>0.566</v>
      </c>
      <c r="H72" s="0" t="n">
        <v>0.0032</v>
      </c>
      <c r="J72" s="0" t="n">
        <v>0.041</v>
      </c>
      <c r="K72" s="0" t="n">
        <v>0.814</v>
      </c>
      <c r="L72" s="0" t="n">
        <v>1</v>
      </c>
      <c r="M72" s="0" t="n">
        <v>-1</v>
      </c>
      <c r="N72" s="0" t="n">
        <v>0.067</v>
      </c>
      <c r="P72" s="34" t="n">
        <f aca="false">J72&gt;0</f>
        <v>1</v>
      </c>
    </row>
    <row r="73" customFormat="false" ht="13.8" hidden="false" customHeight="false" outlineLevel="0" collapsed="false">
      <c r="A73" s="0" t="n">
        <v>62355</v>
      </c>
      <c r="B73" s="0" t="n">
        <v>62355</v>
      </c>
      <c r="C73" s="0" t="s">
        <v>80</v>
      </c>
      <c r="D73" s="0" t="s">
        <v>77</v>
      </c>
      <c r="E73" s="0" t="s">
        <v>78</v>
      </c>
      <c r="F73" s="0" t="n">
        <v>0.567</v>
      </c>
      <c r="G73" s="0" t="n">
        <v>0.564</v>
      </c>
      <c r="H73" s="0" t="n">
        <v>0.00605</v>
      </c>
      <c r="J73" s="0" t="n">
        <v>-0.038</v>
      </c>
      <c r="K73" s="0" t="n">
        <v>0.813</v>
      </c>
      <c r="L73" s="0" t="n">
        <v>1</v>
      </c>
      <c r="M73" s="0" t="n">
        <v>-1</v>
      </c>
      <c r="N73" s="0" t="n">
        <v>0.068</v>
      </c>
      <c r="P73" s="34" t="n">
        <f aca="false">J73&gt;0</f>
        <v>0</v>
      </c>
    </row>
    <row r="74" customFormat="false" ht="13.8" hidden="false" customHeight="false" outlineLevel="0" collapsed="false">
      <c r="A74" s="0" t="n">
        <v>62355</v>
      </c>
      <c r="B74" s="0" t="n">
        <v>62355</v>
      </c>
      <c r="C74" s="0" t="s">
        <v>80</v>
      </c>
      <c r="D74" s="0" t="s">
        <v>77</v>
      </c>
      <c r="E74" s="0" t="s">
        <v>79</v>
      </c>
      <c r="F74" s="0" t="n">
        <v>0.567</v>
      </c>
      <c r="G74" s="0" t="n">
        <v>0.566</v>
      </c>
      <c r="H74" s="0" t="n">
        <v>0.64829</v>
      </c>
      <c r="J74" s="0" t="n">
        <v>-0.008</v>
      </c>
      <c r="K74" s="0" t="n">
        <v>0.804</v>
      </c>
      <c r="L74" s="0" t="n">
        <v>1</v>
      </c>
      <c r="M74" s="0" t="n">
        <v>-1</v>
      </c>
      <c r="N74" s="0" t="n">
        <v>0.044</v>
      </c>
      <c r="P74" s="34" t="n">
        <f aca="false">J74&gt;0</f>
        <v>0</v>
      </c>
    </row>
    <row r="75" customFormat="false" ht="13.8" hidden="false" customHeight="false" outlineLevel="0" collapsed="false">
      <c r="A75" s="0" t="n">
        <v>62355</v>
      </c>
      <c r="B75" s="0" t="n">
        <v>62355</v>
      </c>
      <c r="C75" s="0" t="s">
        <v>80</v>
      </c>
      <c r="D75" s="0" t="s">
        <v>78</v>
      </c>
      <c r="E75" s="0" t="s">
        <v>79</v>
      </c>
      <c r="F75" s="0" t="n">
        <v>0.564</v>
      </c>
      <c r="G75" s="0" t="n">
        <v>0.566</v>
      </c>
      <c r="H75" s="0" t="n">
        <v>0.01553</v>
      </c>
      <c r="J75" s="0" t="n">
        <v>0.034</v>
      </c>
      <c r="K75" s="0" t="n">
        <v>0.817</v>
      </c>
      <c r="L75" s="0" t="n">
        <v>1</v>
      </c>
      <c r="M75" s="0" t="n">
        <v>-1</v>
      </c>
      <c r="N75" s="0" t="n">
        <v>0.066</v>
      </c>
      <c r="P75" s="34" t="n">
        <f aca="false">J75&gt;0</f>
        <v>1</v>
      </c>
    </row>
    <row r="77" customFormat="false" ht="13.8" hidden="false" customHeight="false" outlineLevel="0" collapsed="false">
      <c r="F77" s="0" t="n">
        <f aca="false">MAX(F42:F75)</f>
        <v>0.568</v>
      </c>
      <c r="G77" s="0" t="n">
        <f aca="false">MAX(G42:G75)</f>
        <v>0.568</v>
      </c>
      <c r="J77" s="0" t="n">
        <f aca="false">MAX(J42:J75)</f>
        <v>0.063</v>
      </c>
      <c r="K77" s="0" t="n">
        <f aca="false">MIN(K42:K75)</f>
        <v>0.796</v>
      </c>
    </row>
    <row r="78" customFormat="false" ht="13.8" hidden="false" customHeight="false" outlineLevel="0" collapsed="false">
      <c r="P78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U99"/>
  <sheetViews>
    <sheetView showFormulas="false" showGridLines="true" showRowColHeaders="true" showZeros="true" rightToLeft="false" tabSelected="false" showOutlineSymbols="true" defaultGridColor="true" view="normal" topLeftCell="A52" colorId="64" zoomScale="80" zoomScaleNormal="80" zoomScalePageLayoutView="100" workbookViewId="0">
      <selection pane="topLeft" activeCell="C83" activeCellId="0" sqref="C83"/>
    </sheetView>
  </sheetViews>
  <sheetFormatPr defaultColWidth="11.53515625" defaultRowHeight="13.8" zeroHeight="false" outlineLevelRow="0" outlineLevelCol="0"/>
  <cols>
    <col collapsed="false" customWidth="true" hidden="false" outlineLevel="0" max="3" min="3" style="0" width="41.54"/>
    <col collapsed="false" customWidth="true" hidden="false" outlineLevel="0" max="6" min="6" style="0" width="16.67"/>
    <col collapsed="false" customWidth="true" hidden="false" outlineLevel="0" max="16" min="16" style="0" width="20.56"/>
    <col collapsed="false" customWidth="true" hidden="false" outlineLevel="0" max="17" min="17" style="0" width="17.36"/>
    <col collapsed="false" customWidth="true" hidden="false" outlineLevel="0" max="18" min="18" style="0" width="22.79"/>
  </cols>
  <sheetData>
    <row r="2" customFormat="false" ht="13.8" hidden="false" customHeight="false" outlineLevel="0" collapsed="false">
      <c r="I2" s="0" t="s">
        <v>65</v>
      </c>
    </row>
    <row r="3" customFormat="false" ht="13.8" hidden="false" customHeight="false" outlineLevel="0" collapsed="false">
      <c r="A3" s="0" t="s">
        <v>66</v>
      </c>
      <c r="D3" s="0" t="s">
        <v>66</v>
      </c>
      <c r="H3" s="7" t="s">
        <v>67</v>
      </c>
      <c r="I3" s="7" t="s">
        <v>68</v>
      </c>
      <c r="J3" s="7" t="s">
        <v>69</v>
      </c>
      <c r="K3" s="7" t="s">
        <v>70</v>
      </c>
      <c r="L3" s="7" t="s">
        <v>71</v>
      </c>
      <c r="M3" s="0" t="s">
        <v>72</v>
      </c>
      <c r="N3" s="0" t="s">
        <v>73</v>
      </c>
      <c r="O3" s="0" t="s">
        <v>90</v>
      </c>
      <c r="P3" s="0" t="s">
        <v>91</v>
      </c>
      <c r="Q3" s="0" t="s">
        <v>92</v>
      </c>
      <c r="R3" s="0" t="s">
        <v>93</v>
      </c>
      <c r="S3" s="7" t="s">
        <v>74</v>
      </c>
    </row>
    <row r="4" customFormat="false" ht="13.8" hidden="false" customHeight="false" outlineLevel="0" collapsed="false">
      <c r="A4" s="0" t="n">
        <v>62355</v>
      </c>
      <c r="B4" s="0" t="n">
        <v>5233</v>
      </c>
      <c r="C4" s="0" t="s">
        <v>75</v>
      </c>
      <c r="D4" s="0" t="s">
        <v>76</v>
      </c>
      <c r="E4" s="0" t="s">
        <v>77</v>
      </c>
      <c r="F4" s="0" t="n">
        <v>0.549</v>
      </c>
      <c r="G4" s="0" t="n">
        <v>0.571</v>
      </c>
      <c r="H4" s="0" t="n">
        <v>0.01725</v>
      </c>
      <c r="I4" s="0" t="n">
        <v>0.022</v>
      </c>
      <c r="J4" s="0" t="n">
        <v>0.46</v>
      </c>
      <c r="K4" s="0" t="n">
        <v>0.5</v>
      </c>
      <c r="L4" s="0" t="n">
        <v>-0.5</v>
      </c>
      <c r="M4" s="0" t="n">
        <v>-0.027</v>
      </c>
      <c r="N4" s="0" t="n">
        <v>-1.003</v>
      </c>
      <c r="O4" s="0" t="n">
        <v>1674</v>
      </c>
      <c r="P4" s="0" t="n">
        <v>0.834</v>
      </c>
      <c r="Q4" s="0" t="n">
        <v>1559</v>
      </c>
      <c r="R4" s="0" t="n">
        <v>-0.821</v>
      </c>
      <c r="S4" s="0" t="n">
        <v>1</v>
      </c>
      <c r="U4" s="0" t="n">
        <f aca="false">O4-Q4</f>
        <v>115</v>
      </c>
    </row>
    <row r="5" customFormat="false" ht="13.8" hidden="false" customHeight="false" outlineLevel="0" collapsed="false">
      <c r="A5" s="0" t="n">
        <v>62355</v>
      </c>
      <c r="B5" s="0" t="n">
        <v>5233</v>
      </c>
      <c r="C5" s="0" t="s">
        <v>75</v>
      </c>
      <c r="D5" s="0" t="s">
        <v>76</v>
      </c>
      <c r="E5" s="0" t="s">
        <v>78</v>
      </c>
      <c r="F5" s="0" t="n">
        <v>0.549</v>
      </c>
      <c r="G5" s="0" t="n">
        <v>0.541</v>
      </c>
      <c r="H5" s="0" t="n">
        <v>0.24837</v>
      </c>
      <c r="I5" s="0" t="n">
        <v>-0.008</v>
      </c>
      <c r="J5" s="0" t="n">
        <v>0.237</v>
      </c>
      <c r="K5" s="0" t="n">
        <v>0</v>
      </c>
      <c r="L5" s="0" t="n">
        <v>0</v>
      </c>
      <c r="M5" s="0" t="n">
        <v>-0.019</v>
      </c>
      <c r="N5" s="0" t="n">
        <v>0.683</v>
      </c>
      <c r="O5" s="0" t="n">
        <v>924</v>
      </c>
      <c r="P5" s="0" t="n">
        <v>0.764</v>
      </c>
      <c r="Q5" s="0" t="n">
        <v>962</v>
      </c>
      <c r="R5" s="0" t="n">
        <v>-0.776</v>
      </c>
      <c r="S5" s="0" t="n">
        <v>1</v>
      </c>
      <c r="U5" s="0" t="n">
        <f aca="false">O5-Q5</f>
        <v>-38</v>
      </c>
    </row>
    <row r="6" customFormat="false" ht="13.8" hidden="false" customHeight="false" outlineLevel="0" collapsed="false">
      <c r="A6" s="0" t="n">
        <v>62355</v>
      </c>
      <c r="B6" s="0" t="n">
        <v>5233</v>
      </c>
      <c r="C6" s="0" t="s">
        <v>75</v>
      </c>
      <c r="D6" s="0" t="s">
        <v>76</v>
      </c>
      <c r="E6" s="0" t="s">
        <v>79</v>
      </c>
      <c r="F6" s="0" t="n">
        <v>0.549</v>
      </c>
      <c r="G6" s="0" t="n">
        <v>0.56</v>
      </c>
      <c r="H6" s="0" t="n">
        <v>0.30367</v>
      </c>
      <c r="I6" s="0" t="n">
        <v>0.012</v>
      </c>
      <c r="J6" s="0" t="n">
        <v>0.672</v>
      </c>
      <c r="K6" s="0" t="n">
        <v>1</v>
      </c>
      <c r="L6" s="0" t="n">
        <v>-1</v>
      </c>
      <c r="M6" s="0" t="n">
        <v>-0.016</v>
      </c>
      <c r="N6" s="0" t="n">
        <v>-1.638</v>
      </c>
      <c r="O6" s="0" t="n">
        <v>2396</v>
      </c>
      <c r="P6" s="0" t="n">
        <v>0.831</v>
      </c>
      <c r="Q6" s="0" t="n">
        <v>2356</v>
      </c>
      <c r="R6" s="0" t="n">
        <v>-0.819</v>
      </c>
      <c r="S6" s="0" t="n">
        <v>1</v>
      </c>
      <c r="U6" s="0" t="n">
        <f aca="false">O6-Q6</f>
        <v>40</v>
      </c>
    </row>
    <row r="7" customFormat="false" ht="13.8" hidden="false" customHeight="false" outlineLevel="0" collapsed="false">
      <c r="A7" s="0" t="n">
        <v>62355</v>
      </c>
      <c r="B7" s="0" t="n">
        <v>5233</v>
      </c>
      <c r="C7" s="0" t="s">
        <v>75</v>
      </c>
      <c r="D7" s="0" t="s">
        <v>77</v>
      </c>
      <c r="E7" s="0" t="s">
        <v>78</v>
      </c>
      <c r="F7" s="0" t="n">
        <v>0.571</v>
      </c>
      <c r="G7" s="0" t="n">
        <v>0.541</v>
      </c>
      <c r="H7" s="0" t="n">
        <v>0.00037</v>
      </c>
      <c r="I7" s="0" t="n">
        <v>-0.03</v>
      </c>
      <c r="J7" s="0" t="n">
        <v>0.374</v>
      </c>
      <c r="K7" s="0" t="n">
        <v>0</v>
      </c>
      <c r="L7" s="0" t="n">
        <v>-0.5</v>
      </c>
      <c r="M7" s="0" t="n">
        <v>0.015</v>
      </c>
      <c r="N7" s="0" t="n">
        <v>-0.524</v>
      </c>
      <c r="O7" s="0" t="n">
        <v>1199</v>
      </c>
      <c r="P7" s="0" t="n">
        <v>0.832</v>
      </c>
      <c r="Q7" s="0" t="n">
        <v>1354</v>
      </c>
      <c r="R7" s="0" t="n">
        <v>-0.853</v>
      </c>
      <c r="S7" s="0" t="n">
        <v>1</v>
      </c>
      <c r="U7" s="0" t="n">
        <f aca="false">O7-Q7</f>
        <v>-155</v>
      </c>
    </row>
    <row r="8" customFormat="false" ht="13.8" hidden="false" customHeight="false" outlineLevel="0" collapsed="false">
      <c r="A8" s="0" t="n">
        <v>62355</v>
      </c>
      <c r="B8" s="0" t="n">
        <v>5233</v>
      </c>
      <c r="C8" s="0" t="s">
        <v>75</v>
      </c>
      <c r="D8" s="0" t="s">
        <v>77</v>
      </c>
      <c r="E8" s="0" t="s">
        <v>79</v>
      </c>
      <c r="F8" s="0" t="n">
        <v>0.571</v>
      </c>
      <c r="G8" s="0" t="n">
        <v>0.56</v>
      </c>
      <c r="H8" s="0" t="n">
        <v>0.10702</v>
      </c>
      <c r="I8" s="0" t="n">
        <v>-0.011</v>
      </c>
      <c r="J8" s="0" t="n">
        <v>0.229</v>
      </c>
      <c r="K8" s="0" t="n">
        <v>0</v>
      </c>
      <c r="L8" s="0" t="n">
        <v>0</v>
      </c>
      <c r="M8" s="0" t="n">
        <v>0.001</v>
      </c>
      <c r="N8" s="0" t="n">
        <v>0.877</v>
      </c>
      <c r="O8" s="0" t="n">
        <v>835</v>
      </c>
      <c r="P8" s="0" t="n">
        <v>0.793</v>
      </c>
      <c r="Q8" s="0" t="n">
        <v>913</v>
      </c>
      <c r="R8" s="0" t="n">
        <v>-0.786</v>
      </c>
      <c r="S8" s="0" t="n">
        <v>1</v>
      </c>
      <c r="U8" s="0" t="n">
        <f aca="false">O8-Q8</f>
        <v>-78</v>
      </c>
    </row>
    <row r="9" customFormat="false" ht="13.8" hidden="false" customHeight="false" outlineLevel="0" collapsed="false">
      <c r="A9" s="0" t="n">
        <v>62355</v>
      </c>
      <c r="B9" s="0" t="n">
        <v>5233</v>
      </c>
      <c r="C9" s="0" t="s">
        <v>75</v>
      </c>
      <c r="D9" s="0" t="s">
        <v>78</v>
      </c>
      <c r="E9" s="0" t="s">
        <v>79</v>
      </c>
      <c r="F9" s="0" t="n">
        <v>0.541</v>
      </c>
      <c r="G9" s="0" t="n">
        <v>0.56</v>
      </c>
      <c r="H9" s="0" t="n">
        <v>0.03682</v>
      </c>
      <c r="I9" s="0" t="n">
        <v>0.019</v>
      </c>
      <c r="J9" s="0" t="n">
        <v>0.453</v>
      </c>
      <c r="K9" s="0" t="n">
        <v>0.5</v>
      </c>
      <c r="L9" s="0" t="n">
        <v>-0.5</v>
      </c>
      <c r="M9" s="0" t="n">
        <v>-0.005</v>
      </c>
      <c r="N9" s="0" t="n">
        <v>-0.956</v>
      </c>
      <c r="O9" s="0" t="n">
        <v>1577</v>
      </c>
      <c r="P9" s="0" t="n">
        <v>0.858</v>
      </c>
      <c r="Q9" s="0" t="n">
        <v>1512</v>
      </c>
      <c r="R9" s="0" t="n">
        <v>-0.828</v>
      </c>
      <c r="S9" s="0" t="n">
        <v>1</v>
      </c>
      <c r="U9" s="0" t="n">
        <f aca="false">O9-Q9</f>
        <v>65</v>
      </c>
    </row>
    <row r="10" customFormat="false" ht="13.8" hidden="false" customHeight="false" outlineLevel="0" collapsed="false">
      <c r="A10" s="0" t="s">
        <v>81</v>
      </c>
      <c r="D10" s="0" t="s">
        <v>81</v>
      </c>
    </row>
    <row r="11" customFormat="false" ht="13.8" hidden="false" customHeight="false" outlineLevel="0" collapsed="false">
      <c r="A11" s="0" t="n">
        <v>62355</v>
      </c>
      <c r="B11" s="0" t="n">
        <v>5038</v>
      </c>
      <c r="C11" s="0" t="s">
        <v>75</v>
      </c>
      <c r="D11" s="0" t="s">
        <v>76</v>
      </c>
      <c r="E11" s="0" t="s">
        <v>77</v>
      </c>
      <c r="F11" s="0" t="n">
        <v>0.528</v>
      </c>
      <c r="G11" s="0" t="n">
        <v>0.573</v>
      </c>
      <c r="H11" s="0" t="n">
        <v>0</v>
      </c>
      <c r="I11" s="0" t="n">
        <v>0.045</v>
      </c>
      <c r="J11" s="0" t="n">
        <v>0.469</v>
      </c>
      <c r="K11" s="0" t="n">
        <v>0.5</v>
      </c>
      <c r="L11" s="0" t="n">
        <v>-0.5</v>
      </c>
      <c r="M11" s="0" t="n">
        <v>-0.075</v>
      </c>
      <c r="N11" s="0" t="n">
        <v>-1.017</v>
      </c>
      <c r="O11" s="0" t="n">
        <v>1667</v>
      </c>
      <c r="P11" s="0" t="n">
        <v>0.849</v>
      </c>
      <c r="Q11" s="0" t="n">
        <v>1401</v>
      </c>
      <c r="R11" s="0" t="n">
        <v>-0.847</v>
      </c>
      <c r="S11" s="0" t="n">
        <v>1</v>
      </c>
      <c r="U11" s="0" t="n">
        <f aca="false">O11-Q11</f>
        <v>266</v>
      </c>
    </row>
    <row r="12" customFormat="false" ht="13.8" hidden="false" customHeight="false" outlineLevel="0" collapsed="false">
      <c r="A12" s="0" t="n">
        <v>62355</v>
      </c>
      <c r="B12" s="0" t="n">
        <v>5038</v>
      </c>
      <c r="C12" s="0" t="s">
        <v>75</v>
      </c>
      <c r="D12" s="0" t="s">
        <v>76</v>
      </c>
      <c r="E12" s="0" t="s">
        <v>78</v>
      </c>
      <c r="F12" s="0" t="n">
        <v>0.528</v>
      </c>
      <c r="G12" s="0" t="n">
        <v>0.541</v>
      </c>
      <c r="H12" s="0" t="n">
        <v>0.05344</v>
      </c>
      <c r="I12" s="0" t="n">
        <v>0.013</v>
      </c>
      <c r="J12" s="0" t="n">
        <v>0.236</v>
      </c>
      <c r="K12" s="0" t="n">
        <v>0</v>
      </c>
      <c r="L12" s="0" t="n">
        <v>0</v>
      </c>
      <c r="M12" s="0" t="n">
        <v>0.001</v>
      </c>
      <c r="N12" s="0" t="n">
        <v>0.733</v>
      </c>
      <c r="O12" s="0" t="n">
        <v>937</v>
      </c>
      <c r="P12" s="0" t="n">
        <v>0.773</v>
      </c>
      <c r="Q12" s="0" t="n">
        <v>839</v>
      </c>
      <c r="R12" s="0" t="n">
        <v>-0.783</v>
      </c>
      <c r="S12" s="0" t="n">
        <v>1</v>
      </c>
      <c r="U12" s="0" t="n">
        <f aca="false">O12-Q12</f>
        <v>98</v>
      </c>
    </row>
    <row r="13" customFormat="false" ht="13.8" hidden="false" customHeight="false" outlineLevel="0" collapsed="false">
      <c r="A13" s="0" t="n">
        <v>62355</v>
      </c>
      <c r="B13" s="0" t="n">
        <v>5038</v>
      </c>
      <c r="C13" s="0" t="s">
        <v>75</v>
      </c>
      <c r="D13" s="0" t="s">
        <v>76</v>
      </c>
      <c r="E13" s="0" t="s">
        <v>79</v>
      </c>
      <c r="F13" s="0" t="n">
        <v>0.528</v>
      </c>
      <c r="G13" s="0" t="n">
        <v>0.572</v>
      </c>
      <c r="H13" s="0" t="n">
        <v>0.00017</v>
      </c>
      <c r="I13" s="0" t="n">
        <v>0.044</v>
      </c>
      <c r="J13" s="0" t="n">
        <v>0.684</v>
      </c>
      <c r="K13" s="0" t="n">
        <v>1</v>
      </c>
      <c r="L13" s="0" t="n">
        <v>-1</v>
      </c>
      <c r="M13" s="0" t="n">
        <v>-0.087</v>
      </c>
      <c r="N13" s="0" t="n">
        <v>-1.648</v>
      </c>
      <c r="O13" s="0" t="n">
        <v>2427</v>
      </c>
      <c r="P13" s="0" t="n">
        <v>0.834</v>
      </c>
      <c r="Q13" s="0" t="n">
        <v>2177</v>
      </c>
      <c r="R13" s="0" t="n">
        <v>-0.828</v>
      </c>
      <c r="S13" s="0" t="n">
        <v>1</v>
      </c>
      <c r="U13" s="0" t="n">
        <f aca="false">O13-Q13</f>
        <v>250</v>
      </c>
    </row>
    <row r="14" customFormat="false" ht="13.8" hidden="false" customHeight="false" outlineLevel="0" collapsed="false">
      <c r="A14" s="0" t="n">
        <v>62355</v>
      </c>
      <c r="B14" s="0" t="n">
        <v>5038</v>
      </c>
      <c r="C14" s="0" t="s">
        <v>75</v>
      </c>
      <c r="D14" s="0" t="s">
        <v>77</v>
      </c>
      <c r="E14" s="0" t="s">
        <v>78</v>
      </c>
      <c r="F14" s="0" t="n">
        <v>0.573</v>
      </c>
      <c r="G14" s="0" t="n">
        <v>0.541</v>
      </c>
      <c r="H14" s="0" t="n">
        <v>0.00025</v>
      </c>
      <c r="I14" s="0" t="n">
        <v>-0.032</v>
      </c>
      <c r="J14" s="0" t="n">
        <v>0.386</v>
      </c>
      <c r="K14" s="0" t="n">
        <v>0</v>
      </c>
      <c r="L14" s="0" t="n">
        <v>-0.5</v>
      </c>
      <c r="M14" s="0" t="n">
        <v>0.019</v>
      </c>
      <c r="N14" s="0" t="n">
        <v>-0.614</v>
      </c>
      <c r="O14" s="0" t="n">
        <v>1213</v>
      </c>
      <c r="P14" s="0" t="n">
        <v>0.821</v>
      </c>
      <c r="Q14" s="0" t="n">
        <v>1367</v>
      </c>
      <c r="R14" s="0" t="n">
        <v>-0.847</v>
      </c>
      <c r="S14" s="0" t="n">
        <v>1</v>
      </c>
      <c r="U14" s="0" t="n">
        <f aca="false">O14-Q14</f>
        <v>-154</v>
      </c>
    </row>
    <row r="15" customFormat="false" ht="13.8" hidden="false" customHeight="false" outlineLevel="0" collapsed="false">
      <c r="A15" s="0" t="n">
        <v>62355</v>
      </c>
      <c r="B15" s="0" t="n">
        <v>5038</v>
      </c>
      <c r="C15" s="0" t="s">
        <v>75</v>
      </c>
      <c r="D15" s="0" t="s">
        <v>77</v>
      </c>
      <c r="E15" s="0" t="s">
        <v>79</v>
      </c>
      <c r="F15" s="0" t="n">
        <v>0.573</v>
      </c>
      <c r="G15" s="0" t="n">
        <v>0.572</v>
      </c>
      <c r="H15" s="0" t="n">
        <v>0.82994</v>
      </c>
      <c r="I15" s="0" t="n">
        <v>-0.001</v>
      </c>
      <c r="J15" s="0" t="n">
        <v>0.231</v>
      </c>
      <c r="K15" s="0" t="n">
        <v>0</v>
      </c>
      <c r="L15" s="0" t="n">
        <v>0</v>
      </c>
      <c r="M15" s="0" t="n">
        <v>0.002</v>
      </c>
      <c r="N15" s="0" t="n">
        <v>0.806</v>
      </c>
      <c r="O15" s="0" t="n">
        <v>873</v>
      </c>
      <c r="P15" s="0" t="n">
        <v>0.772</v>
      </c>
      <c r="Q15" s="0" t="n">
        <v>882</v>
      </c>
      <c r="R15" s="0" t="n">
        <v>-0.772</v>
      </c>
      <c r="S15" s="0" t="n">
        <v>1</v>
      </c>
      <c r="U15" s="0" t="n">
        <f aca="false">O15-Q15</f>
        <v>-9</v>
      </c>
    </row>
    <row r="16" customFormat="false" ht="13.8" hidden="false" customHeight="false" outlineLevel="0" collapsed="false">
      <c r="A16" s="0" t="n">
        <v>62355</v>
      </c>
      <c r="B16" s="0" t="n">
        <v>5038</v>
      </c>
      <c r="C16" s="0" t="s">
        <v>75</v>
      </c>
      <c r="D16" s="0" t="s">
        <v>78</v>
      </c>
      <c r="E16" s="0" t="s">
        <v>79</v>
      </c>
      <c r="F16" s="0" t="n">
        <v>0.541</v>
      </c>
      <c r="G16" s="0" t="n">
        <v>0.572</v>
      </c>
      <c r="H16" s="0" t="n">
        <v>0.0015</v>
      </c>
      <c r="I16" s="0" t="n">
        <v>0.031</v>
      </c>
      <c r="J16" s="0" t="n">
        <v>0.469</v>
      </c>
      <c r="K16" s="0" t="n">
        <v>0.5</v>
      </c>
      <c r="L16" s="0" t="n">
        <v>-0.5</v>
      </c>
      <c r="M16" s="0" t="n">
        <v>-0.03</v>
      </c>
      <c r="N16" s="0" t="n">
        <v>-1.018</v>
      </c>
      <c r="O16" s="0" t="n">
        <v>1589</v>
      </c>
      <c r="P16" s="0" t="n">
        <v>0.863</v>
      </c>
      <c r="Q16" s="0" t="n">
        <v>1452</v>
      </c>
      <c r="R16" s="0" t="n">
        <v>-0.838</v>
      </c>
      <c r="S16" s="0" t="n">
        <v>1</v>
      </c>
      <c r="U16" s="0" t="n">
        <f aca="false">O16-Q16</f>
        <v>137</v>
      </c>
    </row>
    <row r="17" customFormat="false" ht="13.8" hidden="false" customHeight="false" outlineLevel="0" collapsed="false">
      <c r="A17" s="0" t="s">
        <v>87</v>
      </c>
      <c r="D17" s="0" t="s">
        <v>87</v>
      </c>
    </row>
    <row r="18" customFormat="false" ht="13.8" hidden="false" customHeight="false" outlineLevel="0" collapsed="false">
      <c r="A18" s="0" t="n">
        <v>62355</v>
      </c>
      <c r="B18" s="0" t="n">
        <v>4889</v>
      </c>
      <c r="C18" s="0" t="s">
        <v>75</v>
      </c>
      <c r="D18" s="0" t="s">
        <v>76</v>
      </c>
      <c r="E18" s="0" t="s">
        <v>77</v>
      </c>
      <c r="F18" s="0" t="n">
        <v>0.531</v>
      </c>
      <c r="G18" s="0" t="n">
        <v>0.581</v>
      </c>
      <c r="H18" s="0" t="n">
        <v>0</v>
      </c>
      <c r="I18" s="0" t="n">
        <v>0.05</v>
      </c>
      <c r="J18" s="0" t="n">
        <v>0.459</v>
      </c>
      <c r="K18" s="0" t="n">
        <v>0.5</v>
      </c>
      <c r="L18" s="0" t="n">
        <v>-0.5</v>
      </c>
      <c r="M18" s="0" t="n">
        <v>-0.064</v>
      </c>
      <c r="N18" s="0" t="n">
        <v>-0.986</v>
      </c>
      <c r="O18" s="0" t="n">
        <v>1601</v>
      </c>
      <c r="P18" s="0" t="n">
        <v>0.852</v>
      </c>
      <c r="Q18" s="0" t="n">
        <v>1346</v>
      </c>
      <c r="R18" s="0" t="n">
        <v>-0.831</v>
      </c>
      <c r="S18" s="0" t="n">
        <v>1</v>
      </c>
      <c r="U18" s="0" t="n">
        <f aca="false">O18-Q18</f>
        <v>255</v>
      </c>
    </row>
    <row r="19" customFormat="false" ht="13.8" hidden="false" customHeight="false" outlineLevel="0" collapsed="false">
      <c r="A19" s="0" t="n">
        <v>62355</v>
      </c>
      <c r="B19" s="0" t="n">
        <v>4889</v>
      </c>
      <c r="C19" s="0" t="s">
        <v>75</v>
      </c>
      <c r="D19" s="0" t="s">
        <v>76</v>
      </c>
      <c r="E19" s="0" t="s">
        <v>78</v>
      </c>
      <c r="F19" s="0" t="n">
        <v>0.531</v>
      </c>
      <c r="G19" s="0" t="n">
        <v>0.554</v>
      </c>
      <c r="H19" s="0" t="n">
        <v>0.00077</v>
      </c>
      <c r="I19" s="0" t="n">
        <v>0.023</v>
      </c>
      <c r="J19" s="0" t="n">
        <v>0.227</v>
      </c>
      <c r="K19" s="0" t="n">
        <v>0</v>
      </c>
      <c r="L19" s="0" t="n">
        <v>0</v>
      </c>
      <c r="M19" s="0" t="n">
        <v>0.026</v>
      </c>
      <c r="N19" s="0" t="n">
        <v>0.847</v>
      </c>
      <c r="O19" s="0" t="n">
        <v>912</v>
      </c>
      <c r="P19" s="0" t="n">
        <v>0.774</v>
      </c>
      <c r="Q19" s="0" t="n">
        <v>771</v>
      </c>
      <c r="R19" s="0" t="n">
        <v>-0.77</v>
      </c>
      <c r="S19" s="0" t="n">
        <v>1</v>
      </c>
      <c r="U19" s="0" t="n">
        <f aca="false">O19-Q19</f>
        <v>141</v>
      </c>
    </row>
    <row r="20" customFormat="false" ht="13.8" hidden="false" customHeight="false" outlineLevel="0" collapsed="false">
      <c r="A20" s="0" t="n">
        <v>62355</v>
      </c>
      <c r="B20" s="0" t="n">
        <v>4889</v>
      </c>
      <c r="C20" s="0" t="s">
        <v>75</v>
      </c>
      <c r="D20" s="0" t="s">
        <v>76</v>
      </c>
      <c r="E20" s="0" t="s">
        <v>79</v>
      </c>
      <c r="F20" s="0" t="n">
        <v>0.531</v>
      </c>
      <c r="G20" s="0" t="n">
        <v>0.578</v>
      </c>
      <c r="H20" s="13" t="n">
        <v>7E-005</v>
      </c>
      <c r="I20" s="0" t="n">
        <v>0.046</v>
      </c>
      <c r="J20" s="0" t="n">
        <v>0.669</v>
      </c>
      <c r="K20" s="13" t="n">
        <v>1</v>
      </c>
      <c r="L20" s="0" t="n">
        <v>-1</v>
      </c>
      <c r="M20" s="0" t="n">
        <v>-0.091</v>
      </c>
      <c r="N20" s="0" t="n">
        <v>-1.629</v>
      </c>
      <c r="O20" s="0" t="n">
        <v>2353</v>
      </c>
      <c r="P20" s="0" t="n">
        <v>0.827</v>
      </c>
      <c r="Q20" s="0" t="n">
        <v>2107</v>
      </c>
      <c r="R20" s="0" t="n">
        <v>-0.816</v>
      </c>
      <c r="S20" s="0" t="n">
        <v>1</v>
      </c>
      <c r="U20" s="0" t="n">
        <f aca="false">O20-Q20</f>
        <v>246</v>
      </c>
    </row>
    <row r="21" customFormat="false" ht="13.8" hidden="false" customHeight="false" outlineLevel="0" collapsed="false">
      <c r="A21" s="0" t="n">
        <v>62355</v>
      </c>
      <c r="B21" s="0" t="n">
        <v>4889</v>
      </c>
      <c r="C21" s="0" t="s">
        <v>75</v>
      </c>
      <c r="D21" s="0" t="s">
        <v>77</v>
      </c>
      <c r="E21" s="0" t="s">
        <v>78</v>
      </c>
      <c r="F21" s="0" t="n">
        <v>0.581</v>
      </c>
      <c r="G21" s="0" t="n">
        <v>0.554</v>
      </c>
      <c r="H21" s="0" t="n">
        <v>0.00217</v>
      </c>
      <c r="I21" s="0" t="n">
        <v>-0.027</v>
      </c>
      <c r="J21" s="0" t="n">
        <v>0.38</v>
      </c>
      <c r="K21" s="0" t="n">
        <v>0</v>
      </c>
      <c r="L21" s="0" t="n">
        <v>-0.5</v>
      </c>
      <c r="M21" s="0" t="n">
        <v>0.003</v>
      </c>
      <c r="N21" s="0" t="n">
        <v>-0.58</v>
      </c>
      <c r="O21" s="0" t="n">
        <v>1176</v>
      </c>
      <c r="P21" s="0" t="n">
        <v>0.819</v>
      </c>
      <c r="Q21" s="0" t="n">
        <v>1291</v>
      </c>
      <c r="R21" s="0" t="n">
        <v>-0.848</v>
      </c>
      <c r="S21" s="0" t="n">
        <v>1</v>
      </c>
      <c r="U21" s="0" t="n">
        <f aca="false">O21-Q21</f>
        <v>-115</v>
      </c>
    </row>
    <row r="22" customFormat="false" ht="13.8" hidden="false" customHeight="false" outlineLevel="0" collapsed="false">
      <c r="A22" s="0" t="n">
        <v>62355</v>
      </c>
      <c r="B22" s="0" t="n">
        <v>4889</v>
      </c>
      <c r="C22" s="0" t="s">
        <v>75</v>
      </c>
      <c r="D22" s="0" t="s">
        <v>77</v>
      </c>
      <c r="E22" s="0" t="s">
        <v>79</v>
      </c>
      <c r="F22" s="0" t="n">
        <v>0.581</v>
      </c>
      <c r="G22" s="0" t="n">
        <v>0.578</v>
      </c>
      <c r="H22" s="0" t="n">
        <v>0.61312</v>
      </c>
      <c r="I22" s="0" t="n">
        <v>-0.003</v>
      </c>
      <c r="J22" s="0" t="n">
        <v>0.231</v>
      </c>
      <c r="K22" s="0" t="n">
        <v>0</v>
      </c>
      <c r="L22" s="0" t="n">
        <v>0</v>
      </c>
      <c r="M22" s="0" t="n">
        <v>-0.018</v>
      </c>
      <c r="N22" s="0" t="n">
        <v>0.776</v>
      </c>
      <c r="O22" s="0" t="n">
        <v>856</v>
      </c>
      <c r="P22" s="0" t="n">
        <v>0.764</v>
      </c>
      <c r="Q22" s="0" t="n">
        <v>871</v>
      </c>
      <c r="R22" s="0" t="n">
        <v>-0.77</v>
      </c>
      <c r="S22" s="0" t="n">
        <v>1</v>
      </c>
      <c r="U22" s="0" t="n">
        <f aca="false">O22-Q22</f>
        <v>-15</v>
      </c>
    </row>
    <row r="23" customFormat="false" ht="13.8" hidden="false" customHeight="false" outlineLevel="0" collapsed="false">
      <c r="A23" s="0" t="n">
        <v>62355</v>
      </c>
      <c r="B23" s="0" t="n">
        <v>4889</v>
      </c>
      <c r="C23" s="0" t="s">
        <v>75</v>
      </c>
      <c r="D23" s="0" t="s">
        <v>78</v>
      </c>
      <c r="E23" s="0" t="s">
        <v>79</v>
      </c>
      <c r="F23" s="0" t="n">
        <v>0.554</v>
      </c>
      <c r="G23" s="0" t="n">
        <v>0.578</v>
      </c>
      <c r="H23" s="0" t="n">
        <v>0.01532</v>
      </c>
      <c r="I23" s="0" t="n">
        <v>0.024</v>
      </c>
      <c r="J23" s="0" t="n">
        <v>0.461</v>
      </c>
      <c r="K23" s="0" t="n">
        <v>0.5</v>
      </c>
      <c r="L23" s="0" t="n">
        <v>-0.5</v>
      </c>
      <c r="M23" s="0" t="n">
        <v>-0.014</v>
      </c>
      <c r="N23" s="0" t="n">
        <v>-1.001</v>
      </c>
      <c r="O23" s="0" t="n">
        <v>1531</v>
      </c>
      <c r="P23" s="0" t="n">
        <v>0.852</v>
      </c>
      <c r="Q23" s="0" t="n">
        <v>1446</v>
      </c>
      <c r="R23" s="0" t="n">
        <v>-0.822</v>
      </c>
      <c r="S23" s="0" t="n">
        <v>1</v>
      </c>
      <c r="U23" s="0" t="n">
        <f aca="false">O23-Q23</f>
        <v>85</v>
      </c>
    </row>
    <row r="24" customFormat="false" ht="13.8" hidden="false" customHeight="false" outlineLevel="0" collapsed="false">
      <c r="A24" s="0" t="s">
        <v>88</v>
      </c>
      <c r="D24" s="0" t="s">
        <v>88</v>
      </c>
    </row>
    <row r="25" customFormat="false" ht="13.8" hidden="false" customHeight="false" outlineLevel="0" collapsed="false">
      <c r="A25" s="0" t="n">
        <v>62355</v>
      </c>
      <c r="B25" s="0" t="n">
        <v>5253</v>
      </c>
      <c r="C25" s="0" t="s">
        <v>75</v>
      </c>
      <c r="D25" s="0" t="s">
        <v>76</v>
      </c>
      <c r="E25" s="0" t="s">
        <v>77</v>
      </c>
      <c r="F25" s="0" t="n">
        <v>0.525</v>
      </c>
      <c r="G25" s="0" t="n">
        <v>0.573</v>
      </c>
      <c r="H25" s="0" t="n">
        <v>0</v>
      </c>
      <c r="I25" s="0" t="n">
        <v>0.047</v>
      </c>
      <c r="J25" s="0" t="n">
        <v>0.454</v>
      </c>
      <c r="K25" s="0" t="n">
        <v>0.5</v>
      </c>
      <c r="L25" s="0" t="n">
        <v>-0.5</v>
      </c>
      <c r="M25" s="0" t="n">
        <v>-0.06</v>
      </c>
      <c r="N25" s="0" t="n">
        <v>-0.976</v>
      </c>
      <c r="O25" s="0" t="n">
        <v>1725</v>
      </c>
      <c r="P25" s="0" t="n">
        <v>0.842</v>
      </c>
      <c r="Q25" s="0" t="n">
        <v>1472</v>
      </c>
      <c r="R25" s="0" t="n">
        <v>-0.818</v>
      </c>
      <c r="S25" s="0" t="n">
        <v>1</v>
      </c>
      <c r="U25" s="0" t="n">
        <f aca="false">O25-Q25</f>
        <v>253</v>
      </c>
    </row>
    <row r="26" customFormat="false" ht="13.8" hidden="false" customHeight="false" outlineLevel="0" collapsed="false">
      <c r="A26" s="0" t="n">
        <v>62355</v>
      </c>
      <c r="B26" s="0" t="n">
        <v>5253</v>
      </c>
      <c r="C26" s="0" t="s">
        <v>75</v>
      </c>
      <c r="D26" s="0" t="s">
        <v>76</v>
      </c>
      <c r="E26" s="0" t="s">
        <v>78</v>
      </c>
      <c r="F26" s="0" t="n">
        <v>0.525</v>
      </c>
      <c r="G26" s="0" t="n">
        <v>0.54</v>
      </c>
      <c r="H26" s="0" t="n">
        <v>0.02953</v>
      </c>
      <c r="I26" s="0" t="n">
        <v>0.015</v>
      </c>
      <c r="J26" s="0" t="n">
        <v>0.242</v>
      </c>
      <c r="K26" s="0" t="n">
        <v>0</v>
      </c>
      <c r="L26" s="0" t="n">
        <v>0</v>
      </c>
      <c r="M26" s="0" t="n">
        <v>-0.002</v>
      </c>
      <c r="N26" s="0" t="n">
        <v>0.669</v>
      </c>
      <c r="O26" s="0" t="n">
        <v>987</v>
      </c>
      <c r="P26" s="0" t="n">
        <v>0.782</v>
      </c>
      <c r="Q26" s="0" t="n">
        <v>875</v>
      </c>
      <c r="R26" s="0" t="n">
        <v>-0.793</v>
      </c>
      <c r="S26" s="0" t="n">
        <v>1</v>
      </c>
      <c r="U26" s="0" t="n">
        <f aca="false">O26-Q26</f>
        <v>112</v>
      </c>
    </row>
    <row r="27" customFormat="false" ht="13.8" hidden="false" customHeight="false" outlineLevel="0" collapsed="false">
      <c r="A27" s="0" t="n">
        <v>62355</v>
      </c>
      <c r="B27" s="0" t="n">
        <v>5253</v>
      </c>
      <c r="C27" s="0" t="s">
        <v>75</v>
      </c>
      <c r="D27" s="0" t="s">
        <v>76</v>
      </c>
      <c r="E27" s="0" t="s">
        <v>79</v>
      </c>
      <c r="F27" s="0" t="n">
        <v>0.525</v>
      </c>
      <c r="G27" s="0" t="n">
        <v>0.579</v>
      </c>
      <c r="H27" s="0" t="n">
        <v>0</v>
      </c>
      <c r="I27" s="0" t="n">
        <v>0.054</v>
      </c>
      <c r="J27" s="0" t="n">
        <v>0.663</v>
      </c>
      <c r="K27" s="0" t="n">
        <v>1</v>
      </c>
      <c r="L27" s="0" t="n">
        <v>-1</v>
      </c>
      <c r="M27" s="0" t="n">
        <v>-0.105</v>
      </c>
      <c r="N27" s="0" t="n">
        <v>-1.615</v>
      </c>
      <c r="O27" s="0" t="n">
        <v>2538</v>
      </c>
      <c r="P27" s="0" t="n">
        <v>0.826</v>
      </c>
      <c r="Q27" s="0" t="n">
        <v>2230</v>
      </c>
      <c r="R27" s="0" t="n">
        <v>-0.813</v>
      </c>
      <c r="S27" s="0" t="n">
        <v>1</v>
      </c>
      <c r="U27" s="0" t="n">
        <f aca="false">O27-Q27</f>
        <v>308</v>
      </c>
    </row>
    <row r="28" customFormat="false" ht="13.8" hidden="false" customHeight="false" outlineLevel="0" collapsed="false">
      <c r="A28" s="0" t="n">
        <v>62355</v>
      </c>
      <c r="B28" s="0" t="n">
        <v>5253</v>
      </c>
      <c r="C28" s="0" t="s">
        <v>75</v>
      </c>
      <c r="D28" s="0" t="s">
        <v>77</v>
      </c>
      <c r="E28" s="0" t="s">
        <v>78</v>
      </c>
      <c r="F28" s="0" t="n">
        <v>0.573</v>
      </c>
      <c r="G28" s="0" t="n">
        <v>0.54</v>
      </c>
      <c r="H28" s="0" t="n">
        <v>0.00011</v>
      </c>
      <c r="I28" s="0" t="n">
        <v>-0.033</v>
      </c>
      <c r="J28" s="0" t="n">
        <v>0.374</v>
      </c>
      <c r="K28" s="0" t="n">
        <v>0</v>
      </c>
      <c r="L28" s="0" t="n">
        <v>-0.5</v>
      </c>
      <c r="M28" s="0" t="n">
        <v>0.015</v>
      </c>
      <c r="N28" s="0" t="n">
        <v>-0.567</v>
      </c>
      <c r="O28" s="0" t="n">
        <v>1263</v>
      </c>
      <c r="P28" s="0" t="n">
        <v>0.805</v>
      </c>
      <c r="Q28" s="0" t="n">
        <v>1422</v>
      </c>
      <c r="R28" s="0" t="n">
        <v>-0.835</v>
      </c>
      <c r="S28" s="0" t="n">
        <v>1</v>
      </c>
      <c r="U28" s="0" t="n">
        <f aca="false">O28-Q28</f>
        <v>-159</v>
      </c>
    </row>
    <row r="29" customFormat="false" ht="13.8" hidden="false" customHeight="false" outlineLevel="0" collapsed="false">
      <c r="A29" s="0" t="n">
        <v>62355</v>
      </c>
      <c r="B29" s="0" t="n">
        <v>5253</v>
      </c>
      <c r="C29" s="0" t="s">
        <v>75</v>
      </c>
      <c r="D29" s="0" t="s">
        <v>77</v>
      </c>
      <c r="E29" s="0" t="s">
        <v>79</v>
      </c>
      <c r="F29" s="0" t="n">
        <v>0.573</v>
      </c>
      <c r="G29" s="0" t="n">
        <v>0.579</v>
      </c>
      <c r="H29" s="0" t="n">
        <v>0.31407</v>
      </c>
      <c r="I29" s="0" t="n">
        <v>0.007</v>
      </c>
      <c r="J29" s="0" t="n">
        <v>0.23</v>
      </c>
      <c r="K29" s="0" t="n">
        <v>0</v>
      </c>
      <c r="L29" s="0" t="n">
        <v>0</v>
      </c>
      <c r="M29" s="0" t="n">
        <v>0.015</v>
      </c>
      <c r="N29" s="0" t="n">
        <v>0.808</v>
      </c>
      <c r="O29" s="0" t="n">
        <v>941</v>
      </c>
      <c r="P29" s="0" t="n">
        <v>0.769</v>
      </c>
      <c r="Q29" s="0" t="n">
        <v>899</v>
      </c>
      <c r="R29" s="0" t="n">
        <v>-0.766</v>
      </c>
      <c r="S29" s="0" t="n">
        <v>1</v>
      </c>
      <c r="U29" s="0" t="n">
        <f aca="false">O29-Q29</f>
        <v>42</v>
      </c>
    </row>
    <row r="30" customFormat="false" ht="13.8" hidden="false" customHeight="false" outlineLevel="0" collapsed="false">
      <c r="A30" s="0" t="n">
        <v>62355</v>
      </c>
      <c r="B30" s="0" t="n">
        <v>5253</v>
      </c>
      <c r="C30" s="0" t="s">
        <v>75</v>
      </c>
      <c r="D30" s="0" t="s">
        <v>78</v>
      </c>
      <c r="E30" s="0" t="s">
        <v>79</v>
      </c>
      <c r="F30" s="0" t="n">
        <v>0.54</v>
      </c>
      <c r="G30" s="0" t="n">
        <v>0.579</v>
      </c>
      <c r="H30" s="13" t="n">
        <v>2E-005</v>
      </c>
      <c r="I30" s="0" t="n">
        <v>0.039</v>
      </c>
      <c r="J30" s="0" t="n">
        <v>0.446</v>
      </c>
      <c r="K30" s="13" t="n">
        <v>0.5</v>
      </c>
      <c r="L30" s="0" t="n">
        <v>-0.5</v>
      </c>
      <c r="M30" s="0" t="n">
        <v>-0.042</v>
      </c>
      <c r="N30" s="0" t="n">
        <v>-0.949</v>
      </c>
      <c r="O30" s="0" t="n">
        <v>1690</v>
      </c>
      <c r="P30" s="0" t="n">
        <v>0.836</v>
      </c>
      <c r="Q30" s="0" t="n">
        <v>1492</v>
      </c>
      <c r="R30" s="0" t="n">
        <v>-0.808</v>
      </c>
      <c r="S30" s="0" t="n">
        <v>1</v>
      </c>
      <c r="U30" s="0" t="n">
        <f aca="false">O30-Q30</f>
        <v>198</v>
      </c>
    </row>
    <row r="31" customFormat="false" ht="13.8" hidden="false" customHeight="false" outlineLevel="0" collapsed="false">
      <c r="A31" s="0" t="s">
        <v>89</v>
      </c>
      <c r="D31" s="0" t="s">
        <v>89</v>
      </c>
    </row>
    <row r="32" customFormat="false" ht="13.8" hidden="false" customHeight="false" outlineLevel="0" collapsed="false">
      <c r="A32" s="0" t="n">
        <v>62355</v>
      </c>
      <c r="B32" s="0" t="n">
        <v>5155</v>
      </c>
      <c r="C32" s="0" t="s">
        <v>75</v>
      </c>
      <c r="D32" s="0" t="s">
        <v>76</v>
      </c>
      <c r="E32" s="0" t="s">
        <v>77</v>
      </c>
      <c r="F32" s="0" t="n">
        <v>0.533</v>
      </c>
      <c r="G32" s="0" t="n">
        <v>0.573</v>
      </c>
      <c r="H32" s="13" t="n">
        <v>2E-005</v>
      </c>
      <c r="I32" s="0" t="n">
        <v>0.04</v>
      </c>
      <c r="J32" s="0" t="n">
        <v>0.461</v>
      </c>
      <c r="K32" s="13" t="n">
        <v>0.5</v>
      </c>
      <c r="L32" s="0" t="n">
        <v>-0.5</v>
      </c>
      <c r="M32" s="0" t="n">
        <v>-0.041</v>
      </c>
      <c r="N32" s="0" t="n">
        <v>-1.016</v>
      </c>
      <c r="O32" s="0" t="n">
        <v>1698</v>
      </c>
      <c r="P32" s="0" t="n">
        <v>0.842</v>
      </c>
      <c r="Q32" s="0" t="n">
        <v>1513</v>
      </c>
      <c r="R32" s="0" t="n">
        <v>-0.809</v>
      </c>
      <c r="S32" s="0" t="n">
        <v>1</v>
      </c>
      <c r="U32" s="0" t="n">
        <f aca="false">O32-Q32</f>
        <v>185</v>
      </c>
    </row>
    <row r="33" customFormat="false" ht="13.8" hidden="false" customHeight="false" outlineLevel="0" collapsed="false">
      <c r="A33" s="0" t="n">
        <v>62355</v>
      </c>
      <c r="B33" s="0" t="n">
        <v>5155</v>
      </c>
      <c r="C33" s="0" t="s">
        <v>75</v>
      </c>
      <c r="D33" s="0" t="s">
        <v>76</v>
      </c>
      <c r="E33" s="0" t="s">
        <v>78</v>
      </c>
      <c r="F33" s="0" t="n">
        <v>0.533</v>
      </c>
      <c r="G33" s="0" t="n">
        <v>0.528</v>
      </c>
      <c r="H33" s="0" t="n">
        <v>0.50568</v>
      </c>
      <c r="I33" s="0" t="n">
        <v>-0.004</v>
      </c>
      <c r="J33" s="0" t="n">
        <v>0.232</v>
      </c>
      <c r="K33" s="0" t="n">
        <v>0</v>
      </c>
      <c r="L33" s="0" t="n">
        <v>0</v>
      </c>
      <c r="M33" s="0" t="n">
        <v>-0.012</v>
      </c>
      <c r="N33" s="0" t="n">
        <v>0.81</v>
      </c>
      <c r="O33" s="0" t="n">
        <v>876</v>
      </c>
      <c r="P33" s="0" t="n">
        <v>0.777</v>
      </c>
      <c r="Q33" s="0" t="n">
        <v>903</v>
      </c>
      <c r="R33" s="0" t="n">
        <v>-0.779</v>
      </c>
      <c r="S33" s="0" t="n">
        <v>1</v>
      </c>
      <c r="U33" s="0" t="n">
        <f aca="false">O33-Q33</f>
        <v>-27</v>
      </c>
    </row>
    <row r="34" customFormat="false" ht="13.8" hidden="false" customHeight="false" outlineLevel="0" collapsed="false">
      <c r="A34" s="0" t="n">
        <v>62355</v>
      </c>
      <c r="B34" s="0" t="n">
        <v>5155</v>
      </c>
      <c r="C34" s="0" t="s">
        <v>75</v>
      </c>
      <c r="D34" s="0" t="s">
        <v>76</v>
      </c>
      <c r="E34" s="0" t="s">
        <v>79</v>
      </c>
      <c r="F34" s="0" t="n">
        <v>0.533</v>
      </c>
      <c r="G34" s="0" t="n">
        <v>0.577</v>
      </c>
      <c r="H34" s="0" t="n">
        <v>0.0001</v>
      </c>
      <c r="I34" s="0" t="n">
        <v>0.044</v>
      </c>
      <c r="J34" s="0" t="n">
        <v>0.663</v>
      </c>
      <c r="K34" s="0" t="n">
        <v>1</v>
      </c>
      <c r="L34" s="0" t="n">
        <v>-1</v>
      </c>
      <c r="M34" s="0" t="n">
        <v>-0.075</v>
      </c>
      <c r="N34" s="0" t="n">
        <v>-1.621</v>
      </c>
      <c r="O34" s="0" t="n">
        <v>2447</v>
      </c>
      <c r="P34" s="0" t="n">
        <v>0.83</v>
      </c>
      <c r="Q34" s="0" t="n">
        <v>2243</v>
      </c>
      <c r="R34" s="0" t="n">
        <v>-0.804</v>
      </c>
      <c r="S34" s="0" t="n">
        <v>1</v>
      </c>
      <c r="U34" s="0" t="n">
        <f aca="false">O34-Q34</f>
        <v>204</v>
      </c>
    </row>
    <row r="35" customFormat="false" ht="13.8" hidden="false" customHeight="false" outlineLevel="0" collapsed="false">
      <c r="A35" s="0" t="n">
        <v>62355</v>
      </c>
      <c r="B35" s="0" t="n">
        <v>5155</v>
      </c>
      <c r="C35" s="0" t="s">
        <v>75</v>
      </c>
      <c r="D35" s="0" t="s">
        <v>77</v>
      </c>
      <c r="E35" s="0" t="s">
        <v>78</v>
      </c>
      <c r="F35" s="0" t="n">
        <v>0.573</v>
      </c>
      <c r="G35" s="0" t="n">
        <v>0.528</v>
      </c>
      <c r="H35" s="0" t="n">
        <v>0</v>
      </c>
      <c r="I35" s="0" t="n">
        <v>-0.045</v>
      </c>
      <c r="J35" s="0" t="n">
        <v>0.38</v>
      </c>
      <c r="K35" s="0" t="n">
        <v>0</v>
      </c>
      <c r="L35" s="0" t="n">
        <v>-0.5</v>
      </c>
      <c r="M35" s="0" t="n">
        <v>0.026</v>
      </c>
      <c r="N35" s="0" t="n">
        <v>-0.607</v>
      </c>
      <c r="O35" s="0" t="n">
        <v>1225</v>
      </c>
      <c r="P35" s="0" t="n">
        <v>0.804</v>
      </c>
      <c r="Q35" s="0" t="n">
        <v>1453</v>
      </c>
      <c r="R35" s="0" t="n">
        <v>-0.836</v>
      </c>
      <c r="S35" s="0" t="n">
        <v>1</v>
      </c>
      <c r="U35" s="0" t="n">
        <f aca="false">O35-Q35</f>
        <v>-228</v>
      </c>
    </row>
    <row r="36" customFormat="false" ht="13.8" hidden="false" customHeight="false" outlineLevel="0" collapsed="false">
      <c r="A36" s="0" t="n">
        <v>62355</v>
      </c>
      <c r="B36" s="0" t="n">
        <v>5155</v>
      </c>
      <c r="C36" s="0" t="s">
        <v>75</v>
      </c>
      <c r="D36" s="0" t="s">
        <v>77</v>
      </c>
      <c r="E36" s="0" t="s">
        <v>79</v>
      </c>
      <c r="F36" s="0" t="n">
        <v>0.573</v>
      </c>
      <c r="G36" s="0" t="n">
        <v>0.577</v>
      </c>
      <c r="H36" s="0" t="n">
        <v>0.52135</v>
      </c>
      <c r="I36" s="0" t="n">
        <v>0.004</v>
      </c>
      <c r="J36" s="0" t="n">
        <v>0.221</v>
      </c>
      <c r="K36" s="0" t="n">
        <v>0</v>
      </c>
      <c r="L36" s="0" t="n">
        <v>0</v>
      </c>
      <c r="M36" s="0" t="n">
        <v>0.023</v>
      </c>
      <c r="N36" s="0" t="n">
        <v>0.998</v>
      </c>
      <c r="O36" s="0" t="n">
        <v>860</v>
      </c>
      <c r="P36" s="0" t="n">
        <v>0.781</v>
      </c>
      <c r="Q36" s="0" t="n">
        <v>849</v>
      </c>
      <c r="R36" s="0" t="n">
        <v>-0.765</v>
      </c>
      <c r="S36" s="0" t="n">
        <v>1</v>
      </c>
      <c r="U36" s="0" t="n">
        <f aca="false">O36-Q36</f>
        <v>11</v>
      </c>
    </row>
    <row r="37" customFormat="false" ht="13.8" hidden="false" customHeight="false" outlineLevel="0" collapsed="false">
      <c r="A37" s="0" t="n">
        <v>62355</v>
      </c>
      <c r="B37" s="0" t="n">
        <v>5155</v>
      </c>
      <c r="C37" s="0" t="s">
        <v>75</v>
      </c>
      <c r="D37" s="0" t="s">
        <v>78</v>
      </c>
      <c r="E37" s="0" t="s">
        <v>79</v>
      </c>
      <c r="F37" s="0" t="n">
        <v>0.528</v>
      </c>
      <c r="G37" s="0" t="n">
        <v>0.577</v>
      </c>
      <c r="H37" s="0" t="n">
        <v>0</v>
      </c>
      <c r="I37" s="0" t="n">
        <v>0.049</v>
      </c>
      <c r="J37" s="0" t="n">
        <v>0.449</v>
      </c>
      <c r="K37" s="0" t="n">
        <v>0.5</v>
      </c>
      <c r="L37" s="0" t="n">
        <v>-0.5</v>
      </c>
      <c r="M37" s="0" t="n">
        <v>-0.047</v>
      </c>
      <c r="N37" s="0" t="n">
        <v>-0.963</v>
      </c>
      <c r="O37" s="0" t="n">
        <v>1681</v>
      </c>
      <c r="P37" s="0" t="n">
        <v>0.844</v>
      </c>
      <c r="Q37" s="0" t="n">
        <v>1452</v>
      </c>
      <c r="R37" s="0" t="n">
        <v>-0.804</v>
      </c>
      <c r="S37" s="0" t="n">
        <v>1</v>
      </c>
      <c r="U37" s="0" t="n">
        <f aca="false">O37-Q37</f>
        <v>229</v>
      </c>
    </row>
    <row r="39" customFormat="false" ht="13.8" hidden="false" customHeight="false" outlineLevel="0" collapsed="false">
      <c r="U39" s="0" t="n">
        <f aca="false">MAX(U4:U37)</f>
        <v>308</v>
      </c>
    </row>
    <row r="43" customFormat="false" ht="13.8" hidden="false" customHeight="false" outlineLevel="0" collapsed="false">
      <c r="A43" s="0" t="s">
        <v>66</v>
      </c>
    </row>
    <row r="44" customFormat="false" ht="13.8" hidden="false" customHeight="false" outlineLevel="0" collapsed="false">
      <c r="A44" s="0" t="n">
        <v>62355</v>
      </c>
      <c r="B44" s="0" t="n">
        <v>5233</v>
      </c>
      <c r="C44" s="0" t="s">
        <v>80</v>
      </c>
      <c r="D44" s="0" t="s">
        <v>76</v>
      </c>
      <c r="E44" s="0" t="s">
        <v>77</v>
      </c>
      <c r="F44" s="0" t="n">
        <v>0.586</v>
      </c>
      <c r="G44" s="0" t="n">
        <v>0.587</v>
      </c>
      <c r="H44" s="0" t="n">
        <v>0.85211</v>
      </c>
      <c r="I44" s="0" t="n">
        <v>0.002</v>
      </c>
      <c r="J44" s="0" t="n">
        <v>0.445</v>
      </c>
      <c r="K44" s="0" t="n">
        <v>0.5</v>
      </c>
      <c r="L44" s="0" t="n">
        <v>-0.5</v>
      </c>
      <c r="M44" s="0" t="n">
        <v>-0.015</v>
      </c>
      <c r="N44" s="0" t="n">
        <v>-0.865</v>
      </c>
      <c r="O44" s="0" t="n">
        <v>1441</v>
      </c>
      <c r="P44" s="0" t="n">
        <v>0.868</v>
      </c>
      <c r="Q44" s="0" t="n">
        <v>1396</v>
      </c>
      <c r="R44" s="0" t="n">
        <v>-0.889</v>
      </c>
      <c r="S44" s="0" t="n">
        <v>1</v>
      </c>
      <c r="U44" s="0" t="n">
        <f aca="false">O44-Q44</f>
        <v>45</v>
      </c>
    </row>
    <row r="45" customFormat="false" ht="13.8" hidden="false" customHeight="false" outlineLevel="0" collapsed="false">
      <c r="A45" s="0" t="n">
        <v>62355</v>
      </c>
      <c r="B45" s="0" t="n">
        <v>5233</v>
      </c>
      <c r="C45" s="0" t="s">
        <v>80</v>
      </c>
      <c r="D45" s="0" t="s">
        <v>76</v>
      </c>
      <c r="E45" s="0" t="s">
        <v>78</v>
      </c>
      <c r="F45" s="0" t="n">
        <v>0.586</v>
      </c>
      <c r="G45" s="0" t="n">
        <v>0.551</v>
      </c>
      <c r="H45" s="0" t="n">
        <v>0</v>
      </c>
      <c r="I45" s="0" t="n">
        <v>-0.035</v>
      </c>
      <c r="J45" s="0" t="n">
        <v>0.245</v>
      </c>
      <c r="K45" s="0" t="n">
        <v>0</v>
      </c>
      <c r="L45" s="0" t="n">
        <v>0</v>
      </c>
      <c r="M45" s="0" t="n">
        <v>-0.05</v>
      </c>
      <c r="N45" s="0" t="n">
        <v>0.834</v>
      </c>
      <c r="O45" s="0" t="n">
        <v>694</v>
      </c>
      <c r="P45" s="0" t="n">
        <v>0.868</v>
      </c>
      <c r="Q45" s="0" t="n">
        <v>896</v>
      </c>
      <c r="R45" s="0" t="n">
        <v>-0.875</v>
      </c>
      <c r="S45" s="0" t="n">
        <v>1</v>
      </c>
      <c r="U45" s="0" t="n">
        <f aca="false">O45-Q45</f>
        <v>-202</v>
      </c>
    </row>
    <row r="46" customFormat="false" ht="13.8" hidden="false" customHeight="false" outlineLevel="0" collapsed="false">
      <c r="A46" s="0" t="n">
        <v>62355</v>
      </c>
      <c r="B46" s="0" t="n">
        <v>5233</v>
      </c>
      <c r="C46" s="0" t="s">
        <v>80</v>
      </c>
      <c r="D46" s="0" t="s">
        <v>76</v>
      </c>
      <c r="E46" s="0" t="s">
        <v>79</v>
      </c>
      <c r="F46" s="0" t="n">
        <v>0.586</v>
      </c>
      <c r="G46" s="0" t="n">
        <v>0.575</v>
      </c>
      <c r="H46" s="0" t="n">
        <v>0.35283</v>
      </c>
      <c r="I46" s="0" t="n">
        <v>-0.01</v>
      </c>
      <c r="J46" s="0" t="n">
        <v>0.663</v>
      </c>
      <c r="K46" s="0" t="n">
        <v>1</v>
      </c>
      <c r="L46" s="0" t="n">
        <v>-1</v>
      </c>
      <c r="M46" s="0" t="n">
        <v>0.01</v>
      </c>
      <c r="N46" s="0" t="n">
        <v>-1.568</v>
      </c>
      <c r="O46" s="0" t="n">
        <v>2113</v>
      </c>
      <c r="P46" s="0" t="n">
        <v>0.866</v>
      </c>
      <c r="Q46" s="0" t="n">
        <v>2123</v>
      </c>
      <c r="R46" s="0" t="n">
        <v>-0.888</v>
      </c>
      <c r="S46" s="0" t="n">
        <v>1</v>
      </c>
      <c r="U46" s="0" t="n">
        <f aca="false">O46-Q46</f>
        <v>-10</v>
      </c>
    </row>
    <row r="47" customFormat="false" ht="13.8" hidden="false" customHeight="false" outlineLevel="0" collapsed="false">
      <c r="A47" s="0" t="n">
        <v>62355</v>
      </c>
      <c r="B47" s="0" t="n">
        <v>5233</v>
      </c>
      <c r="C47" s="0" t="s">
        <v>80</v>
      </c>
      <c r="D47" s="0" t="s">
        <v>77</v>
      </c>
      <c r="E47" s="0" t="s">
        <v>78</v>
      </c>
      <c r="F47" s="0" t="n">
        <v>0.587</v>
      </c>
      <c r="G47" s="0" t="n">
        <v>0.551</v>
      </c>
      <c r="H47" s="13" t="n">
        <v>1E-005</v>
      </c>
      <c r="I47" s="0" t="n">
        <v>-0.036</v>
      </c>
      <c r="J47" s="0" t="n">
        <v>0.363</v>
      </c>
      <c r="K47" s="13" t="n">
        <v>0</v>
      </c>
      <c r="L47" s="0" t="n">
        <v>0</v>
      </c>
      <c r="M47" s="0" t="n">
        <v>0.049</v>
      </c>
      <c r="N47" s="0" t="n">
        <v>-0.375</v>
      </c>
      <c r="O47" s="0" t="n">
        <v>1028</v>
      </c>
      <c r="P47" s="0" t="n">
        <v>0.896</v>
      </c>
      <c r="Q47" s="0" t="n">
        <v>1280</v>
      </c>
      <c r="R47" s="0" t="n">
        <v>-0.868</v>
      </c>
      <c r="S47" s="0" t="n">
        <v>1</v>
      </c>
      <c r="U47" s="0" t="n">
        <f aca="false">O47-Q47</f>
        <v>-252</v>
      </c>
    </row>
    <row r="48" customFormat="false" ht="13.8" hidden="false" customHeight="false" outlineLevel="0" collapsed="false">
      <c r="A48" s="0" t="n">
        <v>62355</v>
      </c>
      <c r="B48" s="0" t="n">
        <v>5233</v>
      </c>
      <c r="C48" s="0" t="s">
        <v>80</v>
      </c>
      <c r="D48" s="0" t="s">
        <v>77</v>
      </c>
      <c r="E48" s="0" t="s">
        <v>79</v>
      </c>
      <c r="F48" s="0" t="n">
        <v>0.587</v>
      </c>
      <c r="G48" s="0" t="n">
        <v>0.575</v>
      </c>
      <c r="H48" s="0" t="n">
        <v>0.06972</v>
      </c>
      <c r="I48" s="0" t="n">
        <v>-0.012</v>
      </c>
      <c r="J48" s="0" t="n">
        <v>0.236</v>
      </c>
      <c r="K48" s="0" t="n">
        <v>0</v>
      </c>
      <c r="L48" s="0" t="n">
        <v>0</v>
      </c>
      <c r="M48" s="0" t="n">
        <v>-0.041</v>
      </c>
      <c r="N48" s="0" t="n">
        <v>1.014</v>
      </c>
      <c r="O48" s="0" t="n">
        <v>730</v>
      </c>
      <c r="P48" s="0" t="n">
        <v>0.864</v>
      </c>
      <c r="Q48" s="0" t="n">
        <v>784</v>
      </c>
      <c r="R48" s="0" t="n">
        <v>-0.885</v>
      </c>
      <c r="S48" s="0" t="n">
        <v>1</v>
      </c>
      <c r="U48" s="0" t="n">
        <f aca="false">O48-Q48</f>
        <v>-54</v>
      </c>
    </row>
    <row r="49" customFormat="false" ht="13.8" hidden="false" customHeight="false" outlineLevel="0" collapsed="false">
      <c r="A49" s="0" t="n">
        <v>62355</v>
      </c>
      <c r="B49" s="0" t="n">
        <v>5233</v>
      </c>
      <c r="C49" s="0" t="s">
        <v>80</v>
      </c>
      <c r="D49" s="0" t="s">
        <v>78</v>
      </c>
      <c r="E49" s="0" t="s">
        <v>79</v>
      </c>
      <c r="F49" s="0" t="n">
        <v>0.551</v>
      </c>
      <c r="G49" s="0" t="n">
        <v>0.575</v>
      </c>
      <c r="H49" s="0" t="n">
        <v>0.00832</v>
      </c>
      <c r="I49" s="0" t="n">
        <v>0.024</v>
      </c>
      <c r="J49" s="0" t="n">
        <v>0.438</v>
      </c>
      <c r="K49" s="0" t="n">
        <v>0.5</v>
      </c>
      <c r="L49" s="0" t="n">
        <v>0</v>
      </c>
      <c r="M49" s="0" t="n">
        <v>-0.054</v>
      </c>
      <c r="N49" s="0" t="n">
        <v>-0.825</v>
      </c>
      <c r="O49" s="0" t="n">
        <v>1488</v>
      </c>
      <c r="P49" s="0" t="n">
        <v>0.866</v>
      </c>
      <c r="Q49" s="0" t="n">
        <v>1297</v>
      </c>
      <c r="R49" s="0" t="n">
        <v>-0.896</v>
      </c>
      <c r="S49" s="0" t="n">
        <v>1</v>
      </c>
      <c r="U49" s="0" t="n">
        <f aca="false">O49-Q49</f>
        <v>191</v>
      </c>
    </row>
    <row r="50" customFormat="false" ht="13.8" hidden="false" customHeight="false" outlineLevel="0" collapsed="false">
      <c r="A50" s="0" t="s">
        <v>81</v>
      </c>
    </row>
    <row r="51" customFormat="false" ht="13.8" hidden="false" customHeight="false" outlineLevel="0" collapsed="false">
      <c r="A51" s="0" t="n">
        <v>62355</v>
      </c>
      <c r="B51" s="0" t="n">
        <v>5038</v>
      </c>
      <c r="C51" s="0" t="s">
        <v>80</v>
      </c>
      <c r="D51" s="0" t="s">
        <v>76</v>
      </c>
      <c r="E51" s="0" t="s">
        <v>77</v>
      </c>
      <c r="F51" s="0" t="n">
        <v>0.554</v>
      </c>
      <c r="G51" s="0" t="n">
        <v>0.581</v>
      </c>
      <c r="H51" s="0" t="n">
        <v>0.00462</v>
      </c>
      <c r="I51" s="0" t="n">
        <v>0.027</v>
      </c>
      <c r="J51" s="0" t="n">
        <v>0.451</v>
      </c>
      <c r="K51" s="0" t="n">
        <v>0.5</v>
      </c>
      <c r="L51" s="0" t="n">
        <v>-0.5</v>
      </c>
      <c r="M51" s="0" t="n">
        <v>-0.037</v>
      </c>
      <c r="N51" s="0" t="n">
        <v>-0.89</v>
      </c>
      <c r="O51" s="0" t="n">
        <v>1454</v>
      </c>
      <c r="P51" s="0" t="n">
        <v>0.882</v>
      </c>
      <c r="Q51" s="0" t="n">
        <v>1304</v>
      </c>
      <c r="R51" s="0" t="n">
        <v>-0.88</v>
      </c>
      <c r="S51" s="0" t="n">
        <v>1</v>
      </c>
      <c r="U51" s="0" t="n">
        <f aca="false">O51-Q51</f>
        <v>150</v>
      </c>
    </row>
    <row r="52" customFormat="false" ht="13.8" hidden="false" customHeight="false" outlineLevel="0" collapsed="false">
      <c r="A52" s="0" t="n">
        <v>62355</v>
      </c>
      <c r="B52" s="0" t="n">
        <v>5038</v>
      </c>
      <c r="C52" s="0" t="s">
        <v>80</v>
      </c>
      <c r="D52" s="0" t="s">
        <v>76</v>
      </c>
      <c r="E52" s="0" t="s">
        <v>78</v>
      </c>
      <c r="F52" s="0" t="n">
        <v>0.554</v>
      </c>
      <c r="G52" s="0" t="n">
        <v>0.56</v>
      </c>
      <c r="H52" s="0" t="n">
        <v>0.4592</v>
      </c>
      <c r="I52" s="0" t="n">
        <v>0.005</v>
      </c>
      <c r="J52" s="0" t="n">
        <v>0.245</v>
      </c>
      <c r="K52" s="0" t="n">
        <v>0</v>
      </c>
      <c r="L52" s="0" t="n">
        <v>0</v>
      </c>
      <c r="M52" s="0" t="n">
        <v>0.012</v>
      </c>
      <c r="N52" s="0" t="n">
        <v>0.866</v>
      </c>
      <c r="O52" s="0" t="n">
        <v>776</v>
      </c>
      <c r="P52" s="0" t="n">
        <v>0.871</v>
      </c>
      <c r="Q52" s="0" t="n">
        <v>749</v>
      </c>
      <c r="R52" s="0" t="n">
        <v>-0.868</v>
      </c>
      <c r="S52" s="0" t="n">
        <v>1</v>
      </c>
      <c r="U52" s="0" t="n">
        <f aca="false">O52-Q52</f>
        <v>27</v>
      </c>
    </row>
    <row r="53" customFormat="false" ht="13.8" hidden="false" customHeight="false" outlineLevel="0" collapsed="false">
      <c r="A53" s="0" t="n">
        <v>62355</v>
      </c>
      <c r="B53" s="0" t="n">
        <v>5038</v>
      </c>
      <c r="C53" s="0" t="s">
        <v>80</v>
      </c>
      <c r="D53" s="0" t="s">
        <v>76</v>
      </c>
      <c r="E53" s="0" t="s">
        <v>79</v>
      </c>
      <c r="F53" s="0" t="n">
        <v>0.554</v>
      </c>
      <c r="G53" s="0" t="n">
        <v>0.593</v>
      </c>
      <c r="H53" s="0" t="n">
        <v>0.00097</v>
      </c>
      <c r="I53" s="0" t="n">
        <v>0.038</v>
      </c>
      <c r="J53" s="0" t="n">
        <v>0.672</v>
      </c>
      <c r="K53" s="0" t="n">
        <v>1</v>
      </c>
      <c r="L53" s="0" t="n">
        <v>-1</v>
      </c>
      <c r="M53" s="0" t="n">
        <v>-0.079</v>
      </c>
      <c r="N53" s="0" t="n">
        <v>-1.579</v>
      </c>
      <c r="O53" s="0" t="n">
        <v>2170</v>
      </c>
      <c r="P53" s="0" t="n">
        <v>0.879</v>
      </c>
      <c r="Q53" s="0" t="n">
        <v>1940</v>
      </c>
      <c r="R53" s="0" t="n">
        <v>-0.884</v>
      </c>
      <c r="S53" s="0" t="n">
        <v>1</v>
      </c>
      <c r="U53" s="0" t="n">
        <f aca="false">O53-Q53</f>
        <v>230</v>
      </c>
    </row>
    <row r="54" customFormat="false" ht="13.8" hidden="false" customHeight="false" outlineLevel="0" collapsed="false">
      <c r="A54" s="0" t="n">
        <v>62355</v>
      </c>
      <c r="B54" s="0" t="n">
        <v>5038</v>
      </c>
      <c r="C54" s="0" t="s">
        <v>80</v>
      </c>
      <c r="D54" s="0" t="s">
        <v>77</v>
      </c>
      <c r="E54" s="0" t="s">
        <v>78</v>
      </c>
      <c r="F54" s="0" t="n">
        <v>0.581</v>
      </c>
      <c r="G54" s="0" t="n">
        <v>0.56</v>
      </c>
      <c r="H54" s="0" t="n">
        <v>0.01189</v>
      </c>
      <c r="I54" s="0" t="n">
        <v>-0.022</v>
      </c>
      <c r="J54" s="0" t="n">
        <v>0.373</v>
      </c>
      <c r="K54" s="0" t="n">
        <v>0</v>
      </c>
      <c r="L54" s="0" t="n">
        <v>0</v>
      </c>
      <c r="M54" s="0" t="n">
        <v>0.023</v>
      </c>
      <c r="N54" s="0" t="n">
        <v>-0.45</v>
      </c>
      <c r="O54" s="0" t="n">
        <v>1070</v>
      </c>
      <c r="P54" s="0" t="n">
        <v>0.887</v>
      </c>
      <c r="Q54" s="0" t="n">
        <v>1202</v>
      </c>
      <c r="R54" s="0" t="n">
        <v>-0.88</v>
      </c>
      <c r="S54" s="0" t="n">
        <v>1</v>
      </c>
      <c r="U54" s="0" t="n">
        <f aca="false">O54-Q54</f>
        <v>-132</v>
      </c>
    </row>
    <row r="55" customFormat="false" ht="13.8" hidden="false" customHeight="false" outlineLevel="0" collapsed="false">
      <c r="A55" s="0" t="n">
        <v>62355</v>
      </c>
      <c r="B55" s="0" t="n">
        <v>5038</v>
      </c>
      <c r="C55" s="0" t="s">
        <v>80</v>
      </c>
      <c r="D55" s="0" t="s">
        <v>77</v>
      </c>
      <c r="E55" s="0" t="s">
        <v>79</v>
      </c>
      <c r="F55" s="0" t="n">
        <v>0.581</v>
      </c>
      <c r="G55" s="0" t="n">
        <v>0.593</v>
      </c>
      <c r="H55" s="0" t="n">
        <v>0.09954</v>
      </c>
      <c r="I55" s="0" t="n">
        <v>0.011</v>
      </c>
      <c r="J55" s="0" t="n">
        <v>0.237</v>
      </c>
      <c r="K55" s="0" t="n">
        <v>0</v>
      </c>
      <c r="L55" s="0" t="n">
        <v>0</v>
      </c>
      <c r="M55" s="0" t="n">
        <v>0.006</v>
      </c>
      <c r="N55" s="0" t="n">
        <v>1.006</v>
      </c>
      <c r="O55" s="0" t="n">
        <v>766</v>
      </c>
      <c r="P55" s="0" t="n">
        <v>0.872</v>
      </c>
      <c r="Q55" s="0" t="n">
        <v>690</v>
      </c>
      <c r="R55" s="0" t="n">
        <v>-0.885</v>
      </c>
      <c r="S55" s="0" t="n">
        <v>1</v>
      </c>
      <c r="U55" s="0" t="n">
        <f aca="false">O55-Q55</f>
        <v>76</v>
      </c>
    </row>
    <row r="56" customFormat="false" ht="13.8" hidden="false" customHeight="false" outlineLevel="0" collapsed="false">
      <c r="A56" s="0" t="n">
        <v>62355</v>
      </c>
      <c r="B56" s="0" t="n">
        <v>5038</v>
      </c>
      <c r="C56" s="0" t="s">
        <v>80</v>
      </c>
      <c r="D56" s="0" t="s">
        <v>78</v>
      </c>
      <c r="E56" s="0" t="s">
        <v>79</v>
      </c>
      <c r="F56" s="0" t="n">
        <v>0.56</v>
      </c>
      <c r="G56" s="0" t="n">
        <v>0.593</v>
      </c>
      <c r="H56" s="0" t="n">
        <v>0.0005</v>
      </c>
      <c r="I56" s="0" t="n">
        <v>0.033</v>
      </c>
      <c r="J56" s="0" t="n">
        <v>0.451</v>
      </c>
      <c r="K56" s="0" t="n">
        <v>0.5</v>
      </c>
      <c r="L56" s="0" t="n">
        <v>-0.333333333333333</v>
      </c>
      <c r="M56" s="0" t="n">
        <v>-0.056</v>
      </c>
      <c r="N56" s="0" t="n">
        <v>-0.882</v>
      </c>
      <c r="O56" s="0" t="n">
        <v>1469</v>
      </c>
      <c r="P56" s="0" t="n">
        <v>0.881</v>
      </c>
      <c r="Q56" s="0" t="n">
        <v>1263</v>
      </c>
      <c r="R56" s="0" t="n">
        <v>-0.893</v>
      </c>
      <c r="S56" s="0" t="n">
        <v>1</v>
      </c>
      <c r="U56" s="0" t="n">
        <f aca="false">O56-Q56</f>
        <v>206</v>
      </c>
    </row>
    <row r="57" customFormat="false" ht="13.8" hidden="false" customHeight="false" outlineLevel="0" collapsed="false">
      <c r="A57" s="0" t="s">
        <v>87</v>
      </c>
    </row>
    <row r="58" customFormat="false" ht="13.8" hidden="false" customHeight="false" outlineLevel="0" collapsed="false">
      <c r="A58" s="0" t="n">
        <v>62355</v>
      </c>
      <c r="B58" s="0" t="n">
        <v>4889</v>
      </c>
      <c r="C58" s="0" t="s">
        <v>80</v>
      </c>
      <c r="D58" s="0" t="s">
        <v>76</v>
      </c>
      <c r="E58" s="0" t="s">
        <v>77</v>
      </c>
      <c r="F58" s="0" t="n">
        <v>0.562</v>
      </c>
      <c r="G58" s="0" t="n">
        <v>0.601</v>
      </c>
      <c r="H58" s="13" t="n">
        <v>4E-005</v>
      </c>
      <c r="I58" s="0" t="n">
        <v>0.039</v>
      </c>
      <c r="J58" s="0" t="n">
        <v>0.439</v>
      </c>
      <c r="K58" s="13" t="n">
        <v>0.5</v>
      </c>
      <c r="L58" s="0" t="n">
        <v>0</v>
      </c>
      <c r="M58" s="0" t="n">
        <v>-0.055</v>
      </c>
      <c r="N58" s="0" t="n">
        <v>-0.832</v>
      </c>
      <c r="O58" s="0" t="n">
        <v>1413</v>
      </c>
      <c r="P58" s="0" t="n">
        <v>0.881</v>
      </c>
      <c r="Q58" s="0" t="n">
        <v>1197</v>
      </c>
      <c r="R58" s="0" t="n">
        <v>-0.88</v>
      </c>
      <c r="S58" s="0" t="n">
        <v>1</v>
      </c>
      <c r="U58" s="0" t="n">
        <f aca="false">O58-Q58</f>
        <v>216</v>
      </c>
    </row>
    <row r="59" customFormat="false" ht="13.8" hidden="false" customHeight="false" outlineLevel="0" collapsed="false">
      <c r="A59" s="0" t="n">
        <v>62355</v>
      </c>
      <c r="B59" s="0" t="n">
        <v>4889</v>
      </c>
      <c r="C59" s="0" t="s">
        <v>80</v>
      </c>
      <c r="D59" s="0" t="s">
        <v>76</v>
      </c>
      <c r="E59" s="0" t="s">
        <v>78</v>
      </c>
      <c r="F59" s="0" t="n">
        <v>0.562</v>
      </c>
      <c r="G59" s="0" t="n">
        <v>0.576</v>
      </c>
      <c r="H59" s="0" t="n">
        <v>0.04822</v>
      </c>
      <c r="I59" s="0" t="n">
        <v>0.013</v>
      </c>
      <c r="J59" s="0" t="n">
        <v>0.228</v>
      </c>
      <c r="K59" s="0" t="n">
        <v>0</v>
      </c>
      <c r="L59" s="0" t="n">
        <v>0</v>
      </c>
      <c r="M59" s="0" t="n">
        <v>0.064</v>
      </c>
      <c r="N59" s="0" t="n">
        <v>1.138</v>
      </c>
      <c r="O59" s="0" t="n">
        <v>718</v>
      </c>
      <c r="P59" s="0" t="n">
        <v>0.883</v>
      </c>
      <c r="Q59" s="0" t="n">
        <v>673</v>
      </c>
      <c r="R59" s="0" t="n">
        <v>-0.844</v>
      </c>
      <c r="S59" s="0" t="n">
        <v>1</v>
      </c>
      <c r="U59" s="0" t="n">
        <f aca="false">O59-Q59</f>
        <v>45</v>
      </c>
    </row>
    <row r="60" customFormat="false" ht="13.8" hidden="false" customHeight="false" outlineLevel="0" collapsed="false">
      <c r="A60" s="0" t="n">
        <v>62355</v>
      </c>
      <c r="B60" s="0" t="n">
        <v>4889</v>
      </c>
      <c r="C60" s="0" t="s">
        <v>80</v>
      </c>
      <c r="D60" s="0" t="s">
        <v>76</v>
      </c>
      <c r="E60" s="0" t="s">
        <v>79</v>
      </c>
      <c r="F60" s="0" t="n">
        <v>0.562</v>
      </c>
      <c r="G60" s="0" t="n">
        <v>0.6</v>
      </c>
      <c r="H60" s="0" t="n">
        <v>0.00114</v>
      </c>
      <c r="I60" s="0" t="n">
        <v>0.038</v>
      </c>
      <c r="J60" s="0" t="n">
        <v>0.658</v>
      </c>
      <c r="K60" s="0" t="n">
        <v>1</v>
      </c>
      <c r="L60" s="0" t="n">
        <v>-1</v>
      </c>
      <c r="M60" s="0" t="n">
        <v>-0.073</v>
      </c>
      <c r="N60" s="0" t="n">
        <v>-1.551</v>
      </c>
      <c r="O60" s="0" t="n">
        <v>2066</v>
      </c>
      <c r="P60" s="0" t="n">
        <v>0.879</v>
      </c>
      <c r="Q60" s="0" t="n">
        <v>1862</v>
      </c>
      <c r="R60" s="0" t="n">
        <v>-0.876</v>
      </c>
      <c r="S60" s="0" t="n">
        <v>1</v>
      </c>
      <c r="U60" s="0" t="n">
        <f aca="false">O60-Q60</f>
        <v>204</v>
      </c>
    </row>
    <row r="61" customFormat="false" ht="13.8" hidden="false" customHeight="false" outlineLevel="0" collapsed="false">
      <c r="A61" s="0" t="n">
        <v>62355</v>
      </c>
      <c r="B61" s="0" t="n">
        <v>4889</v>
      </c>
      <c r="C61" s="0" t="s">
        <v>80</v>
      </c>
      <c r="D61" s="0" t="s">
        <v>77</v>
      </c>
      <c r="E61" s="0" t="s">
        <v>78</v>
      </c>
      <c r="F61" s="0" t="n">
        <v>0.601</v>
      </c>
      <c r="G61" s="0" t="n">
        <v>0.576</v>
      </c>
      <c r="H61" s="0" t="n">
        <v>0.00318</v>
      </c>
      <c r="I61" s="0" t="n">
        <v>-0.026</v>
      </c>
      <c r="J61" s="0" t="n">
        <v>0.368</v>
      </c>
      <c r="K61" s="0" t="n">
        <v>0</v>
      </c>
      <c r="L61" s="0" t="n">
        <v>0</v>
      </c>
      <c r="M61" s="0" t="n">
        <v>0.043</v>
      </c>
      <c r="N61" s="0" t="n">
        <v>-0.411</v>
      </c>
      <c r="O61" s="0" t="n">
        <v>1001</v>
      </c>
      <c r="P61" s="0" t="n">
        <v>0.898</v>
      </c>
      <c r="Q61" s="0" t="n">
        <v>1176</v>
      </c>
      <c r="R61" s="0" t="n">
        <v>-0.871</v>
      </c>
      <c r="S61" s="0" t="n">
        <v>1</v>
      </c>
      <c r="U61" s="0" t="n">
        <f aca="false">O61-Q61</f>
        <v>-175</v>
      </c>
    </row>
    <row r="62" customFormat="false" ht="13.8" hidden="false" customHeight="false" outlineLevel="0" collapsed="false">
      <c r="A62" s="0" t="n">
        <v>62355</v>
      </c>
      <c r="B62" s="0" t="n">
        <v>4889</v>
      </c>
      <c r="C62" s="0" t="s">
        <v>80</v>
      </c>
      <c r="D62" s="0" t="s">
        <v>77</v>
      </c>
      <c r="E62" s="0" t="s">
        <v>79</v>
      </c>
      <c r="F62" s="0" t="n">
        <v>0.601</v>
      </c>
      <c r="G62" s="0" t="n">
        <v>0.6</v>
      </c>
      <c r="H62" s="0" t="n">
        <v>0.84936</v>
      </c>
      <c r="I62" s="0" t="n">
        <v>-0.001</v>
      </c>
      <c r="J62" s="0" t="n">
        <v>0.24</v>
      </c>
      <c r="K62" s="0" t="n">
        <v>0</v>
      </c>
      <c r="L62" s="0" t="n">
        <v>0</v>
      </c>
      <c r="M62" s="0" t="n">
        <v>0</v>
      </c>
      <c r="N62" s="0" t="n">
        <v>0.952</v>
      </c>
      <c r="O62" s="0" t="n">
        <v>720</v>
      </c>
      <c r="P62" s="0" t="n">
        <v>0.87</v>
      </c>
      <c r="Q62" s="0" t="n">
        <v>728</v>
      </c>
      <c r="R62" s="0" t="n">
        <v>-0.869</v>
      </c>
      <c r="S62" s="0" t="n">
        <v>1</v>
      </c>
      <c r="U62" s="0" t="n">
        <f aca="false">O62-Q62</f>
        <v>-8</v>
      </c>
    </row>
    <row r="63" customFormat="false" ht="13.8" hidden="false" customHeight="false" outlineLevel="0" collapsed="false">
      <c r="A63" s="0" t="n">
        <v>62355</v>
      </c>
      <c r="B63" s="0" t="n">
        <v>4889</v>
      </c>
      <c r="C63" s="0" t="s">
        <v>80</v>
      </c>
      <c r="D63" s="0" t="s">
        <v>78</v>
      </c>
      <c r="E63" s="0" t="s">
        <v>79</v>
      </c>
      <c r="F63" s="0" t="n">
        <v>0.576</v>
      </c>
      <c r="G63" s="0" t="n">
        <v>0.6</v>
      </c>
      <c r="H63" s="0" t="n">
        <v>0.01141</v>
      </c>
      <c r="I63" s="0" t="n">
        <v>0.024</v>
      </c>
      <c r="J63" s="0" t="n">
        <v>0.45</v>
      </c>
      <c r="K63" s="0" t="n">
        <v>0.5</v>
      </c>
      <c r="L63" s="0" t="n">
        <v>-0.333333333333333</v>
      </c>
      <c r="M63" s="0" t="n">
        <v>-0.047</v>
      </c>
      <c r="N63" s="0" t="n">
        <v>-0.879</v>
      </c>
      <c r="O63" s="0" t="n">
        <v>1405</v>
      </c>
      <c r="P63" s="0" t="n">
        <v>0.877</v>
      </c>
      <c r="Q63" s="0" t="n">
        <v>1244</v>
      </c>
      <c r="R63" s="0" t="n">
        <v>-0.895</v>
      </c>
      <c r="S63" s="0" t="n">
        <v>1</v>
      </c>
      <c r="U63" s="0" t="n">
        <f aca="false">O63-Q63</f>
        <v>161</v>
      </c>
    </row>
    <row r="64" customFormat="false" ht="13.8" hidden="false" customHeight="false" outlineLevel="0" collapsed="false">
      <c r="A64" s="0" t="s">
        <v>88</v>
      </c>
    </row>
    <row r="65" customFormat="false" ht="13.8" hidden="false" customHeight="false" outlineLevel="0" collapsed="false">
      <c r="A65" s="0" t="n">
        <v>62355</v>
      </c>
      <c r="B65" s="0" t="n">
        <v>5253</v>
      </c>
      <c r="C65" s="0" t="s">
        <v>80</v>
      </c>
      <c r="D65" s="0" t="s">
        <v>76</v>
      </c>
      <c r="E65" s="0" t="s">
        <v>77</v>
      </c>
      <c r="F65" s="0" t="n">
        <v>0.558</v>
      </c>
      <c r="G65" s="0" t="n">
        <v>0.595</v>
      </c>
      <c r="H65" s="13" t="n">
        <v>4E-005</v>
      </c>
      <c r="I65" s="0" t="n">
        <v>0.037</v>
      </c>
      <c r="J65" s="0" t="n">
        <v>0.439</v>
      </c>
      <c r="K65" s="13" t="n">
        <v>0.5</v>
      </c>
      <c r="L65" s="0" t="n">
        <v>0</v>
      </c>
      <c r="M65" s="0" t="n">
        <v>-0.068</v>
      </c>
      <c r="N65" s="0" t="n">
        <v>-0.83</v>
      </c>
      <c r="O65" s="0" t="n">
        <v>1531</v>
      </c>
      <c r="P65" s="0" t="n">
        <v>0.871</v>
      </c>
      <c r="Q65" s="0" t="n">
        <v>1275</v>
      </c>
      <c r="R65" s="0" t="n">
        <v>-0.892</v>
      </c>
      <c r="S65" s="0" t="n">
        <v>1</v>
      </c>
      <c r="U65" s="0" t="n">
        <f aca="false">O65-Q65</f>
        <v>256</v>
      </c>
    </row>
    <row r="66" customFormat="false" ht="13.8" hidden="false" customHeight="false" outlineLevel="0" collapsed="false">
      <c r="A66" s="0" t="n">
        <v>62355</v>
      </c>
      <c r="B66" s="0" t="n">
        <v>5253</v>
      </c>
      <c r="C66" s="0" t="s">
        <v>80</v>
      </c>
      <c r="D66" s="0" t="s">
        <v>76</v>
      </c>
      <c r="E66" s="0" t="s">
        <v>78</v>
      </c>
      <c r="F66" s="0" t="n">
        <v>0.558</v>
      </c>
      <c r="G66" s="0" t="n">
        <v>0.567</v>
      </c>
      <c r="H66" s="0" t="n">
        <v>0.19564</v>
      </c>
      <c r="I66" s="0" t="n">
        <v>0.009</v>
      </c>
      <c r="J66" s="0" t="n">
        <v>0.247</v>
      </c>
      <c r="K66" s="0" t="n">
        <v>0</v>
      </c>
      <c r="L66" s="0" t="n">
        <v>0</v>
      </c>
      <c r="M66" s="0" t="n">
        <v>0.011</v>
      </c>
      <c r="N66" s="0" t="n">
        <v>0.825</v>
      </c>
      <c r="O66" s="0" t="n">
        <v>825</v>
      </c>
      <c r="P66" s="0" t="n">
        <v>0.875</v>
      </c>
      <c r="Q66" s="0" t="n">
        <v>775</v>
      </c>
      <c r="R66" s="0" t="n">
        <v>-0.871</v>
      </c>
      <c r="S66" s="0" t="n">
        <v>1</v>
      </c>
      <c r="U66" s="0" t="n">
        <f aca="false">O66-Q66</f>
        <v>50</v>
      </c>
    </row>
    <row r="67" customFormat="false" ht="13.8" hidden="false" customHeight="false" outlineLevel="0" collapsed="false">
      <c r="A67" s="0" t="n">
        <v>62355</v>
      </c>
      <c r="B67" s="0" t="n">
        <v>5253</v>
      </c>
      <c r="C67" s="0" t="s">
        <v>80</v>
      </c>
      <c r="D67" s="0" t="s">
        <v>76</v>
      </c>
      <c r="E67" s="0" t="s">
        <v>79</v>
      </c>
      <c r="F67" s="0" t="n">
        <v>0.558</v>
      </c>
      <c r="G67" s="0" t="n">
        <v>0.602</v>
      </c>
      <c r="H67" s="13" t="n">
        <v>8E-005</v>
      </c>
      <c r="I67" s="0" t="n">
        <v>0.044</v>
      </c>
      <c r="J67" s="0" t="n">
        <v>0.659</v>
      </c>
      <c r="K67" s="13" t="n">
        <v>1</v>
      </c>
      <c r="L67" s="0" t="n">
        <v>-1</v>
      </c>
      <c r="M67" s="0" t="n">
        <v>-0.097</v>
      </c>
      <c r="N67" s="0" t="n">
        <v>-1.55</v>
      </c>
      <c r="O67" s="0" t="n">
        <v>2267</v>
      </c>
      <c r="P67" s="0" t="n">
        <v>0.87</v>
      </c>
      <c r="Q67" s="0" t="n">
        <v>1967</v>
      </c>
      <c r="R67" s="0" t="n">
        <v>-0.885</v>
      </c>
      <c r="S67" s="0" t="n">
        <v>1</v>
      </c>
      <c r="U67" s="0" t="n">
        <f aca="false">O67-Q67</f>
        <v>300</v>
      </c>
    </row>
    <row r="68" customFormat="false" ht="13.8" hidden="false" customHeight="false" outlineLevel="0" collapsed="false">
      <c r="A68" s="0" t="n">
        <v>62355</v>
      </c>
      <c r="B68" s="0" t="n">
        <v>5253</v>
      </c>
      <c r="C68" s="0" t="s">
        <v>80</v>
      </c>
      <c r="D68" s="0" t="s">
        <v>77</v>
      </c>
      <c r="E68" s="0" t="s">
        <v>78</v>
      </c>
      <c r="F68" s="0" t="n">
        <v>0.595</v>
      </c>
      <c r="G68" s="0" t="n">
        <v>0.567</v>
      </c>
      <c r="H68" s="0" t="n">
        <v>0.0007</v>
      </c>
      <c r="I68" s="0" t="n">
        <v>-0.028</v>
      </c>
      <c r="J68" s="0" t="n">
        <v>0.371</v>
      </c>
      <c r="K68" s="0" t="n">
        <v>0</v>
      </c>
      <c r="L68" s="0" t="n">
        <v>0</v>
      </c>
      <c r="M68" s="0" t="n">
        <v>0.044</v>
      </c>
      <c r="N68" s="0" t="n">
        <v>-0.431</v>
      </c>
      <c r="O68" s="0" t="n">
        <v>1083</v>
      </c>
      <c r="P68" s="0" t="n">
        <v>0.893</v>
      </c>
      <c r="Q68" s="0" t="n">
        <v>1286</v>
      </c>
      <c r="R68" s="0" t="n">
        <v>-0.868</v>
      </c>
      <c r="S68" s="0" t="n">
        <v>1</v>
      </c>
      <c r="U68" s="0" t="n">
        <f aca="false">O68-Q68</f>
        <v>-203</v>
      </c>
    </row>
    <row r="69" customFormat="false" ht="13.8" hidden="false" customHeight="false" outlineLevel="0" collapsed="false">
      <c r="A69" s="0" t="n">
        <v>62355</v>
      </c>
      <c r="B69" s="0" t="n">
        <v>5253</v>
      </c>
      <c r="C69" s="0" t="s">
        <v>80</v>
      </c>
      <c r="D69" s="0" t="s">
        <v>77</v>
      </c>
      <c r="E69" s="0" t="s">
        <v>79</v>
      </c>
      <c r="F69" s="0" t="n">
        <v>0.595</v>
      </c>
      <c r="G69" s="0" t="n">
        <v>0.602</v>
      </c>
      <c r="H69" s="0" t="n">
        <v>0.30098</v>
      </c>
      <c r="I69" s="0" t="n">
        <v>0.007</v>
      </c>
      <c r="J69" s="0" t="n">
        <v>0.241</v>
      </c>
      <c r="K69" s="0" t="n">
        <v>0</v>
      </c>
      <c r="L69" s="0" t="n">
        <v>0</v>
      </c>
      <c r="M69" s="0" t="n">
        <v>0.007</v>
      </c>
      <c r="N69" s="0" t="n">
        <v>0.916</v>
      </c>
      <c r="O69" s="0" t="n">
        <v>810</v>
      </c>
      <c r="P69" s="0" t="n">
        <v>0.866</v>
      </c>
      <c r="Q69" s="0" t="n">
        <v>763</v>
      </c>
      <c r="R69" s="0" t="n">
        <v>-0.871</v>
      </c>
      <c r="S69" s="0" t="n">
        <v>1</v>
      </c>
      <c r="U69" s="0" t="n">
        <f aca="false">O69-Q69</f>
        <v>47</v>
      </c>
    </row>
    <row r="70" customFormat="false" ht="13.8" hidden="false" customHeight="false" outlineLevel="0" collapsed="false">
      <c r="A70" s="0" t="n">
        <v>62355</v>
      </c>
      <c r="B70" s="0" t="n">
        <v>5253</v>
      </c>
      <c r="C70" s="0" t="s">
        <v>80</v>
      </c>
      <c r="D70" s="0" t="s">
        <v>78</v>
      </c>
      <c r="E70" s="0" t="s">
        <v>79</v>
      </c>
      <c r="F70" s="0" t="n">
        <v>0.567</v>
      </c>
      <c r="G70" s="0" t="n">
        <v>0.602</v>
      </c>
      <c r="H70" s="0" t="n">
        <v>0.0001</v>
      </c>
      <c r="I70" s="0" t="n">
        <v>0.035</v>
      </c>
      <c r="J70" s="0" t="n">
        <v>0.436</v>
      </c>
      <c r="K70" s="0" t="n">
        <v>0.5</v>
      </c>
      <c r="L70" s="0" t="n">
        <v>0</v>
      </c>
      <c r="M70" s="0" t="n">
        <v>-0.062</v>
      </c>
      <c r="N70" s="0" t="n">
        <v>-0.817</v>
      </c>
      <c r="O70" s="0" t="n">
        <v>1522</v>
      </c>
      <c r="P70" s="0" t="n">
        <v>0.868</v>
      </c>
      <c r="Q70" s="0" t="n">
        <v>1279</v>
      </c>
      <c r="R70" s="0" t="n">
        <v>-0.888</v>
      </c>
      <c r="S70" s="0" t="n">
        <v>1</v>
      </c>
      <c r="U70" s="0" t="n">
        <f aca="false">O70-Q70</f>
        <v>243</v>
      </c>
    </row>
    <row r="71" customFormat="false" ht="13.8" hidden="false" customHeight="false" outlineLevel="0" collapsed="false">
      <c r="A71" s="0" t="s">
        <v>89</v>
      </c>
    </row>
    <row r="72" customFormat="false" ht="13.8" hidden="false" customHeight="false" outlineLevel="0" collapsed="false">
      <c r="A72" s="0" t="n">
        <v>62355</v>
      </c>
      <c r="B72" s="0" t="n">
        <v>5155</v>
      </c>
      <c r="C72" s="0" t="s">
        <v>80</v>
      </c>
      <c r="D72" s="0" t="s">
        <v>76</v>
      </c>
      <c r="E72" s="0" t="s">
        <v>77</v>
      </c>
      <c r="F72" s="0" t="n">
        <v>0.567</v>
      </c>
      <c r="G72" s="0" t="n">
        <v>0.588</v>
      </c>
      <c r="H72" s="0" t="n">
        <v>0.01988</v>
      </c>
      <c r="I72" s="0" t="n">
        <v>0.022</v>
      </c>
      <c r="J72" s="0" t="n">
        <v>0.45</v>
      </c>
      <c r="K72" s="0" t="n">
        <v>0.5</v>
      </c>
      <c r="L72" s="0" t="n">
        <v>-0.5</v>
      </c>
      <c r="M72" s="0" t="n">
        <v>-0.039</v>
      </c>
      <c r="N72" s="0" t="n">
        <v>-0.884</v>
      </c>
      <c r="O72" s="0" t="n">
        <v>1481</v>
      </c>
      <c r="P72" s="0" t="n">
        <v>0.875</v>
      </c>
      <c r="Q72" s="0" t="n">
        <v>1334</v>
      </c>
      <c r="R72" s="0" t="n">
        <v>-0.887</v>
      </c>
      <c r="S72" s="0" t="n">
        <v>1</v>
      </c>
      <c r="U72" s="0" t="n">
        <f aca="false">O72-Q72</f>
        <v>147</v>
      </c>
    </row>
    <row r="73" customFormat="false" ht="13.8" hidden="false" customHeight="false" outlineLevel="0" collapsed="false">
      <c r="A73" s="0" t="n">
        <v>62355</v>
      </c>
      <c r="B73" s="0" t="n">
        <v>5155</v>
      </c>
      <c r="C73" s="0" t="s">
        <v>80</v>
      </c>
      <c r="D73" s="0" t="s">
        <v>76</v>
      </c>
      <c r="E73" s="0" t="s">
        <v>78</v>
      </c>
      <c r="F73" s="0" t="n">
        <v>0.567</v>
      </c>
      <c r="G73" s="0" t="n">
        <v>0.553</v>
      </c>
      <c r="H73" s="0" t="n">
        <v>0.04225</v>
      </c>
      <c r="I73" s="0" t="n">
        <v>-0.014</v>
      </c>
      <c r="J73" s="0" t="n">
        <v>0.238</v>
      </c>
      <c r="K73" s="0" t="n">
        <v>0</v>
      </c>
      <c r="L73" s="0" t="n">
        <v>0</v>
      </c>
      <c r="M73" s="0" t="n">
        <v>-0.03</v>
      </c>
      <c r="N73" s="0" t="n">
        <v>0.974</v>
      </c>
      <c r="O73" s="0" t="n">
        <v>723</v>
      </c>
      <c r="P73" s="0" t="n">
        <v>0.864</v>
      </c>
      <c r="Q73" s="0" t="n">
        <v>795</v>
      </c>
      <c r="R73" s="0" t="n">
        <v>-0.875</v>
      </c>
      <c r="S73" s="0" t="n">
        <v>1</v>
      </c>
      <c r="U73" s="0" t="n">
        <f aca="false">O73-Q73</f>
        <v>-72</v>
      </c>
    </row>
    <row r="74" customFormat="false" ht="13.8" hidden="false" customHeight="false" outlineLevel="0" collapsed="false">
      <c r="A74" s="0" t="n">
        <v>62355</v>
      </c>
      <c r="B74" s="0" t="n">
        <v>5155</v>
      </c>
      <c r="C74" s="0" t="s">
        <v>80</v>
      </c>
      <c r="D74" s="0" t="s">
        <v>76</v>
      </c>
      <c r="E74" s="0" t="s">
        <v>79</v>
      </c>
      <c r="F74" s="0" t="n">
        <v>0.567</v>
      </c>
      <c r="G74" s="0" t="n">
        <v>0.6</v>
      </c>
      <c r="H74" s="0" t="n">
        <v>0.00275</v>
      </c>
      <c r="I74" s="0" t="n">
        <v>0.034</v>
      </c>
      <c r="J74" s="0" t="n">
        <v>0.655</v>
      </c>
      <c r="K74" s="0" t="n">
        <v>1</v>
      </c>
      <c r="L74" s="0" t="n">
        <v>-1</v>
      </c>
      <c r="M74" s="0" t="n">
        <v>-0.077</v>
      </c>
      <c r="N74" s="0" t="n">
        <v>-1.546</v>
      </c>
      <c r="O74" s="0" t="n">
        <v>2187</v>
      </c>
      <c r="P74" s="0" t="n">
        <v>0.868</v>
      </c>
      <c r="Q74" s="0" t="n">
        <v>1948</v>
      </c>
      <c r="R74" s="0" t="n">
        <v>-0.885</v>
      </c>
      <c r="S74" s="0" t="n">
        <v>1</v>
      </c>
      <c r="U74" s="0" t="n">
        <f aca="false">O74-Q74</f>
        <v>239</v>
      </c>
    </row>
    <row r="75" customFormat="false" ht="13.8" hidden="false" customHeight="false" outlineLevel="0" collapsed="false">
      <c r="A75" s="0" t="n">
        <v>62355</v>
      </c>
      <c r="B75" s="0" t="n">
        <v>5155</v>
      </c>
      <c r="C75" s="0" t="s">
        <v>80</v>
      </c>
      <c r="D75" s="0" t="s">
        <v>77</v>
      </c>
      <c r="E75" s="0" t="s">
        <v>78</v>
      </c>
      <c r="F75" s="0" t="n">
        <v>0.588</v>
      </c>
      <c r="G75" s="0" t="n">
        <v>0.553</v>
      </c>
      <c r="H75" s="13" t="n">
        <v>3E-005</v>
      </c>
      <c r="I75" s="0" t="n">
        <v>-0.036</v>
      </c>
      <c r="J75" s="0" t="n">
        <v>0.368</v>
      </c>
      <c r="K75" s="13" t="n">
        <v>0</v>
      </c>
      <c r="L75" s="0" t="n">
        <v>0</v>
      </c>
      <c r="M75" s="0" t="n">
        <v>0.036</v>
      </c>
      <c r="N75" s="0" t="n">
        <v>-0.419</v>
      </c>
      <c r="O75" s="0" t="n">
        <v>1043</v>
      </c>
      <c r="P75" s="0" t="n">
        <v>0.887</v>
      </c>
      <c r="Q75" s="0" t="n">
        <v>1262</v>
      </c>
      <c r="R75" s="0" t="n">
        <v>-0.878</v>
      </c>
      <c r="S75" s="0" t="n">
        <v>1</v>
      </c>
      <c r="U75" s="0" t="n">
        <f aca="false">O75-Q75</f>
        <v>-219</v>
      </c>
    </row>
    <row r="76" customFormat="false" ht="13.8" hidden="false" customHeight="false" outlineLevel="0" collapsed="false">
      <c r="A76" s="0" t="n">
        <v>62355</v>
      </c>
      <c r="B76" s="0" t="n">
        <v>5155</v>
      </c>
      <c r="C76" s="0" t="s">
        <v>80</v>
      </c>
      <c r="D76" s="0" t="s">
        <v>77</v>
      </c>
      <c r="E76" s="0" t="s">
        <v>79</v>
      </c>
      <c r="F76" s="0" t="n">
        <v>0.588</v>
      </c>
      <c r="G76" s="0" t="n">
        <v>0.6</v>
      </c>
      <c r="H76" s="0" t="n">
        <v>0.06984</v>
      </c>
      <c r="I76" s="0" t="n">
        <v>0.012</v>
      </c>
      <c r="J76" s="0" t="n">
        <v>0.226</v>
      </c>
      <c r="K76" s="0" t="n">
        <v>0</v>
      </c>
      <c r="L76" s="0" t="n">
        <v>0</v>
      </c>
      <c r="M76" s="0" t="n">
        <v>0.013</v>
      </c>
      <c r="N76" s="0" t="n">
        <v>1.169</v>
      </c>
      <c r="O76" s="0" t="n">
        <v>766</v>
      </c>
      <c r="P76" s="0" t="n">
        <v>0.862</v>
      </c>
      <c r="Q76" s="0" t="n">
        <v>685</v>
      </c>
      <c r="R76" s="0" t="n">
        <v>-0.873</v>
      </c>
      <c r="S76" s="0" t="n">
        <v>1</v>
      </c>
      <c r="U76" s="0" t="n">
        <f aca="false">O76-Q76</f>
        <v>81</v>
      </c>
    </row>
    <row r="77" customFormat="false" ht="13.8" hidden="false" customHeight="false" outlineLevel="0" collapsed="false">
      <c r="A77" s="0" t="n">
        <v>62355</v>
      </c>
      <c r="B77" s="0" t="n">
        <v>5155</v>
      </c>
      <c r="C77" s="0" t="s">
        <v>80</v>
      </c>
      <c r="D77" s="0" t="s">
        <v>78</v>
      </c>
      <c r="E77" s="0" t="s">
        <v>79</v>
      </c>
      <c r="F77" s="0" t="n">
        <v>0.553</v>
      </c>
      <c r="G77" s="0" t="n">
        <v>0.6</v>
      </c>
      <c r="H77" s="0" t="n">
        <v>0</v>
      </c>
      <c r="I77" s="0" t="n">
        <v>0.048</v>
      </c>
      <c r="J77" s="0" t="n">
        <v>0.432</v>
      </c>
      <c r="K77" s="0" t="n">
        <v>0.5</v>
      </c>
      <c r="L77" s="0" t="n">
        <v>0</v>
      </c>
      <c r="M77" s="0" t="n">
        <v>-0.079</v>
      </c>
      <c r="N77" s="0" t="n">
        <v>-0.801</v>
      </c>
      <c r="O77" s="0" t="n">
        <v>1518</v>
      </c>
      <c r="P77" s="0" t="n">
        <v>0.871</v>
      </c>
      <c r="Q77" s="0" t="n">
        <v>1210</v>
      </c>
      <c r="R77" s="0" t="n">
        <v>-0.889</v>
      </c>
      <c r="S77" s="0" t="n">
        <v>1</v>
      </c>
      <c r="U77" s="0" t="n">
        <f aca="false">O77-Q77</f>
        <v>308</v>
      </c>
    </row>
    <row r="79" customFormat="false" ht="13.8" hidden="false" customHeight="false" outlineLevel="0" collapsed="false">
      <c r="U79" s="0" t="n">
        <f aca="false">MAX(U44:U77)</f>
        <v>308</v>
      </c>
    </row>
    <row r="81" customFormat="false" ht="13.8" hidden="false" customHeight="false" outlineLevel="0" collapsed="false">
      <c r="C81" s="0" t="s">
        <v>80</v>
      </c>
    </row>
    <row r="83" customFormat="false" ht="13.8" hidden="false" customHeight="false" outlineLevel="0" collapsed="false">
      <c r="D83" s="0" t="s">
        <v>7</v>
      </c>
      <c r="E83" s="0" t="s">
        <v>14</v>
      </c>
      <c r="F83" s="0" t="s">
        <v>13</v>
      </c>
      <c r="G83" s="0" t="s">
        <v>15</v>
      </c>
    </row>
    <row r="84" customFormat="false" ht="13.8" hidden="false" customHeight="false" outlineLevel="0" collapsed="false">
      <c r="C84" s="0" t="s">
        <v>11</v>
      </c>
      <c r="D84" s="0" t="n">
        <v>0.586</v>
      </c>
      <c r="E84" s="0" t="n">
        <v>0.551</v>
      </c>
      <c r="F84" s="0" t="n">
        <v>0.587</v>
      </c>
      <c r="G84" s="0" t="n">
        <v>0.575</v>
      </c>
    </row>
    <row r="85" customFormat="false" ht="13.8" hidden="false" customHeight="false" outlineLevel="0" collapsed="false">
      <c r="C85" s="0" t="s">
        <v>10</v>
      </c>
      <c r="D85" s="0" t="n">
        <v>0.554</v>
      </c>
      <c r="E85" s="0" t="n">
        <v>0.56</v>
      </c>
      <c r="F85" s="0" t="n">
        <v>0.581</v>
      </c>
      <c r="G85" s="0" t="n">
        <v>0.593</v>
      </c>
    </row>
    <row r="86" customFormat="false" ht="13.8" hidden="false" customHeight="false" outlineLevel="0" collapsed="false">
      <c r="C86" s="0" t="s">
        <v>12</v>
      </c>
      <c r="D86" s="0" t="n">
        <v>0.562</v>
      </c>
      <c r="E86" s="0" t="n">
        <v>0.576</v>
      </c>
      <c r="F86" s="0" t="n">
        <v>0.601</v>
      </c>
      <c r="G86" s="0" t="n">
        <v>0.6</v>
      </c>
    </row>
    <row r="87" customFormat="false" ht="13.8" hidden="false" customHeight="false" outlineLevel="0" collapsed="false">
      <c r="C87" s="0" t="s">
        <v>94</v>
      </c>
      <c r="D87" s="0" t="n">
        <v>0.558</v>
      </c>
      <c r="E87" s="0" t="n">
        <v>0.567</v>
      </c>
      <c r="F87" s="0" t="n">
        <v>0.595</v>
      </c>
      <c r="G87" s="0" t="n">
        <v>0.602</v>
      </c>
    </row>
    <row r="88" customFormat="false" ht="13.8" hidden="false" customHeight="false" outlineLevel="0" collapsed="false">
      <c r="C88" s="0" t="s">
        <v>8</v>
      </c>
      <c r="D88" s="0" t="n">
        <v>0.567</v>
      </c>
      <c r="E88" s="0" t="n">
        <v>0.553</v>
      </c>
      <c r="F88" s="0" t="n">
        <v>0.588</v>
      </c>
      <c r="G88" s="0" t="n">
        <v>0.6</v>
      </c>
    </row>
    <row r="94" customFormat="false" ht="13.8" hidden="false" customHeight="false" outlineLevel="0" collapsed="false">
      <c r="D94" s="0" t="s">
        <v>7</v>
      </c>
      <c r="E94" s="0" t="s">
        <v>14</v>
      </c>
      <c r="F94" s="0" t="s">
        <v>13</v>
      </c>
      <c r="G94" s="0" t="s">
        <v>15</v>
      </c>
    </row>
    <row r="95" customFormat="false" ht="13.8" hidden="false" customHeight="false" outlineLevel="0" collapsed="false">
      <c r="C95" s="0" t="s">
        <v>11</v>
      </c>
      <c r="D95" s="0" t="n">
        <v>0.549</v>
      </c>
      <c r="E95" s="0" t="n">
        <v>0.541</v>
      </c>
      <c r="F95" s="0" t="n">
        <v>0.571</v>
      </c>
      <c r="G95" s="0" t="n">
        <v>0.56</v>
      </c>
    </row>
    <row r="96" customFormat="false" ht="13.8" hidden="false" customHeight="false" outlineLevel="0" collapsed="false">
      <c r="C96" s="0" t="s">
        <v>10</v>
      </c>
      <c r="D96" s="0" t="n">
        <v>0.528</v>
      </c>
      <c r="E96" s="0" t="n">
        <v>0.541</v>
      </c>
      <c r="F96" s="0" t="n">
        <v>0.573</v>
      </c>
      <c r="G96" s="0" t="n">
        <v>0.572</v>
      </c>
    </row>
    <row r="97" customFormat="false" ht="13.8" hidden="false" customHeight="false" outlineLevel="0" collapsed="false">
      <c r="C97" s="0" t="s">
        <v>12</v>
      </c>
      <c r="D97" s="0" t="n">
        <v>0.531</v>
      </c>
      <c r="E97" s="0" t="n">
        <v>0.554</v>
      </c>
      <c r="F97" s="0" t="n">
        <v>0.581</v>
      </c>
      <c r="G97" s="0" t="n">
        <v>0.578</v>
      </c>
    </row>
    <row r="98" customFormat="false" ht="13.8" hidden="false" customHeight="false" outlineLevel="0" collapsed="false">
      <c r="C98" s="0" t="s">
        <v>94</v>
      </c>
      <c r="D98" s="0" t="n">
        <v>0.525</v>
      </c>
      <c r="E98" s="0" t="n">
        <v>0.54</v>
      </c>
      <c r="F98" s="0" t="n">
        <v>0.573</v>
      </c>
      <c r="G98" s="0" t="n">
        <v>0.579</v>
      </c>
    </row>
    <row r="99" customFormat="false" ht="13.8" hidden="false" customHeight="false" outlineLevel="0" collapsed="false">
      <c r="C99" s="0" t="s">
        <v>8</v>
      </c>
      <c r="D99" s="0" t="n">
        <v>0.533</v>
      </c>
      <c r="E99" s="0" t="n">
        <v>0.528</v>
      </c>
      <c r="F99" s="0" t="n">
        <v>0.573</v>
      </c>
      <c r="G99" s="0" t="n">
        <v>0.577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W22" activeCellId="0" sqref="W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66</v>
      </c>
    </row>
    <row r="2" customFormat="false" ht="13.8" hidden="false" customHeight="false" outlineLevel="0" collapsed="false">
      <c r="A2" s="0" t="n">
        <v>59175</v>
      </c>
      <c r="B2" s="0" t="n">
        <v>17395</v>
      </c>
      <c r="C2" s="0" t="s">
        <v>75</v>
      </c>
      <c r="D2" s="0" t="s">
        <v>76</v>
      </c>
      <c r="E2" s="0" t="s">
        <v>77</v>
      </c>
      <c r="F2" s="0" t="n">
        <v>0.61</v>
      </c>
      <c r="G2" s="0" t="n">
        <v>0.624</v>
      </c>
      <c r="H2" s="13" t="n">
        <v>1E-005</v>
      </c>
      <c r="I2" s="0" t="n">
        <v>0.013</v>
      </c>
      <c r="J2" s="0" t="n">
        <v>0.153</v>
      </c>
      <c r="K2" s="0" t="n">
        <v>0</v>
      </c>
      <c r="L2" s="0" t="n">
        <v>0</v>
      </c>
      <c r="M2" s="0" t="n">
        <v>0.105</v>
      </c>
      <c r="N2" s="0" t="n">
        <v>2.894</v>
      </c>
      <c r="O2" s="0" t="n">
        <v>1991</v>
      </c>
      <c r="P2" s="0" t="n">
        <v>0.814</v>
      </c>
      <c r="Q2" s="0" t="n">
        <v>1740</v>
      </c>
      <c r="R2" s="0" t="n">
        <v>-0.799</v>
      </c>
      <c r="S2" s="0" t="n">
        <v>1</v>
      </c>
      <c r="U2" s="0" t="n">
        <f aca="false">O2-Q2</f>
        <v>251</v>
      </c>
    </row>
    <row r="3" customFormat="false" ht="13.8" hidden="false" customHeight="false" outlineLevel="0" collapsed="false">
      <c r="A3" s="0" t="n">
        <v>59175</v>
      </c>
      <c r="B3" s="0" t="n">
        <v>17395</v>
      </c>
      <c r="C3" s="0" t="s">
        <v>75</v>
      </c>
      <c r="D3" s="0" t="s">
        <v>76</v>
      </c>
      <c r="E3" s="0" t="s">
        <v>78</v>
      </c>
      <c r="F3" s="0" t="n">
        <v>0.61</v>
      </c>
      <c r="G3" s="0" t="n">
        <v>0.613</v>
      </c>
      <c r="H3" s="0" t="n">
        <v>0.15791</v>
      </c>
      <c r="I3" s="0" t="n">
        <v>0.003</v>
      </c>
      <c r="J3" s="0" t="n">
        <v>0.085</v>
      </c>
      <c r="K3" s="0" t="n">
        <v>0</v>
      </c>
      <c r="L3" s="0" t="n">
        <v>0</v>
      </c>
      <c r="M3" s="0" t="n">
        <v>0.085</v>
      </c>
      <c r="N3" s="0" t="n">
        <v>7.021</v>
      </c>
      <c r="O3" s="0" t="n">
        <v>1218</v>
      </c>
      <c r="P3" s="0" t="n">
        <v>0.75</v>
      </c>
      <c r="Q3" s="0" t="n">
        <v>1157</v>
      </c>
      <c r="R3" s="0" t="n">
        <v>-0.743</v>
      </c>
      <c r="S3" s="0" t="n">
        <v>1</v>
      </c>
      <c r="U3" s="0" t="n">
        <f aca="false">O3-Q3</f>
        <v>61</v>
      </c>
    </row>
    <row r="4" customFormat="false" ht="13.8" hidden="false" customHeight="false" outlineLevel="0" collapsed="false">
      <c r="A4" s="0" t="n">
        <v>59175</v>
      </c>
      <c r="B4" s="0" t="n">
        <v>17395</v>
      </c>
      <c r="C4" s="0" t="s">
        <v>75</v>
      </c>
      <c r="D4" s="0" t="s">
        <v>76</v>
      </c>
      <c r="E4" s="0" t="s">
        <v>79</v>
      </c>
      <c r="F4" s="0" t="n">
        <v>0.61</v>
      </c>
      <c r="G4" s="0" t="n">
        <v>0.621</v>
      </c>
      <c r="H4" s="0" t="n">
        <v>0.00088</v>
      </c>
      <c r="I4" s="0" t="n">
        <v>0.011</v>
      </c>
      <c r="J4" s="0" t="n">
        <v>0.187</v>
      </c>
      <c r="K4" s="0" t="n">
        <v>0</v>
      </c>
      <c r="L4" s="0" t="n">
        <v>0</v>
      </c>
      <c r="M4" s="0" t="n">
        <v>0.037</v>
      </c>
      <c r="N4" s="0" t="n">
        <v>1.793</v>
      </c>
      <c r="O4" s="0" t="n">
        <v>2434</v>
      </c>
      <c r="P4" s="0" t="n">
        <v>0.801</v>
      </c>
      <c r="Q4" s="0" t="n">
        <v>2202</v>
      </c>
      <c r="R4" s="0" t="n">
        <v>-0.799</v>
      </c>
      <c r="S4" s="0" t="n">
        <v>1</v>
      </c>
      <c r="U4" s="0" t="n">
        <f aca="false">O4-Q4</f>
        <v>232</v>
      </c>
    </row>
    <row r="5" customFormat="false" ht="13.8" hidden="false" customHeight="false" outlineLevel="0" collapsed="false">
      <c r="A5" s="0" t="n">
        <v>59175</v>
      </c>
      <c r="B5" s="0" t="n">
        <v>17395</v>
      </c>
      <c r="C5" s="0" t="s">
        <v>75</v>
      </c>
      <c r="D5" s="0" t="s">
        <v>77</v>
      </c>
      <c r="E5" s="0" t="s">
        <v>78</v>
      </c>
      <c r="F5" s="0" t="n">
        <v>0.624</v>
      </c>
      <c r="G5" s="0" t="n">
        <v>0.613</v>
      </c>
      <c r="H5" s="0" t="n">
        <v>0.00046</v>
      </c>
      <c r="I5" s="0" t="n">
        <v>-0.01</v>
      </c>
      <c r="J5" s="0" t="n">
        <v>0.144</v>
      </c>
      <c r="K5" s="0" t="n">
        <v>0</v>
      </c>
      <c r="L5" s="0" t="n">
        <v>0</v>
      </c>
      <c r="M5" s="0" t="n">
        <v>-0.094</v>
      </c>
      <c r="N5" s="0" t="n">
        <v>3.296</v>
      </c>
      <c r="O5" s="0" t="n">
        <v>1634</v>
      </c>
      <c r="P5" s="0" t="n">
        <v>0.809</v>
      </c>
      <c r="Q5" s="0" t="n">
        <v>1826</v>
      </c>
      <c r="R5" s="0" t="n">
        <v>-0.82</v>
      </c>
      <c r="S5" s="0" t="n">
        <v>1</v>
      </c>
      <c r="U5" s="0" t="n">
        <f aca="false">O5-Q5</f>
        <v>-192</v>
      </c>
    </row>
    <row r="6" customFormat="false" ht="13.8" hidden="false" customHeight="false" outlineLevel="0" collapsed="false">
      <c r="A6" s="0" t="n">
        <v>59175</v>
      </c>
      <c r="B6" s="0" t="n">
        <v>17395</v>
      </c>
      <c r="C6" s="0" t="s">
        <v>75</v>
      </c>
      <c r="D6" s="0" t="s">
        <v>77</v>
      </c>
      <c r="E6" s="0" t="s">
        <v>79</v>
      </c>
      <c r="F6" s="0" t="n">
        <v>0.624</v>
      </c>
      <c r="G6" s="0" t="n">
        <v>0.621</v>
      </c>
      <c r="H6" s="0" t="n">
        <v>0.29621</v>
      </c>
      <c r="I6" s="0" t="n">
        <v>-0.002</v>
      </c>
      <c r="J6" s="0" t="n">
        <v>0.084</v>
      </c>
      <c r="K6" s="0" t="n">
        <v>0</v>
      </c>
      <c r="L6" s="0" t="n">
        <v>0</v>
      </c>
      <c r="M6" s="0" t="n">
        <v>-0.069</v>
      </c>
      <c r="N6" s="0" t="n">
        <v>7.295</v>
      </c>
      <c r="O6" s="0" t="n">
        <v>1113</v>
      </c>
      <c r="P6" s="0" t="n">
        <v>0.758</v>
      </c>
      <c r="Q6" s="0" t="n">
        <v>1158</v>
      </c>
      <c r="R6" s="0" t="n">
        <v>-0.764</v>
      </c>
      <c r="S6" s="0" t="n">
        <v>1</v>
      </c>
      <c r="U6" s="0" t="n">
        <f aca="false">O6-Q6</f>
        <v>-45</v>
      </c>
    </row>
    <row r="7" customFormat="false" ht="13.8" hidden="false" customHeight="false" outlineLevel="0" collapsed="false">
      <c r="A7" s="0" t="n">
        <v>59175</v>
      </c>
      <c r="B7" s="0" t="n">
        <v>17395</v>
      </c>
      <c r="C7" s="0" t="s">
        <v>75</v>
      </c>
      <c r="D7" s="0" t="s">
        <v>78</v>
      </c>
      <c r="E7" s="0" t="s">
        <v>79</v>
      </c>
      <c r="F7" s="0" t="n">
        <v>0.613</v>
      </c>
      <c r="G7" s="0" t="n">
        <v>0.621</v>
      </c>
      <c r="H7" s="0" t="n">
        <v>0.00865</v>
      </c>
      <c r="I7" s="0" t="n">
        <v>0.008</v>
      </c>
      <c r="J7" s="0" t="n">
        <v>0.153</v>
      </c>
      <c r="K7" s="0" t="n">
        <v>0</v>
      </c>
      <c r="L7" s="0" t="n">
        <v>0</v>
      </c>
      <c r="M7" s="0" t="n">
        <v>0.069</v>
      </c>
      <c r="N7" s="0" t="n">
        <v>2.902</v>
      </c>
      <c r="O7" s="0" t="n">
        <v>1926</v>
      </c>
      <c r="P7" s="0" t="n">
        <v>0.817</v>
      </c>
      <c r="Q7" s="0" t="n">
        <v>1790</v>
      </c>
      <c r="R7" s="0" t="n">
        <v>-0.803</v>
      </c>
      <c r="S7" s="0" t="n">
        <v>1</v>
      </c>
      <c r="U7" s="0" t="n">
        <f aca="false">O7-Q7</f>
        <v>136</v>
      </c>
    </row>
    <row r="8" customFormat="false" ht="13.8" hidden="false" customHeight="false" outlineLevel="0" collapsed="false">
      <c r="A8" s="0" t="n">
        <v>59175</v>
      </c>
      <c r="B8" s="0" t="n">
        <v>17395</v>
      </c>
      <c r="C8" s="0" t="s">
        <v>80</v>
      </c>
      <c r="D8" s="0" t="s">
        <v>76</v>
      </c>
      <c r="E8" s="0" t="s">
        <v>77</v>
      </c>
      <c r="F8" s="0" t="n">
        <v>0.612</v>
      </c>
      <c r="G8" s="0" t="n">
        <v>0.617</v>
      </c>
      <c r="H8" s="0" t="n">
        <v>0.08978</v>
      </c>
      <c r="I8" s="0" t="n">
        <v>0.005</v>
      </c>
      <c r="J8" s="0" t="n">
        <v>0.15</v>
      </c>
      <c r="K8" s="0" t="n">
        <v>0</v>
      </c>
      <c r="L8" s="0" t="n">
        <v>0</v>
      </c>
      <c r="M8" s="0" t="n">
        <v>-0.007</v>
      </c>
      <c r="N8" s="0" t="n">
        <v>3.285</v>
      </c>
      <c r="O8" s="0" t="n">
        <v>1725</v>
      </c>
      <c r="P8" s="0" t="n">
        <v>0.843</v>
      </c>
      <c r="Q8" s="0" t="n">
        <v>1557</v>
      </c>
      <c r="R8" s="0" t="n">
        <v>-0.878</v>
      </c>
      <c r="S8" s="0" t="n">
        <v>1</v>
      </c>
      <c r="U8" s="0" t="n">
        <f aca="false">O8-Q8</f>
        <v>168</v>
      </c>
    </row>
    <row r="9" customFormat="false" ht="13.8" hidden="false" customHeight="false" outlineLevel="0" collapsed="false">
      <c r="A9" s="0" t="n">
        <v>59175</v>
      </c>
      <c r="B9" s="0" t="n">
        <v>17395</v>
      </c>
      <c r="C9" s="0" t="s">
        <v>80</v>
      </c>
      <c r="D9" s="0" t="s">
        <v>76</v>
      </c>
      <c r="E9" s="0" t="s">
        <v>78</v>
      </c>
      <c r="F9" s="0" t="n">
        <v>0.612</v>
      </c>
      <c r="G9" s="0" t="n">
        <v>0.61</v>
      </c>
      <c r="H9" s="0" t="n">
        <v>0.51003</v>
      </c>
      <c r="I9" s="0" t="n">
        <v>-0.001</v>
      </c>
      <c r="J9" s="0" t="n">
        <v>0.09</v>
      </c>
      <c r="K9" s="0" t="n">
        <v>0</v>
      </c>
      <c r="L9" s="0" t="n">
        <v>0</v>
      </c>
      <c r="M9" s="0" t="n">
        <v>-0.033</v>
      </c>
      <c r="N9" s="0" t="n">
        <v>7.45</v>
      </c>
      <c r="O9" s="0" t="n">
        <v>977</v>
      </c>
      <c r="P9" s="0" t="n">
        <v>0.856</v>
      </c>
      <c r="Q9" s="0" t="n">
        <v>1005</v>
      </c>
      <c r="R9" s="0" t="n">
        <v>-0.858</v>
      </c>
      <c r="S9" s="0" t="n">
        <v>1</v>
      </c>
      <c r="U9" s="0" t="n">
        <f aca="false">O9-Q9</f>
        <v>-28</v>
      </c>
    </row>
    <row r="10" customFormat="false" ht="13.8" hidden="false" customHeight="false" outlineLevel="0" collapsed="false">
      <c r="A10" s="0" t="n">
        <v>59175</v>
      </c>
      <c r="B10" s="0" t="n">
        <v>17395</v>
      </c>
      <c r="C10" s="0" t="s">
        <v>80</v>
      </c>
      <c r="D10" s="0" t="s">
        <v>76</v>
      </c>
      <c r="E10" s="0" t="s">
        <v>79</v>
      </c>
      <c r="F10" s="0" t="n">
        <v>0.612</v>
      </c>
      <c r="G10" s="0" t="n">
        <v>0.616</v>
      </c>
      <c r="H10" s="0" t="n">
        <v>0.1906</v>
      </c>
      <c r="I10" s="0" t="n">
        <v>0.004</v>
      </c>
      <c r="J10" s="0" t="n">
        <v>0.187</v>
      </c>
      <c r="K10" s="0" t="n">
        <v>0</v>
      </c>
      <c r="L10" s="0" t="n">
        <v>0</v>
      </c>
      <c r="M10" s="0" t="n">
        <v>-0.008</v>
      </c>
      <c r="N10" s="0" t="n">
        <v>2.052</v>
      </c>
      <c r="O10" s="0" t="n">
        <v>2094</v>
      </c>
      <c r="P10" s="0" t="n">
        <v>0.855</v>
      </c>
      <c r="Q10" s="0" t="n">
        <v>1954</v>
      </c>
      <c r="R10" s="0" t="n">
        <v>-0.878</v>
      </c>
      <c r="S10" s="0" t="n">
        <v>1</v>
      </c>
      <c r="U10" s="0" t="n">
        <f aca="false">O10-Q10</f>
        <v>140</v>
      </c>
    </row>
    <row r="11" customFormat="false" ht="13.8" hidden="false" customHeight="false" outlineLevel="0" collapsed="false">
      <c r="A11" s="0" t="n">
        <v>59175</v>
      </c>
      <c r="B11" s="0" t="n">
        <v>17395</v>
      </c>
      <c r="C11" s="0" t="s">
        <v>80</v>
      </c>
      <c r="D11" s="0" t="s">
        <v>77</v>
      </c>
      <c r="E11" s="0" t="s">
        <v>78</v>
      </c>
      <c r="F11" s="0" t="n">
        <v>0.617</v>
      </c>
      <c r="G11" s="0" t="n">
        <v>0.61</v>
      </c>
      <c r="H11" s="0" t="n">
        <v>0.02231</v>
      </c>
      <c r="I11" s="0" t="n">
        <v>-0.006</v>
      </c>
      <c r="J11" s="0" t="n">
        <v>0.14</v>
      </c>
      <c r="K11" s="0" t="n">
        <v>0</v>
      </c>
      <c r="L11" s="0" t="n">
        <v>0</v>
      </c>
      <c r="M11" s="0" t="n">
        <v>-0.003</v>
      </c>
      <c r="N11" s="0" t="n">
        <v>3.749</v>
      </c>
      <c r="O11" s="0" t="n">
        <v>1421</v>
      </c>
      <c r="P11" s="0" t="n">
        <v>0.885</v>
      </c>
      <c r="Q11" s="0" t="n">
        <v>1625</v>
      </c>
      <c r="R11" s="0" t="n">
        <v>-0.843</v>
      </c>
      <c r="S11" s="0" t="n">
        <v>1</v>
      </c>
      <c r="U11" s="0" t="n">
        <f aca="false">O11-Q11</f>
        <v>-204</v>
      </c>
    </row>
    <row r="12" customFormat="false" ht="13.8" hidden="false" customHeight="false" outlineLevel="0" collapsed="false">
      <c r="A12" s="0" t="n">
        <v>59175</v>
      </c>
      <c r="B12" s="0" t="n">
        <v>17395</v>
      </c>
      <c r="C12" s="0" t="s">
        <v>80</v>
      </c>
      <c r="D12" s="0" t="s">
        <v>77</v>
      </c>
      <c r="E12" s="0" t="s">
        <v>79</v>
      </c>
      <c r="F12" s="0" t="n">
        <v>0.617</v>
      </c>
      <c r="G12" s="0" t="n">
        <v>0.616</v>
      </c>
      <c r="H12" s="0" t="n">
        <v>0.76012</v>
      </c>
      <c r="I12" s="0" t="n">
        <v>-0.001</v>
      </c>
      <c r="J12" s="0" t="n">
        <v>0.089</v>
      </c>
      <c r="K12" s="0" t="n">
        <v>0</v>
      </c>
      <c r="L12" s="0" t="n">
        <v>0</v>
      </c>
      <c r="M12" s="0" t="n">
        <v>0.011</v>
      </c>
      <c r="N12" s="0" t="n">
        <v>7.603</v>
      </c>
      <c r="O12" s="0" t="n">
        <v>957</v>
      </c>
      <c r="P12" s="0" t="n">
        <v>0.867</v>
      </c>
      <c r="Q12" s="0" t="n">
        <v>988</v>
      </c>
      <c r="R12" s="0" t="n">
        <v>-0.852</v>
      </c>
      <c r="S12" s="0" t="n">
        <v>1</v>
      </c>
      <c r="U12" s="0" t="n">
        <f aca="false">O12-Q12</f>
        <v>-31</v>
      </c>
    </row>
    <row r="13" customFormat="false" ht="13.8" hidden="false" customHeight="false" outlineLevel="0" collapsed="false">
      <c r="A13" s="0" t="n">
        <v>59175</v>
      </c>
      <c r="B13" s="0" t="n">
        <v>17395</v>
      </c>
      <c r="C13" s="0" t="s">
        <v>80</v>
      </c>
      <c r="D13" s="0" t="s">
        <v>78</v>
      </c>
      <c r="E13" s="0" t="s">
        <v>79</v>
      </c>
      <c r="F13" s="0" t="n">
        <v>0.61</v>
      </c>
      <c r="G13" s="0" t="n">
        <v>0.616</v>
      </c>
      <c r="H13" s="0" t="n">
        <v>0.04862</v>
      </c>
      <c r="I13" s="0" t="n">
        <v>0.006</v>
      </c>
      <c r="J13" s="0" t="n">
        <v>0.15</v>
      </c>
      <c r="K13" s="0" t="n">
        <v>0</v>
      </c>
      <c r="L13" s="0" t="n">
        <v>0</v>
      </c>
      <c r="M13" s="0" t="n">
        <v>0.006</v>
      </c>
      <c r="N13" s="0" t="n">
        <v>3.287</v>
      </c>
      <c r="O13" s="0" t="n">
        <v>1723</v>
      </c>
      <c r="P13" s="0" t="n">
        <v>0.848</v>
      </c>
      <c r="Q13" s="0" t="n">
        <v>1549</v>
      </c>
      <c r="R13" s="0" t="n">
        <v>-0.878</v>
      </c>
      <c r="S13" s="0" t="n">
        <v>1</v>
      </c>
      <c r="U13" s="0" t="n">
        <f aca="false">O13-Q13</f>
        <v>174</v>
      </c>
    </row>
    <row r="14" customFormat="false" ht="13.8" hidden="false" customHeight="false" outlineLevel="0" collapsed="false">
      <c r="A14" s="0" t="s">
        <v>81</v>
      </c>
    </row>
    <row r="15" customFormat="false" ht="13.8" hidden="false" customHeight="false" outlineLevel="0" collapsed="false">
      <c r="A15" s="0" t="n">
        <v>59175</v>
      </c>
      <c r="B15" s="0" t="n">
        <v>17395</v>
      </c>
      <c r="C15" s="0" t="s">
        <v>75</v>
      </c>
      <c r="D15" s="0" t="s">
        <v>76</v>
      </c>
      <c r="E15" s="0" t="s">
        <v>77</v>
      </c>
      <c r="F15" s="0" t="n">
        <v>0.569</v>
      </c>
      <c r="G15" s="0" t="n">
        <v>0.607</v>
      </c>
      <c r="H15" s="0" t="n">
        <v>0</v>
      </c>
      <c r="I15" s="0" t="n">
        <v>0.038</v>
      </c>
      <c r="J15" s="0" t="n">
        <v>0.192</v>
      </c>
      <c r="K15" s="0" t="n">
        <v>0</v>
      </c>
      <c r="L15" s="0" t="n">
        <v>0</v>
      </c>
      <c r="M15" s="0" t="n">
        <v>0.202</v>
      </c>
      <c r="N15" s="0" t="n">
        <v>1.589</v>
      </c>
      <c r="O15" s="0" t="n">
        <v>2705</v>
      </c>
      <c r="P15" s="0" t="n">
        <v>0.83</v>
      </c>
      <c r="Q15" s="0" t="n">
        <v>2076</v>
      </c>
      <c r="R15" s="0" t="n">
        <v>-0.765</v>
      </c>
      <c r="S15" s="0" t="n">
        <v>1</v>
      </c>
      <c r="U15" s="0" t="n">
        <f aca="false">O15-Q15</f>
        <v>629</v>
      </c>
    </row>
    <row r="16" customFormat="false" ht="13.8" hidden="false" customHeight="false" outlineLevel="0" collapsed="false">
      <c r="A16" s="0" t="n">
        <v>59175</v>
      </c>
      <c r="B16" s="0" t="n">
        <v>17395</v>
      </c>
      <c r="C16" s="0" t="s">
        <v>75</v>
      </c>
      <c r="D16" s="0" t="s">
        <v>76</v>
      </c>
      <c r="E16" s="0" t="s">
        <v>78</v>
      </c>
      <c r="F16" s="0" t="n">
        <v>0.569</v>
      </c>
      <c r="G16" s="0" t="n">
        <v>0.575</v>
      </c>
      <c r="H16" s="0" t="n">
        <v>0</v>
      </c>
      <c r="I16" s="0" t="n">
        <v>0.006</v>
      </c>
      <c r="J16" s="0" t="n">
        <v>0.019</v>
      </c>
      <c r="K16" s="0" t="n">
        <v>0</v>
      </c>
      <c r="L16" s="0" t="n">
        <v>0</v>
      </c>
      <c r="M16" s="0" t="n">
        <v>2.132</v>
      </c>
      <c r="N16" s="0" t="n">
        <v>44.741</v>
      </c>
      <c r="O16" s="0" t="n">
        <v>271</v>
      </c>
      <c r="P16" s="0" t="n">
        <v>0.864</v>
      </c>
      <c r="Q16" s="0" t="n">
        <v>180</v>
      </c>
      <c r="R16" s="0" t="n">
        <v>-0.756</v>
      </c>
      <c r="S16" s="0" t="n">
        <v>1</v>
      </c>
      <c r="U16" s="0" t="n">
        <f aca="false">O16-Q16</f>
        <v>91</v>
      </c>
    </row>
    <row r="17" customFormat="false" ht="13.8" hidden="false" customHeight="false" outlineLevel="0" collapsed="false">
      <c r="A17" s="0" t="n">
        <v>59175</v>
      </c>
      <c r="B17" s="0" t="n">
        <v>17395</v>
      </c>
      <c r="C17" s="0" t="s">
        <v>75</v>
      </c>
      <c r="D17" s="0" t="s">
        <v>76</v>
      </c>
      <c r="E17" s="0" t="s">
        <v>79</v>
      </c>
      <c r="F17" s="0" t="n">
        <v>0.569</v>
      </c>
      <c r="G17" s="0" t="n">
        <v>0.609</v>
      </c>
      <c r="H17" s="0" t="n">
        <v>0</v>
      </c>
      <c r="I17" s="0" t="n">
        <v>0.04</v>
      </c>
      <c r="J17" s="0" t="n">
        <v>0.196</v>
      </c>
      <c r="K17" s="0" t="n">
        <v>0</v>
      </c>
      <c r="L17" s="0" t="n">
        <v>0</v>
      </c>
      <c r="M17" s="0" t="n">
        <v>0.2</v>
      </c>
      <c r="N17" s="0" t="n">
        <v>1.499</v>
      </c>
      <c r="O17" s="0" t="n">
        <v>2775</v>
      </c>
      <c r="P17" s="0" t="n">
        <v>0.83</v>
      </c>
      <c r="Q17" s="0" t="n">
        <v>2098</v>
      </c>
      <c r="R17" s="0" t="n">
        <v>-0.765</v>
      </c>
      <c r="S17" s="0" t="n">
        <v>1</v>
      </c>
      <c r="U17" s="0" t="n">
        <f aca="false">O17-Q17</f>
        <v>677</v>
      </c>
    </row>
    <row r="18" customFormat="false" ht="13.8" hidden="false" customHeight="false" outlineLevel="0" collapsed="false">
      <c r="A18" s="0" t="n">
        <v>59175</v>
      </c>
      <c r="B18" s="0" t="n">
        <v>17395</v>
      </c>
      <c r="C18" s="0" t="s">
        <v>75</v>
      </c>
      <c r="D18" s="0" t="s">
        <v>77</v>
      </c>
      <c r="E18" s="0" t="s">
        <v>78</v>
      </c>
      <c r="F18" s="0" t="n">
        <v>0.607</v>
      </c>
      <c r="G18" s="0" t="n">
        <v>0.575</v>
      </c>
      <c r="H18" s="0" t="n">
        <v>0</v>
      </c>
      <c r="I18" s="0" t="n">
        <v>-0.032</v>
      </c>
      <c r="J18" s="0" t="n">
        <v>0.187</v>
      </c>
      <c r="K18" s="0" t="n">
        <v>0</v>
      </c>
      <c r="L18" s="0" t="n">
        <v>0</v>
      </c>
      <c r="M18" s="0" t="n">
        <v>-0.187</v>
      </c>
      <c r="N18" s="0" t="n">
        <v>1.732</v>
      </c>
      <c r="O18" s="0" t="n">
        <v>2059</v>
      </c>
      <c r="P18" s="0" t="n">
        <v>0.769</v>
      </c>
      <c r="Q18" s="0" t="n">
        <v>2592</v>
      </c>
      <c r="R18" s="0" t="n">
        <v>-0.826</v>
      </c>
      <c r="S18" s="0" t="n">
        <v>1</v>
      </c>
      <c r="U18" s="0" t="n">
        <f aca="false">O18-Q18</f>
        <v>-533</v>
      </c>
    </row>
    <row r="19" customFormat="false" ht="13.8" hidden="false" customHeight="false" outlineLevel="0" collapsed="false">
      <c r="A19" s="0" t="n">
        <v>59175</v>
      </c>
      <c r="B19" s="0" t="n">
        <v>17395</v>
      </c>
      <c r="C19" s="0" t="s">
        <v>75</v>
      </c>
      <c r="D19" s="0" t="s">
        <v>77</v>
      </c>
      <c r="E19" s="0" t="s">
        <v>79</v>
      </c>
      <c r="F19" s="0" t="n">
        <v>0.607</v>
      </c>
      <c r="G19" s="0" t="n">
        <v>0.609</v>
      </c>
      <c r="H19" s="0" t="n">
        <v>0.00079</v>
      </c>
      <c r="I19" s="0" t="n">
        <v>0.002</v>
      </c>
      <c r="J19" s="0" t="n">
        <v>0.009</v>
      </c>
      <c r="K19" s="0" t="n">
        <v>0</v>
      </c>
      <c r="L19" s="0" t="n">
        <v>0</v>
      </c>
      <c r="M19" s="0" t="n">
        <v>2.609</v>
      </c>
      <c r="N19" s="0" t="n">
        <v>97.434</v>
      </c>
      <c r="O19" s="0" t="n">
        <v>135</v>
      </c>
      <c r="P19" s="0" t="n">
        <v>0.81</v>
      </c>
      <c r="Q19" s="0" t="n">
        <v>90</v>
      </c>
      <c r="R19" s="0" t="n">
        <v>-0.752</v>
      </c>
      <c r="S19" s="0" t="n">
        <v>1</v>
      </c>
      <c r="U19" s="0" t="n">
        <f aca="false">O19-Q19</f>
        <v>45</v>
      </c>
    </row>
    <row r="20" customFormat="false" ht="13.8" hidden="false" customHeight="false" outlineLevel="0" collapsed="false">
      <c r="A20" s="0" t="n">
        <v>59175</v>
      </c>
      <c r="B20" s="0" t="n">
        <v>17395</v>
      </c>
      <c r="C20" s="0" t="s">
        <v>75</v>
      </c>
      <c r="D20" s="0" t="s">
        <v>78</v>
      </c>
      <c r="E20" s="0" t="s">
        <v>79</v>
      </c>
      <c r="F20" s="0" t="n">
        <v>0.575</v>
      </c>
      <c r="G20" s="0" t="n">
        <v>0.609</v>
      </c>
      <c r="H20" s="0" t="n">
        <v>0</v>
      </c>
      <c r="I20" s="0" t="n">
        <v>0.034</v>
      </c>
      <c r="J20" s="0" t="n">
        <v>0.185</v>
      </c>
      <c r="K20" s="0" t="n">
        <v>0</v>
      </c>
      <c r="L20" s="0" t="n">
        <v>0</v>
      </c>
      <c r="M20" s="0" t="n">
        <v>0.202</v>
      </c>
      <c r="N20" s="0" t="n">
        <v>1.766</v>
      </c>
      <c r="O20" s="0" t="n">
        <v>2606</v>
      </c>
      <c r="P20" s="0" t="n">
        <v>0.824</v>
      </c>
      <c r="Q20" s="0" t="n">
        <v>2025</v>
      </c>
      <c r="R20" s="0" t="n">
        <v>-0.765</v>
      </c>
      <c r="S20" s="0" t="n">
        <v>1</v>
      </c>
      <c r="U20" s="0" t="n">
        <f aca="false">O20-Q20</f>
        <v>581</v>
      </c>
    </row>
    <row r="21" customFormat="false" ht="13.8" hidden="false" customHeight="false" outlineLevel="0" collapsed="false">
      <c r="A21" s="0" t="n">
        <v>59175</v>
      </c>
      <c r="B21" s="0" t="n">
        <v>17395</v>
      </c>
      <c r="C21" s="0" t="s">
        <v>80</v>
      </c>
      <c r="D21" s="0" t="s">
        <v>76</v>
      </c>
      <c r="E21" s="0" t="s">
        <v>77</v>
      </c>
      <c r="F21" s="0" t="n">
        <v>0.555</v>
      </c>
      <c r="G21" s="0" t="n">
        <v>0.615</v>
      </c>
      <c r="H21" s="0" t="n">
        <v>0</v>
      </c>
      <c r="I21" s="0" t="n">
        <v>0.06</v>
      </c>
      <c r="J21" s="0" t="n">
        <v>0.191</v>
      </c>
      <c r="K21" s="0" t="n">
        <v>0</v>
      </c>
      <c r="L21" s="0" t="n">
        <v>0</v>
      </c>
      <c r="M21" s="0" t="n">
        <v>0.194</v>
      </c>
      <c r="N21" s="0" t="n">
        <v>1.815</v>
      </c>
      <c r="O21" s="0" t="n">
        <v>2755</v>
      </c>
      <c r="P21" s="0" t="n">
        <v>0.852</v>
      </c>
      <c r="Q21" s="0" t="n">
        <v>1475</v>
      </c>
      <c r="R21" s="0" t="n">
        <v>-0.885</v>
      </c>
      <c r="S21" s="0" t="n">
        <v>1</v>
      </c>
      <c r="U21" s="0" t="n">
        <f aca="false">O21-Q21</f>
        <v>1280</v>
      </c>
    </row>
    <row r="22" customFormat="false" ht="13.8" hidden="false" customHeight="false" outlineLevel="0" collapsed="false">
      <c r="A22" s="0" t="n">
        <v>59175</v>
      </c>
      <c r="B22" s="0" t="n">
        <v>17395</v>
      </c>
      <c r="C22" s="0" t="s">
        <v>80</v>
      </c>
      <c r="D22" s="0" t="s">
        <v>76</v>
      </c>
      <c r="E22" s="0" t="s">
        <v>78</v>
      </c>
      <c r="F22" s="0" t="n">
        <v>0.555</v>
      </c>
      <c r="G22" s="0" t="n">
        <v>0.562</v>
      </c>
      <c r="H22" s="0" t="n">
        <v>0</v>
      </c>
      <c r="I22" s="0" t="n">
        <v>0.007</v>
      </c>
      <c r="J22" s="0" t="n">
        <v>0.018</v>
      </c>
      <c r="K22" s="0" t="n">
        <v>0</v>
      </c>
      <c r="L22" s="0" t="n">
        <v>0</v>
      </c>
      <c r="M22" s="0" t="n">
        <v>2.367</v>
      </c>
      <c r="N22" s="0" t="n">
        <v>48.136</v>
      </c>
      <c r="O22" s="0" t="n">
        <v>275</v>
      </c>
      <c r="P22" s="0" t="n">
        <v>0.853</v>
      </c>
      <c r="Q22" s="0" t="n">
        <v>130</v>
      </c>
      <c r="R22" s="0" t="n">
        <v>-0.856</v>
      </c>
      <c r="S22" s="0" t="n">
        <v>1</v>
      </c>
      <c r="U22" s="0" t="n">
        <f aca="false">O22-Q22</f>
        <v>145</v>
      </c>
    </row>
    <row r="23" customFormat="false" ht="13.8" hidden="false" customHeight="false" outlineLevel="0" collapsed="false">
      <c r="A23" s="0" t="n">
        <v>59175</v>
      </c>
      <c r="B23" s="0" t="n">
        <v>17395</v>
      </c>
      <c r="C23" s="0" t="s">
        <v>80</v>
      </c>
      <c r="D23" s="0" t="s">
        <v>76</v>
      </c>
      <c r="E23" s="0" t="s">
        <v>79</v>
      </c>
      <c r="F23" s="0" t="n">
        <v>0.555</v>
      </c>
      <c r="G23" s="0" t="n">
        <v>0.618</v>
      </c>
      <c r="H23" s="0" t="n">
        <v>0</v>
      </c>
      <c r="I23" s="0" t="n">
        <v>0.064</v>
      </c>
      <c r="J23" s="0" t="n">
        <v>0.194</v>
      </c>
      <c r="K23" s="0" t="n">
        <v>0</v>
      </c>
      <c r="L23" s="0" t="n">
        <v>0</v>
      </c>
      <c r="M23" s="0" t="n">
        <v>0.198</v>
      </c>
      <c r="N23" s="0" t="n">
        <v>1.713</v>
      </c>
      <c r="O23" s="0" t="n">
        <v>2834</v>
      </c>
      <c r="P23" s="0" t="n">
        <v>0.853</v>
      </c>
      <c r="Q23" s="0" t="n">
        <v>1487</v>
      </c>
      <c r="R23" s="0" t="n">
        <v>-0.882</v>
      </c>
      <c r="S23" s="0" t="n">
        <v>1</v>
      </c>
      <c r="U23" s="0" t="n">
        <f aca="false">O23-Q23</f>
        <v>1347</v>
      </c>
    </row>
    <row r="24" customFormat="false" ht="13.8" hidden="false" customHeight="false" outlineLevel="0" collapsed="false">
      <c r="A24" s="0" t="n">
        <v>59175</v>
      </c>
      <c r="B24" s="0" t="n">
        <v>17395</v>
      </c>
      <c r="C24" s="0" t="s">
        <v>80</v>
      </c>
      <c r="D24" s="0" t="s">
        <v>77</v>
      </c>
      <c r="E24" s="0" t="s">
        <v>78</v>
      </c>
      <c r="F24" s="0" t="n">
        <v>0.615</v>
      </c>
      <c r="G24" s="0" t="n">
        <v>0.562</v>
      </c>
      <c r="H24" s="0" t="n">
        <v>0</v>
      </c>
      <c r="I24" s="0" t="n">
        <v>-0.053</v>
      </c>
      <c r="J24" s="0" t="n">
        <v>0.186</v>
      </c>
      <c r="K24" s="0" t="n">
        <v>0</v>
      </c>
      <c r="L24" s="0" t="n">
        <v>0</v>
      </c>
      <c r="M24" s="0" t="n">
        <v>-0.185</v>
      </c>
      <c r="N24" s="0" t="n">
        <v>1.972</v>
      </c>
      <c r="O24" s="0" t="n">
        <v>1483</v>
      </c>
      <c r="P24" s="0" t="n">
        <v>0.885</v>
      </c>
      <c r="Q24" s="0" t="n">
        <v>2620</v>
      </c>
      <c r="R24" s="0" t="n">
        <v>-0.851</v>
      </c>
      <c r="S24" s="0" t="n">
        <v>1</v>
      </c>
      <c r="U24" s="0" t="n">
        <f aca="false">O24-Q24</f>
        <v>-1137</v>
      </c>
    </row>
    <row r="25" customFormat="false" ht="13.8" hidden="false" customHeight="false" outlineLevel="0" collapsed="false">
      <c r="A25" s="0" t="n">
        <v>59175</v>
      </c>
      <c r="B25" s="0" t="n">
        <v>17395</v>
      </c>
      <c r="C25" s="0" t="s">
        <v>80</v>
      </c>
      <c r="D25" s="0" t="s">
        <v>77</v>
      </c>
      <c r="E25" s="0" t="s">
        <v>79</v>
      </c>
      <c r="F25" s="0" t="n">
        <v>0.615</v>
      </c>
      <c r="G25" s="0" t="n">
        <v>0.618</v>
      </c>
      <c r="H25" s="0" t="n">
        <v>0</v>
      </c>
      <c r="I25" s="0" t="n">
        <v>0.004</v>
      </c>
      <c r="J25" s="0" t="n">
        <v>0.009</v>
      </c>
      <c r="K25" s="0" t="n">
        <v>0</v>
      </c>
      <c r="L25" s="0" t="n">
        <v>0</v>
      </c>
      <c r="M25" s="0" t="n">
        <v>4.135</v>
      </c>
      <c r="N25" s="0" t="n">
        <v>103.739</v>
      </c>
      <c r="O25" s="0" t="n">
        <v>127</v>
      </c>
      <c r="P25" s="0" t="n">
        <v>0.9</v>
      </c>
      <c r="Q25" s="0" t="n">
        <v>60</v>
      </c>
      <c r="R25" s="0" t="n">
        <v>-0.847</v>
      </c>
      <c r="S25" s="0" t="n">
        <v>1</v>
      </c>
      <c r="U25" s="0" t="n">
        <f aca="false">O25-Q25</f>
        <v>67</v>
      </c>
    </row>
    <row r="26" customFormat="false" ht="13.8" hidden="false" customHeight="false" outlineLevel="0" collapsed="false">
      <c r="A26" s="0" t="n">
        <v>59175</v>
      </c>
      <c r="B26" s="0" t="n">
        <v>17395</v>
      </c>
      <c r="C26" s="0" t="s">
        <v>80</v>
      </c>
      <c r="D26" s="0" t="s">
        <v>78</v>
      </c>
      <c r="E26" s="0" t="s">
        <v>79</v>
      </c>
      <c r="F26" s="0" t="n">
        <v>0.562</v>
      </c>
      <c r="G26" s="0" t="n">
        <v>0.618</v>
      </c>
      <c r="H26" s="0" t="n">
        <v>0</v>
      </c>
      <c r="I26" s="0" t="n">
        <v>0.056</v>
      </c>
      <c r="J26" s="0" t="n">
        <v>0.184</v>
      </c>
      <c r="K26" s="0" t="n">
        <v>0</v>
      </c>
      <c r="L26" s="0" t="n">
        <v>0</v>
      </c>
      <c r="M26" s="0" t="n">
        <v>0.211</v>
      </c>
      <c r="N26" s="0" t="n">
        <v>1.994</v>
      </c>
      <c r="O26" s="0" t="n">
        <v>2642</v>
      </c>
      <c r="P26" s="0" t="n">
        <v>0.852</v>
      </c>
      <c r="Q26" s="0" t="n">
        <v>1439</v>
      </c>
      <c r="R26" s="0" t="n">
        <v>-0.882</v>
      </c>
      <c r="S26" s="0" t="n">
        <v>1</v>
      </c>
      <c r="U26" s="0" t="n">
        <f aca="false">O26-Q26</f>
        <v>1203</v>
      </c>
    </row>
    <row r="27" customFormat="false" ht="13.8" hidden="false" customHeight="false" outlineLevel="0" collapsed="false">
      <c r="A27" s="0" t="s">
        <v>87</v>
      </c>
    </row>
    <row r="28" customFormat="false" ht="13.8" hidden="false" customHeight="false" outlineLevel="0" collapsed="false">
      <c r="A28" s="0" t="n">
        <v>59175</v>
      </c>
      <c r="B28" s="0" t="n">
        <v>17395</v>
      </c>
      <c r="C28" s="0" t="s">
        <v>75</v>
      </c>
      <c r="D28" s="0" t="s">
        <v>76</v>
      </c>
      <c r="E28" s="0" t="s">
        <v>77</v>
      </c>
      <c r="F28" s="0" t="n">
        <v>0.562</v>
      </c>
      <c r="G28" s="0" t="n">
        <v>0.572</v>
      </c>
      <c r="H28" s="0" t="n">
        <v>0</v>
      </c>
      <c r="I28" s="0" t="n">
        <v>0.01</v>
      </c>
      <c r="J28" s="0" t="n">
        <v>0.026</v>
      </c>
      <c r="K28" s="0" t="n">
        <v>0</v>
      </c>
      <c r="L28" s="0" t="n">
        <v>0</v>
      </c>
      <c r="M28" s="0" t="n">
        <v>2.323</v>
      </c>
      <c r="N28" s="0" t="n">
        <v>27.296</v>
      </c>
      <c r="O28" s="0" t="n">
        <v>502</v>
      </c>
      <c r="P28" s="0" t="n">
        <v>0.752</v>
      </c>
      <c r="Q28" s="0" t="n">
        <v>334</v>
      </c>
      <c r="R28" s="0" t="n">
        <v>-0.598</v>
      </c>
      <c r="S28" s="0" t="n">
        <v>1</v>
      </c>
      <c r="U28" s="0" t="n">
        <f aca="false">O28-Q28</f>
        <v>168</v>
      </c>
    </row>
    <row r="29" customFormat="false" ht="13.8" hidden="false" customHeight="false" outlineLevel="0" collapsed="false">
      <c r="A29" s="0" t="n">
        <v>59175</v>
      </c>
      <c r="B29" s="0" t="n">
        <v>17395</v>
      </c>
      <c r="C29" s="0" t="s">
        <v>75</v>
      </c>
      <c r="D29" s="0" t="s">
        <v>76</v>
      </c>
      <c r="E29" s="0" t="s">
        <v>78</v>
      </c>
      <c r="F29" s="0" t="n">
        <v>0.562</v>
      </c>
      <c r="G29" s="0" t="n">
        <v>0.569</v>
      </c>
      <c r="H29" s="0" t="n">
        <v>0</v>
      </c>
      <c r="I29" s="0" t="n">
        <v>0.007</v>
      </c>
      <c r="J29" s="0" t="n">
        <v>0.024</v>
      </c>
      <c r="K29" s="0" t="n">
        <v>0</v>
      </c>
      <c r="L29" s="0" t="n">
        <v>0</v>
      </c>
      <c r="M29" s="0" t="n">
        <v>1.669</v>
      </c>
      <c r="N29" s="0" t="n">
        <v>32.141</v>
      </c>
      <c r="O29" s="0" t="n">
        <v>387</v>
      </c>
      <c r="P29" s="0" t="n">
        <v>0.802</v>
      </c>
      <c r="Q29" s="0" t="n">
        <v>283</v>
      </c>
      <c r="R29" s="0" t="n">
        <v>-0.686</v>
      </c>
      <c r="S29" s="0" t="n">
        <v>1</v>
      </c>
      <c r="U29" s="0" t="n">
        <f aca="false">O29-Q29</f>
        <v>104</v>
      </c>
    </row>
    <row r="30" customFormat="false" ht="13.8" hidden="false" customHeight="false" outlineLevel="0" collapsed="false">
      <c r="A30" s="0" t="n">
        <v>59175</v>
      </c>
      <c r="B30" s="0" t="n">
        <v>17395</v>
      </c>
      <c r="C30" s="0" t="s">
        <v>75</v>
      </c>
      <c r="D30" s="0" t="s">
        <v>76</v>
      </c>
      <c r="E30" s="0" t="s">
        <v>79</v>
      </c>
      <c r="F30" s="0" t="n">
        <v>0.562</v>
      </c>
      <c r="G30" s="0" t="n">
        <v>0.571</v>
      </c>
      <c r="H30" s="13" t="n">
        <v>0</v>
      </c>
      <c r="I30" s="0" t="n">
        <v>0.009</v>
      </c>
      <c r="J30" s="0" t="n">
        <v>0.042</v>
      </c>
      <c r="K30" s="0" t="n">
        <v>0</v>
      </c>
      <c r="L30" s="0" t="n">
        <v>0</v>
      </c>
      <c r="M30" s="0" t="n">
        <v>0.935</v>
      </c>
      <c r="N30" s="0" t="n">
        <v>16.855</v>
      </c>
      <c r="O30" s="0" t="n">
        <v>689</v>
      </c>
      <c r="P30" s="0" t="n">
        <v>0.756</v>
      </c>
      <c r="Q30" s="0" t="n">
        <v>555</v>
      </c>
      <c r="R30" s="0" t="n">
        <v>-0.668</v>
      </c>
      <c r="S30" s="0" t="n">
        <v>1</v>
      </c>
      <c r="U30" s="0" t="n">
        <f aca="false">O30-Q30</f>
        <v>134</v>
      </c>
    </row>
    <row r="31" customFormat="false" ht="13.8" hidden="false" customHeight="false" outlineLevel="0" collapsed="false">
      <c r="A31" s="0" t="n">
        <v>59175</v>
      </c>
      <c r="B31" s="0" t="n">
        <v>17395</v>
      </c>
      <c r="C31" s="0" t="s">
        <v>75</v>
      </c>
      <c r="D31" s="0" t="s">
        <v>77</v>
      </c>
      <c r="E31" s="0" t="s">
        <v>78</v>
      </c>
      <c r="F31" s="0" t="n">
        <v>0.572</v>
      </c>
      <c r="G31" s="0" t="n">
        <v>0.569</v>
      </c>
      <c r="H31" s="0" t="n">
        <v>0.00711</v>
      </c>
      <c r="I31" s="0" t="n">
        <v>-0.004</v>
      </c>
      <c r="J31" s="0" t="n">
        <v>0.03</v>
      </c>
      <c r="K31" s="0" t="n">
        <v>0</v>
      </c>
      <c r="L31" s="0" t="n">
        <v>0</v>
      </c>
      <c r="M31" s="0" t="n">
        <v>-0.668</v>
      </c>
      <c r="N31" s="0" t="n">
        <v>24.535</v>
      </c>
      <c r="O31" s="0" t="n">
        <v>423</v>
      </c>
      <c r="P31" s="0" t="n">
        <v>0.69</v>
      </c>
      <c r="Q31" s="0" t="n">
        <v>485</v>
      </c>
      <c r="R31" s="0" t="n">
        <v>-0.728</v>
      </c>
      <c r="S31" s="0" t="n">
        <v>1</v>
      </c>
      <c r="U31" s="0" t="n">
        <f aca="false">O31-Q31</f>
        <v>-62</v>
      </c>
    </row>
    <row r="32" customFormat="false" ht="13.8" hidden="false" customHeight="false" outlineLevel="0" collapsed="false">
      <c r="A32" s="0" t="n">
        <v>59175</v>
      </c>
      <c r="B32" s="0" t="n">
        <v>17395</v>
      </c>
      <c r="C32" s="0" t="s">
        <v>75</v>
      </c>
      <c r="D32" s="0" t="s">
        <v>77</v>
      </c>
      <c r="E32" s="0" t="s">
        <v>79</v>
      </c>
      <c r="F32" s="0" t="n">
        <v>0.572</v>
      </c>
      <c r="G32" s="0" t="n">
        <v>0.571</v>
      </c>
      <c r="H32" s="0" t="n">
        <v>0.12831</v>
      </c>
      <c r="I32" s="0" t="n">
        <v>-0.002</v>
      </c>
      <c r="J32" s="0" t="n">
        <v>0.019</v>
      </c>
      <c r="K32" s="0" t="n">
        <v>0</v>
      </c>
      <c r="L32" s="0" t="n">
        <v>0</v>
      </c>
      <c r="M32" s="0" t="n">
        <v>-0.598</v>
      </c>
      <c r="N32" s="0" t="n">
        <v>43.332</v>
      </c>
      <c r="O32" s="0" t="n">
        <v>239</v>
      </c>
      <c r="P32" s="0" t="n">
        <v>0.748</v>
      </c>
      <c r="Q32" s="0" t="n">
        <v>270</v>
      </c>
      <c r="R32" s="0" t="n">
        <v>-0.764</v>
      </c>
      <c r="S32" s="0" t="n">
        <v>1</v>
      </c>
      <c r="U32" s="0" t="n">
        <f aca="false">O32-Q32</f>
        <v>-31</v>
      </c>
    </row>
    <row r="33" customFormat="false" ht="13.8" hidden="false" customHeight="false" outlineLevel="0" collapsed="false">
      <c r="A33" s="0" t="n">
        <v>59175</v>
      </c>
      <c r="B33" s="0" t="n">
        <v>17395</v>
      </c>
      <c r="C33" s="0" t="s">
        <v>75</v>
      </c>
      <c r="D33" s="0" t="s">
        <v>78</v>
      </c>
      <c r="E33" s="0" t="s">
        <v>79</v>
      </c>
      <c r="F33" s="0" t="n">
        <v>0.569</v>
      </c>
      <c r="G33" s="0" t="n">
        <v>0.571</v>
      </c>
      <c r="H33" s="0" t="n">
        <v>0.11171</v>
      </c>
      <c r="I33" s="0" t="n">
        <v>0.002</v>
      </c>
      <c r="J33" s="0" t="n">
        <v>0.026</v>
      </c>
      <c r="K33" s="0" t="n">
        <v>0</v>
      </c>
      <c r="L33" s="0" t="n">
        <v>0</v>
      </c>
      <c r="M33" s="0" t="n">
        <v>0.471</v>
      </c>
      <c r="N33" s="0" t="n">
        <v>29.267</v>
      </c>
      <c r="O33" s="0" t="n">
        <v>395</v>
      </c>
      <c r="P33" s="0" t="n">
        <v>0.741</v>
      </c>
      <c r="Q33" s="0" t="n">
        <v>364</v>
      </c>
      <c r="R33" s="0" t="n">
        <v>-0.711</v>
      </c>
      <c r="S33" s="0" t="n">
        <v>1</v>
      </c>
      <c r="U33" s="0" t="n">
        <f aca="false">O33-Q33</f>
        <v>31</v>
      </c>
    </row>
    <row r="34" customFormat="false" ht="13.8" hidden="false" customHeight="false" outlineLevel="0" collapsed="false">
      <c r="A34" s="0" t="n">
        <v>59175</v>
      </c>
      <c r="B34" s="0" t="n">
        <v>17395</v>
      </c>
      <c r="C34" s="0" t="s">
        <v>80</v>
      </c>
      <c r="D34" s="0" t="s">
        <v>76</v>
      </c>
      <c r="E34" s="0" t="s">
        <v>77</v>
      </c>
      <c r="F34" s="0" t="n">
        <v>0.549</v>
      </c>
      <c r="G34" s="0" t="n">
        <v>0.559</v>
      </c>
      <c r="H34" s="0" t="n">
        <v>0</v>
      </c>
      <c r="I34" s="0" t="n">
        <v>0.01</v>
      </c>
      <c r="J34" s="0" t="n">
        <v>0.027</v>
      </c>
      <c r="K34" s="0" t="n">
        <v>0</v>
      </c>
      <c r="L34" s="0" t="n">
        <v>0</v>
      </c>
      <c r="M34" s="0" t="n">
        <v>1.671</v>
      </c>
      <c r="N34" s="0" t="n">
        <v>31.649</v>
      </c>
      <c r="O34" s="0" t="n">
        <v>407</v>
      </c>
      <c r="P34" s="0" t="n">
        <v>0.831</v>
      </c>
      <c r="Q34" s="0" t="n">
        <v>201</v>
      </c>
      <c r="R34" s="0" t="n">
        <v>-0.86</v>
      </c>
      <c r="S34" s="0" t="n">
        <v>1</v>
      </c>
      <c r="U34" s="0" t="n">
        <f aca="false">O34-Q34</f>
        <v>206</v>
      </c>
    </row>
    <row r="35" customFormat="false" ht="13.8" hidden="false" customHeight="false" outlineLevel="0" collapsed="false">
      <c r="A35" s="0" t="n">
        <v>59175</v>
      </c>
      <c r="B35" s="0" t="n">
        <v>17395</v>
      </c>
      <c r="C35" s="0" t="s">
        <v>80</v>
      </c>
      <c r="D35" s="0" t="s">
        <v>76</v>
      </c>
      <c r="E35" s="0" t="s">
        <v>78</v>
      </c>
      <c r="F35" s="0" t="n">
        <v>0.549</v>
      </c>
      <c r="G35" s="0" t="n">
        <v>0.557</v>
      </c>
      <c r="H35" s="0" t="n">
        <v>0</v>
      </c>
      <c r="I35" s="0" t="n">
        <v>0.008</v>
      </c>
      <c r="J35" s="0" t="n">
        <v>0.023</v>
      </c>
      <c r="K35" s="0" t="n">
        <v>0</v>
      </c>
      <c r="L35" s="0" t="n">
        <v>0</v>
      </c>
      <c r="M35" s="0" t="n">
        <v>2.097</v>
      </c>
      <c r="N35" s="0" t="n">
        <v>38.398</v>
      </c>
      <c r="O35" s="0" t="n">
        <v>323</v>
      </c>
      <c r="P35" s="0" t="n">
        <v>0.883</v>
      </c>
      <c r="Q35" s="0" t="n">
        <v>163</v>
      </c>
      <c r="R35" s="0" t="n">
        <v>-0.859</v>
      </c>
      <c r="S35" s="0" t="n">
        <v>1</v>
      </c>
      <c r="U35" s="0" t="n">
        <f aca="false">O35-Q35</f>
        <v>160</v>
      </c>
    </row>
    <row r="36" customFormat="false" ht="13.8" hidden="false" customHeight="false" outlineLevel="0" collapsed="false">
      <c r="A36" s="0" t="n">
        <v>59175</v>
      </c>
      <c r="B36" s="0" t="n">
        <v>17395</v>
      </c>
      <c r="C36" s="0" t="s">
        <v>80</v>
      </c>
      <c r="D36" s="0" t="s">
        <v>76</v>
      </c>
      <c r="E36" s="0" t="s">
        <v>79</v>
      </c>
      <c r="F36" s="0" t="n">
        <v>0.549</v>
      </c>
      <c r="G36" s="0" t="n">
        <v>0.557</v>
      </c>
      <c r="H36" s="0" t="n">
        <v>0</v>
      </c>
      <c r="I36" s="0" t="n">
        <v>0.008</v>
      </c>
      <c r="J36" s="0" t="n">
        <v>0.04</v>
      </c>
      <c r="K36" s="0" t="n">
        <v>0</v>
      </c>
      <c r="L36" s="0" t="n">
        <v>0</v>
      </c>
      <c r="M36" s="0" t="n">
        <v>0.704</v>
      </c>
      <c r="N36" s="0" t="n">
        <v>20.192</v>
      </c>
      <c r="O36" s="0" t="n">
        <v>533</v>
      </c>
      <c r="P36" s="0" t="n">
        <v>0.844</v>
      </c>
      <c r="Q36" s="0" t="n">
        <v>366</v>
      </c>
      <c r="R36" s="0" t="n">
        <v>-0.86</v>
      </c>
      <c r="S36" s="0" t="n">
        <v>1</v>
      </c>
      <c r="U36" s="0" t="n">
        <f aca="false">O36-Q36</f>
        <v>167</v>
      </c>
    </row>
    <row r="37" customFormat="false" ht="13.8" hidden="false" customHeight="false" outlineLevel="0" collapsed="false">
      <c r="A37" s="0" t="n">
        <v>59175</v>
      </c>
      <c r="B37" s="0" t="n">
        <v>17395</v>
      </c>
      <c r="C37" s="0" t="s">
        <v>80</v>
      </c>
      <c r="D37" s="0" t="s">
        <v>77</v>
      </c>
      <c r="E37" s="0" t="s">
        <v>78</v>
      </c>
      <c r="F37" s="0" t="n">
        <v>0.559</v>
      </c>
      <c r="G37" s="0" t="n">
        <v>0.557</v>
      </c>
      <c r="H37" s="0" t="n">
        <v>0.37102</v>
      </c>
      <c r="I37" s="0" t="n">
        <v>-0.001</v>
      </c>
      <c r="J37" s="0" t="n">
        <v>0.03</v>
      </c>
      <c r="K37" s="0" t="n">
        <v>0</v>
      </c>
      <c r="L37" s="0" t="n">
        <v>0</v>
      </c>
      <c r="M37" s="0" t="n">
        <v>-0.043</v>
      </c>
      <c r="N37" s="0" t="n">
        <v>28.593</v>
      </c>
      <c r="O37" s="0" t="n">
        <v>303</v>
      </c>
      <c r="P37" s="0" t="n">
        <v>0.893</v>
      </c>
      <c r="Q37" s="0" t="n">
        <v>349</v>
      </c>
      <c r="R37" s="0" t="n">
        <v>-0.834</v>
      </c>
      <c r="S37" s="0" t="n">
        <v>1</v>
      </c>
      <c r="U37" s="0" t="n">
        <f aca="false">O37-Q37</f>
        <v>-46</v>
      </c>
    </row>
    <row r="38" customFormat="false" ht="13.8" hidden="false" customHeight="false" outlineLevel="0" collapsed="false">
      <c r="A38" s="0" t="n">
        <v>59175</v>
      </c>
      <c r="B38" s="0" t="n">
        <v>17395</v>
      </c>
      <c r="C38" s="0" t="s">
        <v>80</v>
      </c>
      <c r="D38" s="0" t="s">
        <v>77</v>
      </c>
      <c r="E38" s="0" t="s">
        <v>79</v>
      </c>
      <c r="F38" s="0" t="n">
        <v>0.559</v>
      </c>
      <c r="G38" s="0" t="n">
        <v>0.557</v>
      </c>
      <c r="H38" s="0" t="n">
        <v>0.0767</v>
      </c>
      <c r="I38" s="0" t="n">
        <v>-0.002</v>
      </c>
      <c r="J38" s="0" t="n">
        <v>0.017</v>
      </c>
      <c r="K38" s="0" t="n">
        <v>0</v>
      </c>
      <c r="L38" s="0" t="n">
        <v>0</v>
      </c>
      <c r="M38" s="0" t="n">
        <v>-0.596</v>
      </c>
      <c r="N38" s="0" t="n">
        <v>52.365</v>
      </c>
      <c r="O38" s="0" t="n">
        <v>164</v>
      </c>
      <c r="P38" s="0" t="n">
        <v>0.882</v>
      </c>
      <c r="Q38" s="0" t="n">
        <v>203</v>
      </c>
      <c r="R38" s="0" t="n">
        <v>-0.863</v>
      </c>
      <c r="S38" s="0" t="n">
        <v>1</v>
      </c>
      <c r="U38" s="0" t="n">
        <f aca="false">O38-Q38</f>
        <v>-39</v>
      </c>
    </row>
    <row r="39" customFormat="false" ht="13.8" hidden="false" customHeight="false" outlineLevel="0" collapsed="false">
      <c r="A39" s="0" t="n">
        <v>59175</v>
      </c>
      <c r="B39" s="0" t="n">
        <v>17395</v>
      </c>
      <c r="C39" s="0" t="s">
        <v>80</v>
      </c>
      <c r="D39" s="0" t="s">
        <v>78</v>
      </c>
      <c r="E39" s="0" t="s">
        <v>79</v>
      </c>
      <c r="F39" s="0" t="n">
        <v>0.557</v>
      </c>
      <c r="G39" s="0" t="n">
        <v>0.557</v>
      </c>
      <c r="H39" s="0" t="n">
        <v>0.62484</v>
      </c>
      <c r="I39" s="0" t="n">
        <v>-0.001</v>
      </c>
      <c r="J39" s="0" t="n">
        <v>0.025</v>
      </c>
      <c r="K39" s="0" t="n">
        <v>0</v>
      </c>
      <c r="L39" s="0" t="n">
        <v>0</v>
      </c>
      <c r="M39" s="0" t="n">
        <v>-0.27</v>
      </c>
      <c r="N39" s="0" t="n">
        <v>34.447</v>
      </c>
      <c r="O39" s="0" t="n">
        <v>290</v>
      </c>
      <c r="P39" s="0" t="n">
        <v>0.803</v>
      </c>
      <c r="Q39" s="0" t="n">
        <v>283</v>
      </c>
      <c r="R39" s="0" t="n">
        <v>-0.859</v>
      </c>
      <c r="S39" s="0" t="n">
        <v>1</v>
      </c>
      <c r="U39" s="0" t="n">
        <f aca="false">O39-Q39</f>
        <v>7</v>
      </c>
    </row>
    <row r="40" customFormat="false" ht="13.8" hidden="false" customHeight="false" outlineLevel="0" collapsed="false">
      <c r="A40" s="0" t="s">
        <v>88</v>
      </c>
    </row>
    <row r="41" customFormat="false" ht="13.8" hidden="false" customHeight="false" outlineLevel="0" collapsed="false">
      <c r="A41" s="0" t="n">
        <v>59175</v>
      </c>
      <c r="B41" s="0" t="n">
        <v>17395</v>
      </c>
      <c r="C41" s="0" t="s">
        <v>75</v>
      </c>
      <c r="D41" s="0" t="s">
        <v>76</v>
      </c>
      <c r="E41" s="0" t="s">
        <v>77</v>
      </c>
      <c r="F41" s="0" t="n">
        <v>0.544</v>
      </c>
      <c r="G41" s="0" t="n">
        <v>0.634</v>
      </c>
      <c r="H41" s="13" t="n">
        <v>0</v>
      </c>
      <c r="I41" s="0" t="n">
        <v>0.091</v>
      </c>
      <c r="J41" s="0" t="n">
        <v>0.273</v>
      </c>
      <c r="K41" s="0" t="n">
        <v>0</v>
      </c>
      <c r="L41" s="0" t="n">
        <v>0</v>
      </c>
      <c r="M41" s="0" t="n">
        <v>0.189</v>
      </c>
      <c r="N41" s="0" t="n">
        <v>0.033</v>
      </c>
      <c r="O41" s="0" t="n">
        <v>4225</v>
      </c>
      <c r="P41" s="0" t="n">
        <v>0.853</v>
      </c>
      <c r="Q41" s="0" t="n">
        <v>2904</v>
      </c>
      <c r="R41" s="0" t="n">
        <v>-0.698</v>
      </c>
      <c r="S41" s="0" t="n">
        <v>1</v>
      </c>
      <c r="U41" s="0" t="n">
        <f aca="false">O41-Q41</f>
        <v>1321</v>
      </c>
    </row>
    <row r="42" customFormat="false" ht="13.8" hidden="false" customHeight="false" outlineLevel="0" collapsed="false">
      <c r="A42" s="0" t="n">
        <v>59175</v>
      </c>
      <c r="B42" s="0" t="n">
        <v>17395</v>
      </c>
      <c r="C42" s="0" t="s">
        <v>75</v>
      </c>
      <c r="D42" s="0" t="s">
        <v>76</v>
      </c>
      <c r="E42" s="0" t="s">
        <v>78</v>
      </c>
      <c r="F42" s="0" t="n">
        <v>0.544</v>
      </c>
      <c r="G42" s="0" t="n">
        <v>0.543</v>
      </c>
      <c r="H42" s="0" t="n">
        <v>0.58543</v>
      </c>
      <c r="I42" s="0" t="n">
        <v>-0.001</v>
      </c>
      <c r="J42" s="0" t="n">
        <v>0.02</v>
      </c>
      <c r="K42" s="0" t="n">
        <v>0</v>
      </c>
      <c r="L42" s="0" t="n">
        <v>0</v>
      </c>
      <c r="M42" s="0" t="n">
        <v>0.174</v>
      </c>
      <c r="N42" s="0" t="n">
        <v>43.689</v>
      </c>
      <c r="O42" s="0" t="n">
        <v>204</v>
      </c>
      <c r="P42" s="0" t="n">
        <v>0.904</v>
      </c>
      <c r="Q42" s="0" t="n">
        <v>238</v>
      </c>
      <c r="R42" s="0" t="n">
        <v>-0.817</v>
      </c>
      <c r="S42" s="0" t="n">
        <v>1</v>
      </c>
      <c r="U42" s="0" t="n">
        <f aca="false">O42-Q42</f>
        <v>-34</v>
      </c>
    </row>
    <row r="43" customFormat="false" ht="13.8" hidden="false" customHeight="false" outlineLevel="0" collapsed="false">
      <c r="A43" s="0" t="n">
        <v>59175</v>
      </c>
      <c r="B43" s="0" t="n">
        <v>17395</v>
      </c>
      <c r="C43" s="0" t="s">
        <v>75</v>
      </c>
      <c r="D43" s="0" t="s">
        <v>76</v>
      </c>
      <c r="E43" s="0" t="s">
        <v>79</v>
      </c>
      <c r="F43" s="0" t="n">
        <v>0.544</v>
      </c>
      <c r="G43" s="0" t="n">
        <v>0.634</v>
      </c>
      <c r="H43" s="0" t="n">
        <v>0</v>
      </c>
      <c r="I43" s="0" t="n">
        <v>0.09</v>
      </c>
      <c r="J43" s="0" t="n">
        <v>0.278</v>
      </c>
      <c r="K43" s="0" t="n">
        <v>0</v>
      </c>
      <c r="L43" s="0" t="n">
        <v>0</v>
      </c>
      <c r="M43" s="0" t="n">
        <v>0.175</v>
      </c>
      <c r="N43" s="0" t="n">
        <v>-0.021</v>
      </c>
      <c r="O43" s="0" t="n">
        <v>4294</v>
      </c>
      <c r="P43" s="0" t="n">
        <v>0.852</v>
      </c>
      <c r="Q43" s="0" t="n">
        <v>2984</v>
      </c>
      <c r="R43" s="0" t="n">
        <v>-0.699</v>
      </c>
      <c r="S43" s="0" t="n">
        <v>1</v>
      </c>
      <c r="U43" s="0" t="n">
        <f aca="false">O43-Q43</f>
        <v>1310</v>
      </c>
    </row>
    <row r="44" customFormat="false" ht="13.8" hidden="false" customHeight="false" outlineLevel="0" collapsed="false">
      <c r="A44" s="0" t="n">
        <v>59175</v>
      </c>
      <c r="B44" s="0" t="n">
        <v>17395</v>
      </c>
      <c r="C44" s="0" t="s">
        <v>75</v>
      </c>
      <c r="D44" s="0" t="s">
        <v>77</v>
      </c>
      <c r="E44" s="0" t="s">
        <v>78</v>
      </c>
      <c r="F44" s="0" t="n">
        <v>0.634</v>
      </c>
      <c r="G44" s="0" t="n">
        <v>0.543</v>
      </c>
      <c r="H44" s="0" t="n">
        <v>0</v>
      </c>
      <c r="I44" s="0" t="n">
        <v>-0.091</v>
      </c>
      <c r="J44" s="0" t="n">
        <v>0.266</v>
      </c>
      <c r="K44" s="0" t="n">
        <v>0</v>
      </c>
      <c r="L44" s="0" t="n">
        <v>0</v>
      </c>
      <c r="M44" s="0" t="n">
        <v>-0.201</v>
      </c>
      <c r="N44" s="0" t="n">
        <v>0.096</v>
      </c>
      <c r="O44" s="0" t="n">
        <v>2814</v>
      </c>
      <c r="P44" s="0" t="n">
        <v>0.697</v>
      </c>
      <c r="Q44" s="0" t="n">
        <v>4172</v>
      </c>
      <c r="R44" s="0" t="n">
        <v>-0.851</v>
      </c>
      <c r="S44" s="0" t="n">
        <v>1</v>
      </c>
      <c r="U44" s="0" t="n">
        <f aca="false">O44-Q44</f>
        <v>-1358</v>
      </c>
    </row>
    <row r="45" customFormat="false" ht="13.8" hidden="false" customHeight="false" outlineLevel="0" collapsed="false">
      <c r="A45" s="0" t="n">
        <v>59175</v>
      </c>
      <c r="B45" s="0" t="n">
        <v>17395</v>
      </c>
      <c r="C45" s="0" t="s">
        <v>75</v>
      </c>
      <c r="D45" s="0" t="s">
        <v>77</v>
      </c>
      <c r="E45" s="0" t="s">
        <v>79</v>
      </c>
      <c r="F45" s="0" t="n">
        <v>0.634</v>
      </c>
      <c r="G45" s="0" t="n">
        <v>0.634</v>
      </c>
      <c r="H45" s="0" t="n">
        <v>0.7323</v>
      </c>
      <c r="I45" s="0" t="n">
        <v>0</v>
      </c>
      <c r="J45" s="0" t="n">
        <v>0.009</v>
      </c>
      <c r="K45" s="0" t="n">
        <v>0</v>
      </c>
      <c r="L45" s="0" t="n">
        <v>0</v>
      </c>
      <c r="M45" s="0" t="n">
        <v>0.169</v>
      </c>
      <c r="N45" s="0" t="n">
        <v>85.925</v>
      </c>
      <c r="O45" s="0" t="n">
        <v>141</v>
      </c>
      <c r="P45" s="0" t="n">
        <v>0.683</v>
      </c>
      <c r="Q45" s="0" t="n">
        <v>153</v>
      </c>
      <c r="R45" s="0" t="n">
        <v>-0.657</v>
      </c>
      <c r="S45" s="0" t="n">
        <v>1</v>
      </c>
      <c r="U45" s="0" t="n">
        <f aca="false">O45-Q45</f>
        <v>-12</v>
      </c>
    </row>
    <row r="46" customFormat="false" ht="13.8" hidden="false" customHeight="false" outlineLevel="0" collapsed="false">
      <c r="A46" s="0" t="n">
        <v>59175</v>
      </c>
      <c r="B46" s="0" t="n">
        <v>17395</v>
      </c>
      <c r="C46" s="0" t="s">
        <v>75</v>
      </c>
      <c r="D46" s="0" t="s">
        <v>78</v>
      </c>
      <c r="E46" s="0" t="s">
        <v>79</v>
      </c>
      <c r="F46" s="0" t="n">
        <v>0.543</v>
      </c>
      <c r="G46" s="0" t="n">
        <v>0.634</v>
      </c>
      <c r="H46" s="0" t="n">
        <v>0</v>
      </c>
      <c r="I46" s="0" t="n">
        <v>0.091</v>
      </c>
      <c r="J46" s="0" t="n">
        <v>0.267</v>
      </c>
      <c r="K46" s="0" t="n">
        <v>0</v>
      </c>
      <c r="L46" s="0" t="n">
        <v>0</v>
      </c>
      <c r="M46" s="0" t="n">
        <v>0.202</v>
      </c>
      <c r="N46" s="0" t="n">
        <v>0.082</v>
      </c>
      <c r="O46" s="0" t="n">
        <v>4183</v>
      </c>
      <c r="P46" s="0" t="n">
        <v>0.851</v>
      </c>
      <c r="Q46" s="0" t="n">
        <v>2842</v>
      </c>
      <c r="R46" s="0" t="n">
        <v>-0.695</v>
      </c>
      <c r="S46" s="0" t="n">
        <v>1</v>
      </c>
      <c r="U46" s="0" t="n">
        <f aca="false">O46-Q46</f>
        <v>1341</v>
      </c>
    </row>
    <row r="47" customFormat="false" ht="13.8" hidden="false" customHeight="false" outlineLevel="0" collapsed="false">
      <c r="A47" s="0" t="n">
        <v>59175</v>
      </c>
      <c r="B47" s="0" t="n">
        <v>17395</v>
      </c>
      <c r="C47" s="0" t="s">
        <v>80</v>
      </c>
      <c r="D47" s="0" t="s">
        <v>76</v>
      </c>
      <c r="E47" s="0" t="s">
        <v>77</v>
      </c>
      <c r="F47" s="0" t="n">
        <v>0.5</v>
      </c>
      <c r="G47" s="0" t="n">
        <v>0.658</v>
      </c>
      <c r="H47" s="13" t="n">
        <v>0</v>
      </c>
      <c r="I47" s="0" t="n">
        <v>0.159</v>
      </c>
      <c r="J47" s="0" t="n">
        <v>0.249</v>
      </c>
      <c r="K47" s="0" t="n">
        <v>0.5</v>
      </c>
      <c r="L47" s="0" t="n">
        <v>0</v>
      </c>
      <c r="M47" s="0" t="n">
        <v>0.091</v>
      </c>
      <c r="N47" s="0" t="n">
        <v>0.423</v>
      </c>
      <c r="O47" s="0" t="n">
        <v>4745</v>
      </c>
      <c r="P47" s="0" t="n">
        <v>0.837</v>
      </c>
      <c r="Q47" s="0" t="n">
        <v>1330</v>
      </c>
      <c r="R47" s="0" t="n">
        <v>-0.908</v>
      </c>
      <c r="S47" s="0" t="n">
        <v>1</v>
      </c>
      <c r="U47" s="0" t="n">
        <f aca="false">O47-Q47</f>
        <v>3415</v>
      </c>
    </row>
    <row r="48" customFormat="false" ht="13.8" hidden="false" customHeight="false" outlineLevel="0" collapsed="false">
      <c r="A48" s="0" t="n">
        <v>59175</v>
      </c>
      <c r="B48" s="0" t="n">
        <v>17395</v>
      </c>
      <c r="C48" s="0" t="s">
        <v>80</v>
      </c>
      <c r="D48" s="0" t="s">
        <v>76</v>
      </c>
      <c r="E48" s="0" t="s">
        <v>78</v>
      </c>
      <c r="F48" s="0" t="n">
        <v>0.5</v>
      </c>
      <c r="G48" s="0" t="n">
        <v>0.5</v>
      </c>
      <c r="H48" s="0" t="n">
        <v>0.41049</v>
      </c>
      <c r="I48" s="0" t="n">
        <v>0.001</v>
      </c>
      <c r="J48" s="0" t="n">
        <v>0.017</v>
      </c>
      <c r="K48" s="0" t="n">
        <v>0</v>
      </c>
      <c r="L48" s="0" t="n">
        <v>0</v>
      </c>
      <c r="M48" s="0" t="n">
        <v>-0.056</v>
      </c>
      <c r="N48" s="0" t="n">
        <v>51.058</v>
      </c>
      <c r="O48" s="0" t="n">
        <v>221</v>
      </c>
      <c r="P48" s="0" t="n">
        <v>0.78</v>
      </c>
      <c r="Q48" s="0" t="n">
        <v>179</v>
      </c>
      <c r="R48" s="0" t="n">
        <v>-0.883</v>
      </c>
      <c r="S48" s="0" t="n">
        <v>1</v>
      </c>
      <c r="U48" s="0" t="n">
        <f aca="false">O48-Q48</f>
        <v>42</v>
      </c>
    </row>
    <row r="49" customFormat="false" ht="13.8" hidden="false" customHeight="false" outlineLevel="0" collapsed="false">
      <c r="A49" s="0" t="n">
        <v>59175</v>
      </c>
      <c r="B49" s="0" t="n">
        <v>17395</v>
      </c>
      <c r="C49" s="0" t="s">
        <v>80</v>
      </c>
      <c r="D49" s="0" t="s">
        <v>76</v>
      </c>
      <c r="E49" s="0" t="s">
        <v>79</v>
      </c>
      <c r="F49" s="0" t="n">
        <v>0.5</v>
      </c>
      <c r="G49" s="0" t="n">
        <v>0.66</v>
      </c>
      <c r="H49" s="13" t="n">
        <v>0</v>
      </c>
      <c r="I49" s="0" t="n">
        <v>0.161</v>
      </c>
      <c r="J49" s="0" t="n">
        <v>0.253</v>
      </c>
      <c r="K49" s="0" t="n">
        <v>0.5</v>
      </c>
      <c r="L49" s="0" t="n">
        <v>0</v>
      </c>
      <c r="M49" s="0" t="n">
        <v>0.07</v>
      </c>
      <c r="N49" s="0" t="n">
        <v>0.37</v>
      </c>
      <c r="O49" s="0" t="n">
        <v>4829</v>
      </c>
      <c r="P49" s="0" t="n">
        <v>0.836</v>
      </c>
      <c r="Q49" s="0" t="n">
        <v>1367</v>
      </c>
      <c r="R49" s="0" t="n">
        <v>-0.908</v>
      </c>
      <c r="S49" s="0" t="n">
        <v>1</v>
      </c>
      <c r="U49" s="0" t="n">
        <f aca="false">O49-Q49</f>
        <v>3462</v>
      </c>
    </row>
    <row r="50" customFormat="false" ht="13.8" hidden="false" customHeight="false" outlineLevel="0" collapsed="false">
      <c r="A50" s="0" t="n">
        <v>59175</v>
      </c>
      <c r="B50" s="0" t="n">
        <v>17395</v>
      </c>
      <c r="C50" s="0" t="s">
        <v>80</v>
      </c>
      <c r="D50" s="0" t="s">
        <v>77</v>
      </c>
      <c r="E50" s="0" t="s">
        <v>78</v>
      </c>
      <c r="F50" s="0" t="n">
        <v>0.658</v>
      </c>
      <c r="G50" s="0" t="n">
        <v>0.5</v>
      </c>
      <c r="H50" s="0" t="n">
        <v>0</v>
      </c>
      <c r="I50" s="0" t="n">
        <v>-0.158</v>
      </c>
      <c r="J50" s="0" t="n">
        <v>0.245</v>
      </c>
      <c r="K50" s="0" t="n">
        <v>0</v>
      </c>
      <c r="L50" s="0" t="n">
        <v>-0.5</v>
      </c>
      <c r="M50" s="0" t="n">
        <v>-0.112</v>
      </c>
      <c r="N50" s="0" t="n">
        <v>0.462</v>
      </c>
      <c r="O50" s="0" t="n">
        <v>1296</v>
      </c>
      <c r="P50" s="0" t="n">
        <v>0.907</v>
      </c>
      <c r="Q50" s="0" t="n">
        <v>4682</v>
      </c>
      <c r="R50" s="0" t="n">
        <v>-0.838</v>
      </c>
      <c r="S50" s="0" t="n">
        <v>1</v>
      </c>
      <c r="U50" s="0" t="n">
        <f aca="false">O50-Q50</f>
        <v>-3386</v>
      </c>
    </row>
    <row r="51" customFormat="false" ht="13.8" hidden="false" customHeight="false" outlineLevel="0" collapsed="false">
      <c r="A51" s="0" t="n">
        <v>59175</v>
      </c>
      <c r="B51" s="0" t="n">
        <v>17395</v>
      </c>
      <c r="C51" s="0" t="s">
        <v>80</v>
      </c>
      <c r="D51" s="0" t="s">
        <v>77</v>
      </c>
      <c r="E51" s="0" t="s">
        <v>79</v>
      </c>
      <c r="F51" s="0" t="n">
        <v>0.658</v>
      </c>
      <c r="G51" s="0" t="n">
        <v>0.66</v>
      </c>
      <c r="H51" s="0" t="n">
        <v>0.00855</v>
      </c>
      <c r="I51" s="0" t="n">
        <v>0.002</v>
      </c>
      <c r="J51" s="0" t="n">
        <v>0.01</v>
      </c>
      <c r="K51" s="0" t="n">
        <v>0</v>
      </c>
      <c r="L51" s="0" t="n">
        <v>0</v>
      </c>
      <c r="M51" s="0" t="n">
        <v>1.662</v>
      </c>
      <c r="N51" s="0" t="n">
        <v>93.485</v>
      </c>
      <c r="O51" s="0" t="n">
        <v>131</v>
      </c>
      <c r="P51" s="0" t="n">
        <v>0.833</v>
      </c>
      <c r="Q51" s="0" t="n">
        <v>88</v>
      </c>
      <c r="R51" s="0" t="n">
        <v>-0.852</v>
      </c>
      <c r="S51" s="0" t="n">
        <v>1</v>
      </c>
      <c r="U51" s="0" t="n">
        <f aca="false">O51-Q51</f>
        <v>43</v>
      </c>
    </row>
    <row r="52" customFormat="false" ht="13.8" hidden="false" customHeight="false" outlineLevel="0" collapsed="false">
      <c r="A52" s="0" t="n">
        <v>59175</v>
      </c>
      <c r="B52" s="0" t="n">
        <v>17395</v>
      </c>
      <c r="C52" s="0" t="s">
        <v>80</v>
      </c>
      <c r="D52" s="0" t="s">
        <v>78</v>
      </c>
      <c r="E52" s="0" t="s">
        <v>79</v>
      </c>
      <c r="F52" s="0" t="n">
        <v>0.5</v>
      </c>
      <c r="G52" s="0" t="n">
        <v>0.66</v>
      </c>
      <c r="H52" s="0" t="n">
        <v>0</v>
      </c>
      <c r="I52" s="0" t="n">
        <v>0.16</v>
      </c>
      <c r="J52" s="0" t="n">
        <v>0.245</v>
      </c>
      <c r="K52" s="0" t="n">
        <v>0.5</v>
      </c>
      <c r="L52" s="0" t="n">
        <v>0</v>
      </c>
      <c r="M52" s="0" t="n">
        <v>0.112</v>
      </c>
      <c r="N52" s="0" t="n">
        <v>0.453</v>
      </c>
      <c r="O52" s="0" t="n">
        <v>4718</v>
      </c>
      <c r="P52" s="0" t="n">
        <v>0.837</v>
      </c>
      <c r="Q52" s="0" t="n">
        <v>1285</v>
      </c>
      <c r="R52" s="0" t="n">
        <v>-0.907</v>
      </c>
      <c r="S52" s="0" t="n">
        <v>1</v>
      </c>
      <c r="U52" s="0" t="n">
        <f aca="false">O52-Q52</f>
        <v>3433</v>
      </c>
    </row>
    <row r="53" customFormat="false" ht="13.8" hidden="false" customHeight="false" outlineLevel="0" collapsed="false">
      <c r="A53" s="0" t="s">
        <v>95</v>
      </c>
    </row>
    <row r="54" customFormat="false" ht="13.8" hidden="false" customHeight="false" outlineLevel="0" collapsed="false">
      <c r="A54" s="0" t="n">
        <v>59175</v>
      </c>
      <c r="B54" s="0" t="n">
        <v>17395</v>
      </c>
      <c r="C54" s="0" t="s">
        <v>75</v>
      </c>
      <c r="D54" s="0" t="s">
        <v>76</v>
      </c>
      <c r="E54" s="0" t="s">
        <v>77</v>
      </c>
      <c r="F54" s="0" t="n">
        <v>0.549</v>
      </c>
      <c r="G54" s="0" t="n">
        <v>0.578</v>
      </c>
      <c r="H54" s="0" t="n">
        <v>0</v>
      </c>
      <c r="I54" s="0" t="n">
        <v>0.03</v>
      </c>
      <c r="J54" s="0" t="n">
        <v>0.164</v>
      </c>
      <c r="K54" s="0" t="n">
        <v>0</v>
      </c>
      <c r="L54" s="0" t="n">
        <v>0</v>
      </c>
      <c r="M54" s="0" t="n">
        <v>0.222</v>
      </c>
      <c r="N54" s="0" t="n">
        <v>2.618</v>
      </c>
      <c r="O54" s="0" t="n">
        <v>2095</v>
      </c>
      <c r="P54" s="0" t="n">
        <v>0.87</v>
      </c>
      <c r="Q54" s="0" t="n">
        <v>1571</v>
      </c>
      <c r="R54" s="0" t="n">
        <v>-0.832</v>
      </c>
      <c r="S54" s="0" t="n">
        <v>1</v>
      </c>
      <c r="U54" s="0" t="n">
        <f aca="false">O54-Q54</f>
        <v>524</v>
      </c>
    </row>
    <row r="55" customFormat="false" ht="13.8" hidden="false" customHeight="false" outlineLevel="0" collapsed="false">
      <c r="A55" s="0" t="n">
        <v>59175</v>
      </c>
      <c r="B55" s="0" t="n">
        <v>17395</v>
      </c>
      <c r="C55" s="0" t="s">
        <v>75</v>
      </c>
      <c r="D55" s="0" t="s">
        <v>76</v>
      </c>
      <c r="E55" s="0" t="s">
        <v>78</v>
      </c>
      <c r="F55" s="0" t="n">
        <v>0.549</v>
      </c>
      <c r="G55" s="0" t="n">
        <v>0.552</v>
      </c>
      <c r="H55" s="0" t="n">
        <v>0.1362</v>
      </c>
      <c r="I55" s="0" t="n">
        <v>0.003</v>
      </c>
      <c r="J55" s="0" t="n">
        <v>0.093</v>
      </c>
      <c r="K55" s="0" t="n">
        <v>0</v>
      </c>
      <c r="L55" s="0" t="n">
        <v>0</v>
      </c>
      <c r="M55" s="0" t="n">
        <v>0.063</v>
      </c>
      <c r="N55" s="0" t="n">
        <v>6.893</v>
      </c>
      <c r="O55" s="0" t="n">
        <v>1118</v>
      </c>
      <c r="P55" s="0" t="n">
        <v>0.829</v>
      </c>
      <c r="Q55" s="0" t="n">
        <v>1040</v>
      </c>
      <c r="R55" s="0" t="n">
        <v>-0.833</v>
      </c>
      <c r="S55" s="0" t="n">
        <v>1</v>
      </c>
      <c r="U55" s="0" t="n">
        <f aca="false">O55-Q55</f>
        <v>78</v>
      </c>
    </row>
    <row r="56" customFormat="false" ht="13.8" hidden="false" customHeight="false" outlineLevel="0" collapsed="false">
      <c r="A56" s="0" t="n">
        <v>59175</v>
      </c>
      <c r="B56" s="0" t="n">
        <v>17395</v>
      </c>
      <c r="C56" s="0" t="s">
        <v>75</v>
      </c>
      <c r="D56" s="0" t="s">
        <v>76</v>
      </c>
      <c r="E56" s="0" t="s">
        <v>79</v>
      </c>
      <c r="F56" s="0" t="n">
        <v>0.549</v>
      </c>
      <c r="G56" s="0" t="n">
        <v>0.579</v>
      </c>
      <c r="H56" s="0" t="n">
        <v>0</v>
      </c>
      <c r="I56" s="0" t="n">
        <v>0.03</v>
      </c>
      <c r="J56" s="0" t="n">
        <v>0.202</v>
      </c>
      <c r="K56" s="0" t="n">
        <v>0</v>
      </c>
      <c r="L56" s="0" t="n">
        <v>0</v>
      </c>
      <c r="M56" s="0" t="n">
        <v>0.13</v>
      </c>
      <c r="N56" s="0" t="n">
        <v>1.578</v>
      </c>
      <c r="O56" s="0" t="n">
        <v>2505</v>
      </c>
      <c r="P56" s="0" t="n">
        <v>0.872</v>
      </c>
      <c r="Q56" s="0" t="n">
        <v>1987</v>
      </c>
      <c r="R56" s="0" t="n">
        <v>-0.837</v>
      </c>
      <c r="S56" s="0" t="n">
        <v>1</v>
      </c>
      <c r="U56" s="0" t="n">
        <f aca="false">O56-Q56</f>
        <v>518</v>
      </c>
    </row>
    <row r="57" customFormat="false" ht="13.8" hidden="false" customHeight="false" outlineLevel="0" collapsed="false">
      <c r="A57" s="0" t="n">
        <v>59175</v>
      </c>
      <c r="B57" s="0" t="n">
        <v>17395</v>
      </c>
      <c r="C57" s="0" t="s">
        <v>75</v>
      </c>
      <c r="D57" s="0" t="s">
        <v>77</v>
      </c>
      <c r="E57" s="0" t="s">
        <v>78</v>
      </c>
      <c r="F57" s="0" t="n">
        <v>0.578</v>
      </c>
      <c r="G57" s="0" t="n">
        <v>0.552</v>
      </c>
      <c r="H57" s="13" t="n">
        <v>0</v>
      </c>
      <c r="I57" s="0" t="n">
        <v>-0.026</v>
      </c>
      <c r="J57" s="0" t="n">
        <v>0.158</v>
      </c>
      <c r="K57" s="0" t="n">
        <v>0</v>
      </c>
      <c r="L57" s="0" t="n">
        <v>0</v>
      </c>
      <c r="M57" s="0" t="n">
        <v>-0.229</v>
      </c>
      <c r="N57" s="0" t="n">
        <v>2.866</v>
      </c>
      <c r="O57" s="0" t="n">
        <v>1536</v>
      </c>
      <c r="P57" s="0" t="n">
        <v>0.828</v>
      </c>
      <c r="Q57" s="0" t="n">
        <v>1975</v>
      </c>
      <c r="R57" s="0" t="n">
        <v>-0.875</v>
      </c>
      <c r="S57" s="0" t="n">
        <v>1</v>
      </c>
      <c r="U57" s="0" t="n">
        <f aca="false">O57-Q57</f>
        <v>-439</v>
      </c>
    </row>
    <row r="58" customFormat="false" ht="13.8" hidden="false" customHeight="false" outlineLevel="0" collapsed="false">
      <c r="A58" s="0" t="n">
        <v>59175</v>
      </c>
      <c r="B58" s="0" t="n">
        <v>17395</v>
      </c>
      <c r="C58" s="0" t="s">
        <v>75</v>
      </c>
      <c r="D58" s="0" t="s">
        <v>77</v>
      </c>
      <c r="E58" s="0" t="s">
        <v>79</v>
      </c>
      <c r="F58" s="0" t="n">
        <v>0.578</v>
      </c>
      <c r="G58" s="0" t="n">
        <v>0.579</v>
      </c>
      <c r="H58" s="0" t="n">
        <v>0.8731</v>
      </c>
      <c r="I58" s="0" t="n">
        <v>0</v>
      </c>
      <c r="J58" s="0" t="n">
        <v>0.093</v>
      </c>
      <c r="K58" s="0" t="n">
        <v>0</v>
      </c>
      <c r="L58" s="0" t="n">
        <v>0</v>
      </c>
      <c r="M58" s="0" t="n">
        <v>0.017</v>
      </c>
      <c r="N58" s="0" t="n">
        <v>6.988</v>
      </c>
      <c r="O58" s="0" t="n">
        <v>1055</v>
      </c>
      <c r="P58" s="0" t="n">
        <v>0.844</v>
      </c>
      <c r="Q58" s="0" t="n">
        <v>1058</v>
      </c>
      <c r="R58" s="0" t="n">
        <v>-0.836</v>
      </c>
      <c r="S58" s="0" t="n">
        <v>1</v>
      </c>
      <c r="U58" s="0" t="n">
        <f aca="false">O58-Q58</f>
        <v>-3</v>
      </c>
    </row>
    <row r="59" customFormat="false" ht="13.8" hidden="false" customHeight="false" outlineLevel="0" collapsed="false">
      <c r="A59" s="0" t="n">
        <v>59175</v>
      </c>
      <c r="B59" s="0" t="n">
        <v>17395</v>
      </c>
      <c r="C59" s="0" t="s">
        <v>75</v>
      </c>
      <c r="D59" s="0" t="s">
        <v>78</v>
      </c>
      <c r="E59" s="0" t="s">
        <v>79</v>
      </c>
      <c r="F59" s="0" t="n">
        <v>0.552</v>
      </c>
      <c r="G59" s="0" t="n">
        <v>0.579</v>
      </c>
      <c r="H59" s="13" t="n">
        <v>0</v>
      </c>
      <c r="I59" s="0" t="n">
        <v>0.027</v>
      </c>
      <c r="J59" s="0" t="n">
        <v>0.163</v>
      </c>
      <c r="K59" s="0" t="n">
        <v>0</v>
      </c>
      <c r="L59" s="0" t="n">
        <v>0</v>
      </c>
      <c r="M59" s="0" t="n">
        <v>0.212</v>
      </c>
      <c r="N59" s="0" t="n">
        <v>2.672</v>
      </c>
      <c r="O59" s="0" t="n">
        <v>2047</v>
      </c>
      <c r="P59" s="0" t="n">
        <v>0.871</v>
      </c>
      <c r="Q59" s="0" t="n">
        <v>1598</v>
      </c>
      <c r="R59" s="0" t="n">
        <v>-0.827</v>
      </c>
      <c r="S59" s="0" t="n">
        <v>1</v>
      </c>
      <c r="U59" s="0" t="n">
        <f aca="false">O59-Q59</f>
        <v>449</v>
      </c>
    </row>
    <row r="60" customFormat="false" ht="13.8" hidden="false" customHeight="false" outlineLevel="0" collapsed="false">
      <c r="A60" s="0" t="n">
        <v>59175</v>
      </c>
      <c r="B60" s="0" t="n">
        <v>17395</v>
      </c>
      <c r="C60" s="0" t="s">
        <v>80</v>
      </c>
      <c r="D60" s="0" t="s">
        <v>76</v>
      </c>
      <c r="E60" s="0" t="s">
        <v>77</v>
      </c>
      <c r="F60" s="0" t="n">
        <v>0.538</v>
      </c>
      <c r="G60" s="0" t="n">
        <v>0.564</v>
      </c>
      <c r="H60" s="0" t="n">
        <v>0</v>
      </c>
      <c r="I60" s="0" t="n">
        <v>0.025</v>
      </c>
      <c r="J60" s="0" t="n">
        <v>0.161</v>
      </c>
      <c r="K60" s="0" t="n">
        <v>0</v>
      </c>
      <c r="L60" s="0" t="n">
        <v>0</v>
      </c>
      <c r="M60" s="0" t="n">
        <v>0.129</v>
      </c>
      <c r="N60" s="0" t="n">
        <v>2.9</v>
      </c>
      <c r="O60" s="0" t="n">
        <v>1961</v>
      </c>
      <c r="P60" s="0" t="n">
        <v>0.874</v>
      </c>
      <c r="Q60" s="0" t="n">
        <v>1395</v>
      </c>
      <c r="R60" s="0" t="n">
        <v>-0.913</v>
      </c>
      <c r="S60" s="0" t="n">
        <v>1</v>
      </c>
      <c r="U60" s="0" t="n">
        <f aca="false">O60-Q60</f>
        <v>566</v>
      </c>
    </row>
    <row r="61" customFormat="false" ht="13.8" hidden="false" customHeight="false" outlineLevel="0" collapsed="false">
      <c r="A61" s="0" t="n">
        <v>59175</v>
      </c>
      <c r="B61" s="0" t="n">
        <v>17395</v>
      </c>
      <c r="C61" s="0" t="s">
        <v>80</v>
      </c>
      <c r="D61" s="0" t="s">
        <v>76</v>
      </c>
      <c r="E61" s="0" t="s">
        <v>78</v>
      </c>
      <c r="F61" s="0" t="n">
        <v>0.538</v>
      </c>
      <c r="G61" s="0" t="n">
        <v>0.54</v>
      </c>
      <c r="H61" s="0" t="n">
        <v>0.57232</v>
      </c>
      <c r="I61" s="0" t="n">
        <v>0.001</v>
      </c>
      <c r="J61" s="0" t="n">
        <v>0.097</v>
      </c>
      <c r="K61" s="0" t="n">
        <v>0</v>
      </c>
      <c r="L61" s="0" t="n">
        <v>0</v>
      </c>
      <c r="M61" s="0" t="n">
        <v>0.028</v>
      </c>
      <c r="N61" s="0" t="n">
        <v>6.888</v>
      </c>
      <c r="O61" s="0" t="n">
        <v>991</v>
      </c>
      <c r="P61" s="0" t="n">
        <v>0.91</v>
      </c>
      <c r="Q61" s="0" t="n">
        <v>967</v>
      </c>
      <c r="R61" s="0" t="n">
        <v>-0.908</v>
      </c>
      <c r="S61" s="0" t="n">
        <v>1</v>
      </c>
      <c r="U61" s="0" t="n">
        <f aca="false">O61-Q61</f>
        <v>24</v>
      </c>
    </row>
    <row r="62" customFormat="false" ht="13.8" hidden="false" customHeight="false" outlineLevel="0" collapsed="false">
      <c r="A62" s="0" t="n">
        <v>59175</v>
      </c>
      <c r="B62" s="0" t="n">
        <v>17395</v>
      </c>
      <c r="C62" s="0" t="s">
        <v>80</v>
      </c>
      <c r="D62" s="0" t="s">
        <v>76</v>
      </c>
      <c r="E62" s="0" t="s">
        <v>79</v>
      </c>
      <c r="F62" s="0" t="n">
        <v>0.538</v>
      </c>
      <c r="G62" s="0" t="n">
        <v>0.566</v>
      </c>
      <c r="H62" s="0" t="n">
        <v>0</v>
      </c>
      <c r="I62" s="0" t="n">
        <v>0.028</v>
      </c>
      <c r="J62" s="0" t="n">
        <v>0.199</v>
      </c>
      <c r="K62" s="0" t="n">
        <v>0</v>
      </c>
      <c r="L62" s="0" t="n">
        <v>0</v>
      </c>
      <c r="M62" s="0" t="n">
        <v>0.072</v>
      </c>
      <c r="N62" s="0" t="n">
        <v>1.783</v>
      </c>
      <c r="O62" s="0" t="n">
        <v>2366</v>
      </c>
      <c r="P62" s="0" t="n">
        <v>0.881</v>
      </c>
      <c r="Q62" s="0" t="n">
        <v>1768</v>
      </c>
      <c r="R62" s="0" t="n">
        <v>-0.907</v>
      </c>
      <c r="S62" s="0" t="n">
        <v>1</v>
      </c>
      <c r="U62" s="0" t="n">
        <f aca="false">O62-Q62</f>
        <v>598</v>
      </c>
    </row>
    <row r="63" customFormat="false" ht="13.8" hidden="false" customHeight="false" outlineLevel="0" collapsed="false">
      <c r="A63" s="0" t="n">
        <v>59175</v>
      </c>
      <c r="B63" s="0" t="n">
        <v>17395</v>
      </c>
      <c r="C63" s="0" t="s">
        <v>80</v>
      </c>
      <c r="D63" s="0" t="s">
        <v>77</v>
      </c>
      <c r="E63" s="0" t="s">
        <v>78</v>
      </c>
      <c r="F63" s="0" t="n">
        <v>0.564</v>
      </c>
      <c r="G63" s="0" t="n">
        <v>0.54</v>
      </c>
      <c r="H63" s="0" t="n">
        <v>0</v>
      </c>
      <c r="I63" s="0" t="n">
        <v>-0.024</v>
      </c>
      <c r="J63" s="0" t="n">
        <v>0.155</v>
      </c>
      <c r="K63" s="0" t="n">
        <v>0</v>
      </c>
      <c r="L63" s="0" t="n">
        <v>0</v>
      </c>
      <c r="M63" s="0" t="n">
        <v>-0.136</v>
      </c>
      <c r="N63" s="0" t="n">
        <v>3.111</v>
      </c>
      <c r="O63" s="0" t="n">
        <v>1359</v>
      </c>
      <c r="P63" s="0" t="n">
        <v>0.908</v>
      </c>
      <c r="Q63" s="0" t="n">
        <v>1895</v>
      </c>
      <c r="R63" s="0" t="n">
        <v>-0.872</v>
      </c>
      <c r="S63" s="0" t="n">
        <v>1</v>
      </c>
      <c r="U63" s="0" t="n">
        <f aca="false">O63-Q63</f>
        <v>-536</v>
      </c>
    </row>
    <row r="64" customFormat="false" ht="13.8" hidden="false" customHeight="false" outlineLevel="0" collapsed="false">
      <c r="A64" s="0" t="n">
        <v>59175</v>
      </c>
      <c r="B64" s="0" t="n">
        <v>17395</v>
      </c>
      <c r="C64" s="0" t="s">
        <v>80</v>
      </c>
      <c r="D64" s="0" t="s">
        <v>77</v>
      </c>
      <c r="E64" s="0" t="s">
        <v>79</v>
      </c>
      <c r="F64" s="0" t="n">
        <v>0.564</v>
      </c>
      <c r="G64" s="0" t="n">
        <v>0.566</v>
      </c>
      <c r="H64" s="0" t="n">
        <v>0.34671</v>
      </c>
      <c r="I64" s="0" t="n">
        <v>0.002</v>
      </c>
      <c r="J64" s="0" t="n">
        <v>0.095</v>
      </c>
      <c r="K64" s="0" t="n">
        <v>0</v>
      </c>
      <c r="L64" s="0" t="n">
        <v>0</v>
      </c>
      <c r="M64" s="0" t="n">
        <v>0.049</v>
      </c>
      <c r="N64" s="0" t="n">
        <v>7.088</v>
      </c>
      <c r="O64" s="0" t="n">
        <v>995</v>
      </c>
      <c r="P64" s="0" t="n">
        <v>0.897</v>
      </c>
      <c r="Q64" s="0" t="n">
        <v>954</v>
      </c>
      <c r="R64" s="0" t="n">
        <v>-0.896</v>
      </c>
      <c r="S64" s="0" t="n">
        <v>1</v>
      </c>
      <c r="U64" s="0" t="n">
        <f aca="false">O64-Q64</f>
        <v>41</v>
      </c>
    </row>
    <row r="65" customFormat="false" ht="13.8" hidden="false" customHeight="false" outlineLevel="0" collapsed="false">
      <c r="A65" s="0" t="n">
        <v>59175</v>
      </c>
      <c r="B65" s="0" t="n">
        <v>17395</v>
      </c>
      <c r="C65" s="0" t="s">
        <v>80</v>
      </c>
      <c r="D65" s="0" t="s">
        <v>78</v>
      </c>
      <c r="E65" s="0" t="s">
        <v>79</v>
      </c>
      <c r="F65" s="0" t="n">
        <v>0.54</v>
      </c>
      <c r="G65" s="0" t="n">
        <v>0.566</v>
      </c>
      <c r="H65" s="0" t="n">
        <v>0</v>
      </c>
      <c r="I65" s="0" t="n">
        <v>0.026</v>
      </c>
      <c r="J65" s="0" t="n">
        <v>0.16</v>
      </c>
      <c r="K65" s="0" t="n">
        <v>0</v>
      </c>
      <c r="L65" s="0" t="n">
        <v>0</v>
      </c>
      <c r="M65" s="0" t="n">
        <v>0.146</v>
      </c>
      <c r="N65" s="0" t="n">
        <v>2.917</v>
      </c>
      <c r="O65" s="0" t="n">
        <v>1967</v>
      </c>
      <c r="P65" s="0" t="n">
        <v>0.873</v>
      </c>
      <c r="Q65" s="0" t="n">
        <v>1401</v>
      </c>
      <c r="R65" s="0" t="n">
        <v>-0.9</v>
      </c>
      <c r="S65" s="0" t="n">
        <v>1</v>
      </c>
      <c r="U65" s="0" t="n">
        <f aca="false">O65-Q65</f>
        <v>566</v>
      </c>
    </row>
    <row r="69" customFormat="false" ht="13.8" hidden="false" customHeight="false" outlineLevel="0" collapsed="false"/>
    <row r="70" customFormat="false" ht="13.8" hidden="false" customHeight="false" outlineLevel="0" collapsed="false">
      <c r="E70" s="0" t="s">
        <v>7</v>
      </c>
      <c r="F70" s="0" t="s">
        <v>14</v>
      </c>
      <c r="G70" s="0" t="s">
        <v>13</v>
      </c>
      <c r="H70" s="0" t="s">
        <v>15</v>
      </c>
    </row>
    <row r="71" customFormat="false" ht="13.8" hidden="false" customHeight="false" outlineLevel="0" collapsed="false">
      <c r="E71" s="0" t="s">
        <v>3</v>
      </c>
      <c r="F71" s="0" t="s">
        <v>3</v>
      </c>
      <c r="G71" s="0" t="s">
        <v>3</v>
      </c>
      <c r="H71" s="0" t="s">
        <v>3</v>
      </c>
    </row>
    <row r="72" customFormat="false" ht="13.8" hidden="false" customHeight="false" outlineLevel="0" collapsed="false">
      <c r="D72" s="0" t="s">
        <v>11</v>
      </c>
      <c r="E72" s="0" t="n">
        <f aca="false">F2</f>
        <v>0.61</v>
      </c>
      <c r="F72" s="0" t="n">
        <f aca="false">F20</f>
        <v>0.575</v>
      </c>
      <c r="G72" s="0" t="n">
        <f aca="false">F5</f>
        <v>0.624</v>
      </c>
      <c r="H72" s="0" t="n">
        <f aca="false">G6</f>
        <v>0.621</v>
      </c>
    </row>
    <row r="73" customFormat="false" ht="13.8" hidden="false" customHeight="false" outlineLevel="0" collapsed="false">
      <c r="D73" s="0" t="s">
        <v>10</v>
      </c>
      <c r="E73" s="0" t="n">
        <f aca="false">F15</f>
        <v>0.569</v>
      </c>
      <c r="F73" s="0" t="n">
        <f aca="false">F33</f>
        <v>0.569</v>
      </c>
      <c r="G73" s="0" t="n">
        <f aca="false">F18</f>
        <v>0.607</v>
      </c>
      <c r="H73" s="0" t="n">
        <f aca="false">G19</f>
        <v>0.609</v>
      </c>
    </row>
    <row r="74" customFormat="false" ht="13.8" hidden="false" customHeight="false" outlineLevel="0" collapsed="false">
      <c r="D74" s="0" t="s">
        <v>12</v>
      </c>
      <c r="E74" s="0" t="n">
        <f aca="false">F28</f>
        <v>0.562</v>
      </c>
      <c r="F74" s="0" t="n">
        <f aca="false">F33</f>
        <v>0.569</v>
      </c>
      <c r="G74" s="0" t="n">
        <f aca="false">F31</f>
        <v>0.572</v>
      </c>
      <c r="H74" s="0" t="n">
        <f aca="false">G33</f>
        <v>0.571</v>
      </c>
    </row>
    <row r="75" customFormat="false" ht="13.8" hidden="false" customHeight="false" outlineLevel="0" collapsed="false">
      <c r="D75" s="0" t="s">
        <v>94</v>
      </c>
      <c r="E75" s="0" t="n">
        <f aca="false">F41</f>
        <v>0.544</v>
      </c>
      <c r="F75" s="0" t="n">
        <f aca="false">F46</f>
        <v>0.543</v>
      </c>
      <c r="G75" s="0" t="n">
        <f aca="false">F44</f>
        <v>0.634</v>
      </c>
      <c r="H75" s="0" t="n">
        <f aca="false">G46</f>
        <v>0.634</v>
      </c>
    </row>
    <row r="76" customFormat="false" ht="13.8" hidden="false" customHeight="false" outlineLevel="0" collapsed="false">
      <c r="D76" s="0" t="s">
        <v>96</v>
      </c>
      <c r="E76" s="0" t="n">
        <f aca="false">F54</f>
        <v>0.549</v>
      </c>
      <c r="F76" s="0" t="n">
        <f aca="false">F59</f>
        <v>0.552</v>
      </c>
      <c r="G76" s="0" t="n">
        <f aca="false">F57</f>
        <v>0.578</v>
      </c>
      <c r="H76" s="0" t="n">
        <f aca="false">G58</f>
        <v>0.579</v>
      </c>
    </row>
    <row r="77" customFormat="false" ht="13.8" hidden="false" customHeight="false" outlineLevel="0" collapsed="false">
      <c r="E77" s="0" t="s">
        <v>4</v>
      </c>
      <c r="F77" s="0" t="s">
        <v>4</v>
      </c>
      <c r="G77" s="0" t="s">
        <v>4</v>
      </c>
      <c r="H77" s="0" t="s">
        <v>4</v>
      </c>
    </row>
    <row r="78" customFormat="false" ht="13.8" hidden="false" customHeight="false" outlineLevel="0" collapsed="false">
      <c r="D78" s="0" t="s">
        <v>11</v>
      </c>
      <c r="E78" s="0" t="n">
        <f aca="false">F8</f>
        <v>0.612</v>
      </c>
      <c r="F78" s="0" t="n">
        <f aca="false">F13</f>
        <v>0.61</v>
      </c>
      <c r="G78" s="0" t="n">
        <f aca="false">F11</f>
        <v>0.617</v>
      </c>
      <c r="H78" s="0" t="n">
        <f aca="false">G13</f>
        <v>0.616</v>
      </c>
    </row>
    <row r="79" customFormat="false" ht="13.8" hidden="false" customHeight="false" outlineLevel="0" collapsed="false">
      <c r="D79" s="0" t="s">
        <v>10</v>
      </c>
      <c r="E79" s="0" t="n">
        <f aca="false">F21</f>
        <v>0.555</v>
      </c>
      <c r="F79" s="0" t="n">
        <f aca="false">F26</f>
        <v>0.562</v>
      </c>
      <c r="G79" s="0" t="n">
        <f aca="false">F24</f>
        <v>0.615</v>
      </c>
      <c r="H79" s="0" t="n">
        <f aca="false">G26</f>
        <v>0.618</v>
      </c>
    </row>
    <row r="80" customFormat="false" ht="13.8" hidden="false" customHeight="false" outlineLevel="0" collapsed="false">
      <c r="D80" s="0" t="s">
        <v>12</v>
      </c>
      <c r="E80" s="0" t="n">
        <f aca="false">F35</f>
        <v>0.549</v>
      </c>
      <c r="F80" s="0" t="n">
        <f aca="false">F39</f>
        <v>0.557</v>
      </c>
      <c r="G80" s="0" t="n">
        <f aca="false">F37</f>
        <v>0.559</v>
      </c>
      <c r="H80" s="0" t="n">
        <f aca="false">G39</f>
        <v>0.557</v>
      </c>
    </row>
    <row r="81" customFormat="false" ht="13.8" hidden="false" customHeight="false" outlineLevel="0" collapsed="false">
      <c r="D81" s="0" t="s">
        <v>94</v>
      </c>
      <c r="E81" s="0" t="n">
        <f aca="false">F47</f>
        <v>0.5</v>
      </c>
      <c r="F81" s="0" t="n">
        <f aca="false">F52</f>
        <v>0.5</v>
      </c>
      <c r="G81" s="0" t="n">
        <f aca="false">F50</f>
        <v>0.658</v>
      </c>
      <c r="H81" s="0" t="n">
        <f aca="false">G52</f>
        <v>0.66</v>
      </c>
    </row>
    <row r="82" customFormat="false" ht="13.8" hidden="false" customHeight="false" outlineLevel="0" collapsed="false">
      <c r="D82" s="0" t="s">
        <v>96</v>
      </c>
      <c r="E82" s="0" t="n">
        <f aca="false">F60</f>
        <v>0.538</v>
      </c>
      <c r="F82" s="0" t="n">
        <f aca="false">F65</f>
        <v>0.54</v>
      </c>
      <c r="G82" s="0" t="n">
        <f aca="false">F63</f>
        <v>0.564</v>
      </c>
      <c r="H82" s="0" t="n">
        <f aca="false">G65</f>
        <v>0.566</v>
      </c>
    </row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58" activeCellId="0" sqref="J58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66</v>
      </c>
    </row>
    <row r="2" customFormat="false" ht="13.8" hidden="false" customHeight="false" outlineLevel="0" collapsed="false">
      <c r="A2" s="0" t="n">
        <v>59175</v>
      </c>
      <c r="B2" s="0" t="n">
        <v>59175</v>
      </c>
      <c r="C2" s="0" t="s">
        <v>75</v>
      </c>
      <c r="D2" s="0" t="s">
        <v>76</v>
      </c>
      <c r="E2" s="0" t="s">
        <v>77</v>
      </c>
      <c r="F2" s="0" t="n">
        <v>0.611</v>
      </c>
      <c r="G2" s="0" t="n">
        <v>0.614</v>
      </c>
      <c r="H2" s="13" t="n">
        <v>0.00712</v>
      </c>
      <c r="I2" s="0" t="n">
        <v>0.003</v>
      </c>
      <c r="J2" s="0" t="n">
        <v>0.054</v>
      </c>
      <c r="K2" s="0" t="n">
        <v>0</v>
      </c>
      <c r="L2" s="0" t="n">
        <v>0</v>
      </c>
      <c r="M2" s="0" t="n">
        <v>0.162</v>
      </c>
      <c r="N2" s="0" t="n">
        <v>13.66</v>
      </c>
      <c r="O2" s="0" t="n">
        <v>2359</v>
      </c>
      <c r="P2" s="0" t="n">
        <v>0.802</v>
      </c>
      <c r="Q2" s="0" t="n">
        <v>2197</v>
      </c>
      <c r="R2" s="0" t="n">
        <v>-0.792</v>
      </c>
      <c r="S2" s="0" t="n">
        <v>1</v>
      </c>
      <c r="U2" s="0" t="n">
        <f aca="false">O2-Q2</f>
        <v>162</v>
      </c>
    </row>
    <row r="3" customFormat="false" ht="13.8" hidden="false" customHeight="false" outlineLevel="0" collapsed="false">
      <c r="A3" s="0" t="n">
        <v>59175</v>
      </c>
      <c r="B3" s="0" t="n">
        <v>59175</v>
      </c>
      <c r="C3" s="0" t="s">
        <v>75</v>
      </c>
      <c r="D3" s="0" t="s">
        <v>76</v>
      </c>
      <c r="E3" s="0" t="s">
        <v>78</v>
      </c>
      <c r="F3" s="0" t="n">
        <v>0.611</v>
      </c>
      <c r="G3" s="0" t="n">
        <v>0.612</v>
      </c>
      <c r="H3" s="0" t="n">
        <v>0.34186</v>
      </c>
      <c r="I3" s="0" t="n">
        <v>0.001</v>
      </c>
      <c r="J3" s="0" t="n">
        <v>0.035</v>
      </c>
      <c r="K3" s="0" t="n">
        <v>0</v>
      </c>
      <c r="L3" s="0" t="n">
        <v>0</v>
      </c>
      <c r="M3" s="0" t="n">
        <v>0.091</v>
      </c>
      <c r="N3" s="0" t="n">
        <v>21.286</v>
      </c>
      <c r="O3" s="0" t="n">
        <v>1693</v>
      </c>
      <c r="P3" s="0" t="n">
        <v>0.748</v>
      </c>
      <c r="Q3" s="0" t="n">
        <v>1651</v>
      </c>
      <c r="R3" s="0" t="n">
        <v>-0.741</v>
      </c>
      <c r="S3" s="0" t="n">
        <v>1</v>
      </c>
      <c r="U3" s="0" t="n">
        <f aca="false">O3-Q3</f>
        <v>42</v>
      </c>
    </row>
    <row r="4" customFormat="false" ht="13.8" hidden="false" customHeight="false" outlineLevel="0" collapsed="false">
      <c r="A4" s="0" t="n">
        <v>59175</v>
      </c>
      <c r="B4" s="0" t="n">
        <v>59175</v>
      </c>
      <c r="C4" s="0" t="s">
        <v>75</v>
      </c>
      <c r="D4" s="0" t="s">
        <v>76</v>
      </c>
      <c r="E4" s="0" t="s">
        <v>79</v>
      </c>
      <c r="F4" s="0" t="n">
        <v>0.611</v>
      </c>
      <c r="G4" s="0" t="n">
        <v>0.614</v>
      </c>
      <c r="H4" s="0" t="n">
        <v>0.00094</v>
      </c>
      <c r="I4" s="0" t="n">
        <v>0.003</v>
      </c>
      <c r="J4" s="0" t="n">
        <v>0.055</v>
      </c>
      <c r="K4" s="0" t="n">
        <v>0</v>
      </c>
      <c r="L4" s="0" t="n">
        <v>0</v>
      </c>
      <c r="M4" s="0" t="n">
        <v>0.167</v>
      </c>
      <c r="N4" s="0" t="n">
        <v>13.233</v>
      </c>
      <c r="O4" s="0" t="n">
        <v>2450</v>
      </c>
      <c r="P4" s="0" t="n">
        <v>0.799</v>
      </c>
      <c r="Q4" s="0" t="n">
        <v>2220</v>
      </c>
      <c r="R4" s="0" t="n">
        <v>-0.796</v>
      </c>
      <c r="S4" s="0" t="n">
        <v>1</v>
      </c>
      <c r="U4" s="0" t="n">
        <f aca="false">O4-Q4</f>
        <v>230</v>
      </c>
    </row>
    <row r="5" customFormat="false" ht="13.8" hidden="false" customHeight="false" outlineLevel="0" collapsed="false">
      <c r="A5" s="0" t="n">
        <v>59175</v>
      </c>
      <c r="B5" s="0" t="n">
        <v>59175</v>
      </c>
      <c r="C5" s="0" t="s">
        <v>75</v>
      </c>
      <c r="D5" s="0" t="s">
        <v>77</v>
      </c>
      <c r="E5" s="0" t="s">
        <v>78</v>
      </c>
      <c r="F5" s="0" t="n">
        <v>0.614</v>
      </c>
      <c r="G5" s="0" t="n">
        <v>0.612</v>
      </c>
      <c r="H5" s="0" t="n">
        <v>0.05859</v>
      </c>
      <c r="I5" s="0" t="n">
        <v>-0.002</v>
      </c>
      <c r="J5" s="0" t="n">
        <v>0.056</v>
      </c>
      <c r="K5" s="0" t="n">
        <v>0</v>
      </c>
      <c r="L5" s="0" t="n">
        <v>0</v>
      </c>
      <c r="M5" s="0" t="n">
        <v>-0.109</v>
      </c>
      <c r="N5" s="0" t="n">
        <v>13.129</v>
      </c>
      <c r="O5" s="0" t="n">
        <v>2292</v>
      </c>
      <c r="P5" s="0" t="n">
        <v>0.795</v>
      </c>
      <c r="Q5" s="0" t="n">
        <v>2417</v>
      </c>
      <c r="R5" s="0" t="n">
        <v>-0.798</v>
      </c>
      <c r="S5" s="0" t="n">
        <v>1</v>
      </c>
      <c r="U5" s="0" t="n">
        <f aca="false">O5-Q5</f>
        <v>-125</v>
      </c>
    </row>
    <row r="6" customFormat="false" ht="13.8" hidden="false" customHeight="false" outlineLevel="0" collapsed="false">
      <c r="A6" s="0" t="n">
        <v>59175</v>
      </c>
      <c r="B6" s="0" t="n">
        <v>59175</v>
      </c>
      <c r="C6" s="0" t="s">
        <v>75</v>
      </c>
      <c r="D6" s="0" t="s">
        <v>77</v>
      </c>
      <c r="E6" s="0" t="s">
        <v>79</v>
      </c>
      <c r="F6" s="0" t="n">
        <v>0.614</v>
      </c>
      <c r="G6" s="0" t="n">
        <v>0.614</v>
      </c>
      <c r="H6" s="0" t="n">
        <v>0.40207</v>
      </c>
      <c r="I6" s="0" t="n">
        <v>0.001</v>
      </c>
      <c r="J6" s="0" t="n">
        <v>0.034</v>
      </c>
      <c r="K6" s="0" t="n">
        <v>0</v>
      </c>
      <c r="L6" s="0" t="n">
        <v>0</v>
      </c>
      <c r="M6" s="0" t="n">
        <v>0.074</v>
      </c>
      <c r="N6" s="0" t="n">
        <v>22.743</v>
      </c>
      <c r="O6" s="0" t="n">
        <v>1574</v>
      </c>
      <c r="P6" s="0" t="n">
        <v>0.759</v>
      </c>
      <c r="Q6" s="0" t="n">
        <v>1530</v>
      </c>
      <c r="R6" s="0" t="n">
        <v>-0.756</v>
      </c>
      <c r="S6" s="0" t="n">
        <v>1</v>
      </c>
      <c r="U6" s="0" t="n">
        <f aca="false">O6-Q6</f>
        <v>44</v>
      </c>
    </row>
    <row r="7" customFormat="false" ht="13.8" hidden="false" customHeight="false" outlineLevel="0" collapsed="false">
      <c r="A7" s="0" t="n">
        <v>59175</v>
      </c>
      <c r="B7" s="0" t="n">
        <v>59175</v>
      </c>
      <c r="C7" s="0" t="s">
        <v>75</v>
      </c>
      <c r="D7" s="0" t="s">
        <v>78</v>
      </c>
      <c r="E7" s="0" t="s">
        <v>79</v>
      </c>
      <c r="F7" s="0" t="n">
        <v>0.612</v>
      </c>
      <c r="G7" s="0" t="n">
        <v>0.614</v>
      </c>
      <c r="H7" s="0" t="n">
        <v>0.01065</v>
      </c>
      <c r="I7" s="0" t="n">
        <v>0.002</v>
      </c>
      <c r="J7" s="0" t="n">
        <v>0.055</v>
      </c>
      <c r="K7" s="0" t="n">
        <v>0</v>
      </c>
      <c r="L7" s="0" t="n">
        <v>0</v>
      </c>
      <c r="M7" s="0" t="n">
        <v>0.151</v>
      </c>
      <c r="N7" s="0" t="n">
        <v>13.265</v>
      </c>
      <c r="O7" s="0" t="n">
        <v>2417</v>
      </c>
      <c r="P7" s="0" t="n">
        <v>0.8</v>
      </c>
      <c r="Q7" s="0" t="n">
        <v>2257</v>
      </c>
      <c r="R7" s="0" t="n">
        <v>-0.792</v>
      </c>
      <c r="S7" s="0" t="n">
        <v>1</v>
      </c>
      <c r="U7" s="0" t="n">
        <f aca="false">O7-Q7</f>
        <v>160</v>
      </c>
    </row>
    <row r="8" customFormat="false" ht="13.8" hidden="false" customHeight="false" outlineLevel="0" collapsed="false">
      <c r="A8" s="0" t="n">
        <v>59175</v>
      </c>
      <c r="B8" s="0" t="n">
        <v>59175</v>
      </c>
      <c r="C8" s="0" t="s">
        <v>80</v>
      </c>
      <c r="D8" s="0" t="s">
        <v>76</v>
      </c>
      <c r="E8" s="0" t="s">
        <v>77</v>
      </c>
      <c r="F8" s="0" t="n">
        <v>0.602</v>
      </c>
      <c r="G8" s="0" t="n">
        <v>0.602</v>
      </c>
      <c r="H8" s="0" t="n">
        <v>0.43005</v>
      </c>
      <c r="I8" s="0" t="n">
        <v>0.001</v>
      </c>
      <c r="J8" s="0" t="n">
        <v>0.054</v>
      </c>
      <c r="K8" s="0" t="n">
        <v>0</v>
      </c>
      <c r="L8" s="0" t="n">
        <v>0</v>
      </c>
      <c r="M8" s="0" t="n">
        <v>-0.031</v>
      </c>
      <c r="N8" s="0" t="n">
        <v>14.563</v>
      </c>
      <c r="O8" s="0" t="n">
        <v>2056</v>
      </c>
      <c r="P8" s="0" t="n">
        <v>0.846</v>
      </c>
      <c r="Q8" s="0" t="n">
        <v>1921</v>
      </c>
      <c r="R8" s="0" t="n">
        <v>-0.882</v>
      </c>
      <c r="S8" s="0" t="n">
        <v>1</v>
      </c>
      <c r="U8" s="0" t="n">
        <f aca="false">O8-Q8</f>
        <v>135</v>
      </c>
    </row>
    <row r="9" customFormat="false" ht="13.8" hidden="false" customHeight="false" outlineLevel="0" collapsed="false">
      <c r="A9" s="0" t="n">
        <v>59175</v>
      </c>
      <c r="B9" s="0" t="n">
        <v>59175</v>
      </c>
      <c r="C9" s="0" t="s">
        <v>80</v>
      </c>
      <c r="D9" s="0" t="s">
        <v>76</v>
      </c>
      <c r="E9" s="0" t="s">
        <v>78</v>
      </c>
      <c r="F9" s="0" t="n">
        <v>0.602</v>
      </c>
      <c r="G9" s="0" t="n">
        <v>0.602</v>
      </c>
      <c r="H9" s="0" t="n">
        <v>0.90984</v>
      </c>
      <c r="I9" s="0" t="n">
        <v>0</v>
      </c>
      <c r="J9" s="0" t="n">
        <v>0.037</v>
      </c>
      <c r="K9" s="0" t="n">
        <v>0</v>
      </c>
      <c r="L9" s="0" t="n">
        <v>0</v>
      </c>
      <c r="M9" s="0" t="n">
        <v>0.011</v>
      </c>
      <c r="N9" s="0" t="n">
        <v>22.166</v>
      </c>
      <c r="O9" s="0" t="n">
        <v>1393</v>
      </c>
      <c r="P9" s="0" t="n">
        <v>0.862</v>
      </c>
      <c r="Q9" s="0" t="n">
        <v>1386</v>
      </c>
      <c r="R9" s="0" t="n">
        <v>-0.862</v>
      </c>
      <c r="S9" s="0" t="n">
        <v>1</v>
      </c>
      <c r="U9" s="0" t="n">
        <f aca="false">O9-Q9</f>
        <v>7</v>
      </c>
    </row>
    <row r="10" customFormat="false" ht="13.8" hidden="false" customHeight="false" outlineLevel="0" collapsed="false">
      <c r="A10" s="0" t="n">
        <v>59175</v>
      </c>
      <c r="B10" s="0" t="n">
        <v>59175</v>
      </c>
      <c r="C10" s="0" t="s">
        <v>80</v>
      </c>
      <c r="D10" s="0" t="s">
        <v>76</v>
      </c>
      <c r="E10" s="0" t="s">
        <v>79</v>
      </c>
      <c r="F10" s="0" t="n">
        <v>0.602</v>
      </c>
      <c r="G10" s="0" t="n">
        <v>0.603</v>
      </c>
      <c r="H10" s="0" t="n">
        <v>0.19567</v>
      </c>
      <c r="I10" s="0" t="n">
        <v>0.001</v>
      </c>
      <c r="J10" s="0" t="n">
        <v>0.055</v>
      </c>
      <c r="K10" s="0" t="n">
        <v>0</v>
      </c>
      <c r="L10" s="0" t="n">
        <v>0</v>
      </c>
      <c r="M10" s="0" t="n">
        <v>0.024</v>
      </c>
      <c r="N10" s="0" t="n">
        <v>14.175</v>
      </c>
      <c r="O10" s="0" t="n">
        <v>2095</v>
      </c>
      <c r="P10" s="0" t="n">
        <v>0.855</v>
      </c>
      <c r="Q10" s="0" t="n">
        <v>1956</v>
      </c>
      <c r="R10" s="0" t="n">
        <v>-0.878</v>
      </c>
      <c r="S10" s="0" t="n">
        <v>1</v>
      </c>
      <c r="U10" s="0" t="n">
        <f aca="false">O10-Q10</f>
        <v>139</v>
      </c>
    </row>
    <row r="11" customFormat="false" ht="13.8" hidden="false" customHeight="false" outlineLevel="0" collapsed="false">
      <c r="A11" s="0" t="n">
        <v>59175</v>
      </c>
      <c r="B11" s="0" t="n">
        <v>59175</v>
      </c>
      <c r="C11" s="0" t="s">
        <v>80</v>
      </c>
      <c r="D11" s="0" t="s">
        <v>77</v>
      </c>
      <c r="E11" s="0" t="s">
        <v>78</v>
      </c>
      <c r="F11" s="0" t="n">
        <v>0.602</v>
      </c>
      <c r="G11" s="0" t="n">
        <v>0.602</v>
      </c>
      <c r="H11" s="0" t="n">
        <v>0.49437</v>
      </c>
      <c r="I11" s="0" t="n">
        <v>-0.001</v>
      </c>
      <c r="J11" s="0" t="n">
        <v>0.056</v>
      </c>
      <c r="K11" s="0" t="n">
        <v>0</v>
      </c>
      <c r="L11" s="0" t="n">
        <v>0</v>
      </c>
      <c r="M11" s="0" t="n">
        <v>0.043</v>
      </c>
      <c r="N11" s="0" t="n">
        <v>14.028</v>
      </c>
      <c r="O11" s="0" t="n">
        <v>1975</v>
      </c>
      <c r="P11" s="0" t="n">
        <v>0.886</v>
      </c>
      <c r="Q11" s="0" t="n">
        <v>2111</v>
      </c>
      <c r="R11" s="0" t="n">
        <v>-0.848</v>
      </c>
      <c r="S11" s="0" t="n">
        <v>1</v>
      </c>
      <c r="U11" s="0" t="n">
        <f aca="false">O11-Q11</f>
        <v>-136</v>
      </c>
    </row>
    <row r="12" customFormat="false" ht="13.8" hidden="false" customHeight="false" outlineLevel="0" collapsed="false">
      <c r="A12" s="0" t="n">
        <v>59175</v>
      </c>
      <c r="B12" s="0" t="n">
        <v>59175</v>
      </c>
      <c r="C12" s="0" t="s">
        <v>80</v>
      </c>
      <c r="D12" s="0" t="s">
        <v>77</v>
      </c>
      <c r="E12" s="0" t="s">
        <v>79</v>
      </c>
      <c r="F12" s="0" t="n">
        <v>0.602</v>
      </c>
      <c r="G12" s="0" t="n">
        <v>0.603</v>
      </c>
      <c r="H12" s="0" t="n">
        <v>0.52362</v>
      </c>
      <c r="I12" s="0" t="n">
        <v>0</v>
      </c>
      <c r="J12" s="0" t="n">
        <v>0.036</v>
      </c>
      <c r="K12" s="0" t="n">
        <v>0</v>
      </c>
      <c r="L12" s="0" t="n">
        <v>0</v>
      </c>
      <c r="M12" s="0" t="n">
        <v>0.118</v>
      </c>
      <c r="N12" s="0" t="n">
        <v>23.388</v>
      </c>
      <c r="O12" s="0" t="n">
        <v>1320</v>
      </c>
      <c r="P12" s="0" t="n">
        <v>0.876</v>
      </c>
      <c r="Q12" s="0" t="n">
        <v>1321</v>
      </c>
      <c r="R12" s="0" t="n">
        <v>-0.853</v>
      </c>
      <c r="S12" s="0" t="n">
        <v>1</v>
      </c>
      <c r="U12" s="0" t="n">
        <f aca="false">O12-Q12</f>
        <v>-1</v>
      </c>
    </row>
    <row r="13" customFormat="false" ht="13.8" hidden="false" customHeight="false" outlineLevel="0" collapsed="false">
      <c r="A13" s="0" t="n">
        <v>59175</v>
      </c>
      <c r="B13" s="0" t="n">
        <v>59175</v>
      </c>
      <c r="C13" s="0" t="s">
        <v>80</v>
      </c>
      <c r="D13" s="0" t="s">
        <v>78</v>
      </c>
      <c r="E13" s="0" t="s">
        <v>79</v>
      </c>
      <c r="F13" s="0" t="n">
        <v>0.602</v>
      </c>
      <c r="G13" s="0" t="n">
        <v>0.603</v>
      </c>
      <c r="H13" s="0" t="n">
        <v>0.23032</v>
      </c>
      <c r="I13" s="0" t="n">
        <v>0.001</v>
      </c>
      <c r="J13" s="0" t="n">
        <v>0.055</v>
      </c>
      <c r="K13" s="0" t="n">
        <v>0</v>
      </c>
      <c r="L13" s="0" t="n">
        <v>0</v>
      </c>
      <c r="M13" s="0" t="n">
        <v>0.016</v>
      </c>
      <c r="N13" s="0" t="n">
        <v>14.131</v>
      </c>
      <c r="O13" s="0" t="n">
        <v>2103</v>
      </c>
      <c r="P13" s="0" t="n">
        <v>0.853</v>
      </c>
      <c r="Q13" s="0" t="n">
        <v>1966</v>
      </c>
      <c r="R13" s="0" t="n">
        <v>-0.877</v>
      </c>
      <c r="S13" s="0" t="n">
        <v>1</v>
      </c>
      <c r="U13" s="0" t="n">
        <f aca="false">O13-Q13</f>
        <v>137</v>
      </c>
    </row>
    <row r="14" customFormat="false" ht="13.8" hidden="false" customHeight="false" outlineLevel="0" collapsed="false">
      <c r="A14" s="0" t="s">
        <v>81</v>
      </c>
    </row>
    <row r="15" customFormat="false" ht="13.8" hidden="false" customHeight="false" outlineLevel="0" collapsed="false">
      <c r="A15" s="0" t="n">
        <v>59175</v>
      </c>
      <c r="B15" s="0" t="n">
        <v>59175</v>
      </c>
      <c r="C15" s="0" t="s">
        <v>75</v>
      </c>
      <c r="D15" s="0" t="s">
        <v>76</v>
      </c>
      <c r="E15" s="0" t="s">
        <v>77</v>
      </c>
      <c r="F15" s="0" t="n">
        <v>0.595</v>
      </c>
      <c r="G15" s="0" t="n">
        <v>0.606</v>
      </c>
      <c r="H15" s="0" t="n">
        <v>0</v>
      </c>
      <c r="I15" s="0" t="n">
        <v>0.011</v>
      </c>
      <c r="J15" s="0" t="n">
        <v>0.057</v>
      </c>
      <c r="K15" s="0" t="n">
        <v>0</v>
      </c>
      <c r="L15" s="0" t="n">
        <v>0</v>
      </c>
      <c r="M15" s="0" t="n">
        <v>0.69</v>
      </c>
      <c r="N15" s="0" t="n">
        <v>12.593</v>
      </c>
      <c r="O15" s="0" t="n">
        <v>2717</v>
      </c>
      <c r="P15" s="0" t="n">
        <v>0.83</v>
      </c>
      <c r="Q15" s="0" t="n">
        <v>2093</v>
      </c>
      <c r="R15" s="0" t="n">
        <v>-0.766</v>
      </c>
      <c r="S15" s="0" t="n">
        <v>1</v>
      </c>
      <c r="U15" s="0" t="n">
        <f aca="false">O15-Q15</f>
        <v>624</v>
      </c>
    </row>
    <row r="16" customFormat="false" ht="13.8" hidden="false" customHeight="false" outlineLevel="0" collapsed="false">
      <c r="A16" s="0" t="n">
        <v>59175</v>
      </c>
      <c r="B16" s="0" t="n">
        <v>59175</v>
      </c>
      <c r="C16" s="0" t="s">
        <v>75</v>
      </c>
      <c r="D16" s="0" t="s">
        <v>76</v>
      </c>
      <c r="E16" s="0" t="s">
        <v>78</v>
      </c>
      <c r="F16" s="0" t="n">
        <v>0.595</v>
      </c>
      <c r="G16" s="0" t="n">
        <v>0.596</v>
      </c>
      <c r="H16" s="13" t="n">
        <v>1E-005</v>
      </c>
      <c r="I16" s="0" t="n">
        <v>0.001</v>
      </c>
      <c r="J16" s="0" t="n">
        <v>0.007</v>
      </c>
      <c r="K16" s="0" t="n">
        <v>0</v>
      </c>
      <c r="L16" s="0" t="n">
        <v>0</v>
      </c>
      <c r="M16" s="0" t="n">
        <v>2.728</v>
      </c>
      <c r="N16" s="0" t="n">
        <v>134.526</v>
      </c>
      <c r="O16" s="0" t="n">
        <v>309</v>
      </c>
      <c r="P16" s="0" t="n">
        <v>0.848</v>
      </c>
      <c r="Q16" s="0" t="n">
        <v>228</v>
      </c>
      <c r="R16" s="0" t="n">
        <v>-0.774</v>
      </c>
      <c r="S16" s="0" t="n">
        <v>1</v>
      </c>
      <c r="U16" s="0" t="n">
        <f aca="false">O16-Q16</f>
        <v>81</v>
      </c>
    </row>
    <row r="17" customFormat="false" ht="13.8" hidden="false" customHeight="false" outlineLevel="0" collapsed="false">
      <c r="A17" s="0" t="n">
        <v>59175</v>
      </c>
      <c r="B17" s="0" t="n">
        <v>59175</v>
      </c>
      <c r="C17" s="0" t="s">
        <v>75</v>
      </c>
      <c r="D17" s="0" t="s">
        <v>76</v>
      </c>
      <c r="E17" s="0" t="s">
        <v>79</v>
      </c>
      <c r="F17" s="0" t="n">
        <v>0.595</v>
      </c>
      <c r="G17" s="0" t="n">
        <v>0.607</v>
      </c>
      <c r="H17" s="0" t="n">
        <v>0</v>
      </c>
      <c r="I17" s="0" t="n">
        <v>0.012</v>
      </c>
      <c r="J17" s="0" t="n">
        <v>0.058</v>
      </c>
      <c r="K17" s="0" t="n">
        <v>0</v>
      </c>
      <c r="L17" s="0" t="n">
        <v>0</v>
      </c>
      <c r="M17" s="0" t="n">
        <v>0.716</v>
      </c>
      <c r="N17" s="0" t="n">
        <v>12.382</v>
      </c>
      <c r="O17" s="0" t="n">
        <v>2775</v>
      </c>
      <c r="P17" s="0" t="n">
        <v>0.83</v>
      </c>
      <c r="Q17" s="0" t="n">
        <v>2099</v>
      </c>
      <c r="R17" s="0" t="n">
        <v>-0.765</v>
      </c>
      <c r="S17" s="0" t="n">
        <v>1</v>
      </c>
      <c r="U17" s="0" t="n">
        <f aca="false">O17-Q17</f>
        <v>676</v>
      </c>
    </row>
    <row r="18" customFormat="false" ht="13.8" hidden="false" customHeight="false" outlineLevel="0" collapsed="false">
      <c r="A18" s="0" t="n">
        <v>59175</v>
      </c>
      <c r="B18" s="0" t="n">
        <v>59175</v>
      </c>
      <c r="C18" s="0" t="s">
        <v>75</v>
      </c>
      <c r="D18" s="0" t="s">
        <v>77</v>
      </c>
      <c r="E18" s="0" t="s">
        <v>78</v>
      </c>
      <c r="F18" s="0" t="n">
        <v>0.606</v>
      </c>
      <c r="G18" s="0" t="n">
        <v>0.596</v>
      </c>
      <c r="H18" s="0" t="n">
        <v>0</v>
      </c>
      <c r="I18" s="0" t="n">
        <v>-0.01</v>
      </c>
      <c r="J18" s="0" t="n">
        <v>0.057</v>
      </c>
      <c r="K18" s="0" t="n">
        <v>0</v>
      </c>
      <c r="L18" s="0" t="n">
        <v>0</v>
      </c>
      <c r="M18" s="0" t="n">
        <v>-0.615</v>
      </c>
      <c r="N18" s="0" t="n">
        <v>12.778</v>
      </c>
      <c r="O18" s="0" t="n">
        <v>2113</v>
      </c>
      <c r="P18" s="0" t="n">
        <v>0.769</v>
      </c>
      <c r="Q18" s="0" t="n">
        <v>2651</v>
      </c>
      <c r="R18" s="0" t="n">
        <v>-0.826</v>
      </c>
      <c r="S18" s="0" t="n">
        <v>1</v>
      </c>
      <c r="U18" s="0" t="n">
        <f aca="false">O18-Q18</f>
        <v>-538</v>
      </c>
    </row>
    <row r="19" customFormat="false" ht="13.8" hidden="false" customHeight="false" outlineLevel="0" collapsed="false">
      <c r="A19" s="0" t="n">
        <v>59175</v>
      </c>
      <c r="B19" s="0" t="n">
        <v>59175</v>
      </c>
      <c r="C19" s="0" t="s">
        <v>75</v>
      </c>
      <c r="D19" s="0" t="s">
        <v>77</v>
      </c>
      <c r="E19" s="0" t="s">
        <v>79</v>
      </c>
      <c r="F19" s="0" t="n">
        <v>0.606</v>
      </c>
      <c r="G19" s="0" t="n">
        <v>0.607</v>
      </c>
      <c r="H19" s="0" t="n">
        <v>0.0005</v>
      </c>
      <c r="I19" s="0" t="n">
        <v>0.001</v>
      </c>
      <c r="J19" s="0" t="n">
        <v>0.003</v>
      </c>
      <c r="K19" s="0" t="n">
        <v>0</v>
      </c>
      <c r="L19" s="0" t="n">
        <v>0</v>
      </c>
      <c r="M19" s="0" t="n">
        <v>4.527</v>
      </c>
      <c r="N19" s="0" t="n">
        <v>297.27</v>
      </c>
      <c r="O19" s="0" t="n">
        <v>152</v>
      </c>
      <c r="P19" s="0" t="n">
        <v>0.815</v>
      </c>
      <c r="Q19" s="0" t="n">
        <v>103</v>
      </c>
      <c r="R19" s="0" t="n">
        <v>-0.754</v>
      </c>
      <c r="S19" s="0" t="n">
        <v>1</v>
      </c>
      <c r="U19" s="0" t="n">
        <f aca="false">O19-Q19</f>
        <v>49</v>
      </c>
    </row>
    <row r="20" customFormat="false" ht="13.8" hidden="false" customHeight="false" outlineLevel="0" collapsed="false">
      <c r="A20" s="0" t="n">
        <v>59175</v>
      </c>
      <c r="B20" s="0" t="n">
        <v>59175</v>
      </c>
      <c r="C20" s="0" t="s">
        <v>75</v>
      </c>
      <c r="D20" s="0" t="s">
        <v>78</v>
      </c>
      <c r="E20" s="0" t="s">
        <v>79</v>
      </c>
      <c r="F20" s="0" t="n">
        <v>0.596</v>
      </c>
      <c r="G20" s="0" t="n">
        <v>0.607</v>
      </c>
      <c r="H20" s="0" t="n">
        <v>0</v>
      </c>
      <c r="I20" s="0" t="n">
        <v>0.01</v>
      </c>
      <c r="J20" s="0" t="n">
        <v>0.056</v>
      </c>
      <c r="K20" s="0" t="n">
        <v>0</v>
      </c>
      <c r="L20" s="0" t="n">
        <v>0</v>
      </c>
      <c r="M20" s="0" t="n">
        <v>0.676</v>
      </c>
      <c r="N20" s="0" t="n">
        <v>12.989</v>
      </c>
      <c r="O20" s="0" t="n">
        <v>2654</v>
      </c>
      <c r="P20" s="0" t="n">
        <v>0.824</v>
      </c>
      <c r="Q20" s="0" t="n">
        <v>2063</v>
      </c>
      <c r="R20" s="0" t="n">
        <v>-0.764</v>
      </c>
      <c r="S20" s="0" t="n">
        <v>1</v>
      </c>
      <c r="U20" s="0" t="n">
        <f aca="false">O20-Q20</f>
        <v>591</v>
      </c>
    </row>
    <row r="21" customFormat="false" ht="13.8" hidden="false" customHeight="false" outlineLevel="0" collapsed="false">
      <c r="A21" s="0" t="n">
        <v>59175</v>
      </c>
      <c r="B21" s="0" t="n">
        <v>59175</v>
      </c>
      <c r="C21" s="0" t="s">
        <v>80</v>
      </c>
      <c r="D21" s="0" t="s">
        <v>76</v>
      </c>
      <c r="E21" s="0" t="s">
        <v>77</v>
      </c>
      <c r="F21" s="0" t="n">
        <v>0.573</v>
      </c>
      <c r="G21" s="0" t="n">
        <v>0.59</v>
      </c>
      <c r="H21" s="0" t="n">
        <v>0</v>
      </c>
      <c r="I21" s="0" t="n">
        <v>0.018</v>
      </c>
      <c r="J21" s="0" t="n">
        <v>0.057</v>
      </c>
      <c r="K21" s="0" t="n">
        <v>0</v>
      </c>
      <c r="L21" s="0" t="n">
        <v>0</v>
      </c>
      <c r="M21" s="0" t="n">
        <v>0.865</v>
      </c>
      <c r="N21" s="0" t="n">
        <v>13.295</v>
      </c>
      <c r="O21" s="0" t="n">
        <v>2765</v>
      </c>
      <c r="P21" s="0" t="n">
        <v>0.852</v>
      </c>
      <c r="Q21" s="0" t="n">
        <v>1489</v>
      </c>
      <c r="R21" s="0" t="n">
        <v>-0.885</v>
      </c>
      <c r="S21" s="0" t="n">
        <v>1</v>
      </c>
      <c r="U21" s="0" t="n">
        <f aca="false">O21-Q21</f>
        <v>1276</v>
      </c>
    </row>
    <row r="22" customFormat="false" ht="13.8" hidden="false" customHeight="false" outlineLevel="0" collapsed="false">
      <c r="A22" s="0" t="n">
        <v>59175</v>
      </c>
      <c r="B22" s="0" t="n">
        <v>59175</v>
      </c>
      <c r="C22" s="0" t="s">
        <v>80</v>
      </c>
      <c r="D22" s="0" t="s">
        <v>76</v>
      </c>
      <c r="E22" s="0" t="s">
        <v>78</v>
      </c>
      <c r="F22" s="0" t="n">
        <v>0.573</v>
      </c>
      <c r="G22" s="0" t="n">
        <v>0.575</v>
      </c>
      <c r="H22" s="0" t="n">
        <v>0</v>
      </c>
      <c r="I22" s="0" t="n">
        <v>0.002</v>
      </c>
      <c r="J22" s="0" t="n">
        <v>0.006</v>
      </c>
      <c r="K22" s="0" t="n">
        <v>0</v>
      </c>
      <c r="L22" s="0" t="n">
        <v>0</v>
      </c>
      <c r="M22" s="0" t="n">
        <v>3.55</v>
      </c>
      <c r="N22" s="0" t="n">
        <v>144.275</v>
      </c>
      <c r="O22" s="0" t="n">
        <v>308</v>
      </c>
      <c r="P22" s="0" t="n">
        <v>0.862</v>
      </c>
      <c r="Q22" s="0" t="n">
        <v>169</v>
      </c>
      <c r="R22" s="0" t="n">
        <v>-0.852</v>
      </c>
      <c r="S22" s="0" t="n">
        <v>1</v>
      </c>
      <c r="U22" s="0" t="n">
        <f aca="false">O22-Q22</f>
        <v>139</v>
      </c>
    </row>
    <row r="23" customFormat="false" ht="13.8" hidden="false" customHeight="false" outlineLevel="0" collapsed="false">
      <c r="A23" s="0" t="n">
        <v>59175</v>
      </c>
      <c r="B23" s="0" t="n">
        <v>59175</v>
      </c>
      <c r="C23" s="0" t="s">
        <v>80</v>
      </c>
      <c r="D23" s="0" t="s">
        <v>76</v>
      </c>
      <c r="E23" s="0" t="s">
        <v>79</v>
      </c>
      <c r="F23" s="0" t="n">
        <v>0.573</v>
      </c>
      <c r="G23" s="0" t="n">
        <v>0.592</v>
      </c>
      <c r="H23" s="0" t="n">
        <v>0</v>
      </c>
      <c r="I23" s="0" t="n">
        <v>0.019</v>
      </c>
      <c r="J23" s="0" t="n">
        <v>0.058</v>
      </c>
      <c r="K23" s="0" t="n">
        <v>0</v>
      </c>
      <c r="L23" s="0" t="n">
        <v>0</v>
      </c>
      <c r="M23" s="0" t="n">
        <v>0.909</v>
      </c>
      <c r="N23" s="0" t="n">
        <v>13.043</v>
      </c>
      <c r="O23" s="0" t="n">
        <v>2834</v>
      </c>
      <c r="P23" s="0" t="n">
        <v>0.853</v>
      </c>
      <c r="Q23" s="0" t="n">
        <v>1487</v>
      </c>
      <c r="R23" s="0" t="n">
        <v>-0.882</v>
      </c>
      <c r="S23" s="0" t="n">
        <v>1</v>
      </c>
      <c r="U23" s="0" t="n">
        <f aca="false">O23-Q23</f>
        <v>1347</v>
      </c>
    </row>
    <row r="24" customFormat="false" ht="13.8" hidden="false" customHeight="false" outlineLevel="0" collapsed="false">
      <c r="A24" s="0" t="n">
        <v>59175</v>
      </c>
      <c r="B24" s="0" t="n">
        <v>59175</v>
      </c>
      <c r="C24" s="0" t="s">
        <v>80</v>
      </c>
      <c r="D24" s="0" t="s">
        <v>77</v>
      </c>
      <c r="E24" s="0" t="s">
        <v>78</v>
      </c>
      <c r="F24" s="0" t="n">
        <v>0.59</v>
      </c>
      <c r="G24" s="0" t="n">
        <v>0.575</v>
      </c>
      <c r="H24" s="0" t="n">
        <v>0</v>
      </c>
      <c r="I24" s="0" t="n">
        <v>-0.015</v>
      </c>
      <c r="J24" s="0" t="n">
        <v>0.057</v>
      </c>
      <c r="K24" s="0" t="n">
        <v>0</v>
      </c>
      <c r="L24" s="0" t="n">
        <v>0</v>
      </c>
      <c r="M24" s="0" t="n">
        <v>-0.77</v>
      </c>
      <c r="N24" s="0" t="n">
        <v>13.534</v>
      </c>
      <c r="O24" s="0" t="n">
        <v>1529</v>
      </c>
      <c r="P24" s="0" t="n">
        <v>0.886</v>
      </c>
      <c r="Q24" s="0" t="n">
        <v>2668</v>
      </c>
      <c r="R24" s="0" t="n">
        <v>-0.851</v>
      </c>
      <c r="S24" s="0" t="n">
        <v>1</v>
      </c>
      <c r="U24" s="0" t="n">
        <f aca="false">O24-Q24</f>
        <v>-1139</v>
      </c>
    </row>
    <row r="25" customFormat="false" ht="13.8" hidden="false" customHeight="false" outlineLevel="0" collapsed="false">
      <c r="A25" s="0" t="n">
        <v>59175</v>
      </c>
      <c r="B25" s="0" t="n">
        <v>59175</v>
      </c>
      <c r="C25" s="0" t="s">
        <v>80</v>
      </c>
      <c r="D25" s="0" t="s">
        <v>77</v>
      </c>
      <c r="E25" s="0" t="s">
        <v>79</v>
      </c>
      <c r="F25" s="0" t="n">
        <v>0.59</v>
      </c>
      <c r="G25" s="0" t="n">
        <v>0.592</v>
      </c>
      <c r="H25" s="0" t="n">
        <v>0</v>
      </c>
      <c r="I25" s="0" t="n">
        <v>0.001</v>
      </c>
      <c r="J25" s="0" t="n">
        <v>0.003</v>
      </c>
      <c r="K25" s="0" t="n">
        <v>0</v>
      </c>
      <c r="L25" s="0" t="n">
        <v>0</v>
      </c>
      <c r="M25" s="0" t="n">
        <v>6.778</v>
      </c>
      <c r="N25" s="0" t="n">
        <v>318.838</v>
      </c>
      <c r="O25" s="0" t="n">
        <v>141</v>
      </c>
      <c r="P25" s="0" t="n">
        <v>0.9</v>
      </c>
      <c r="Q25" s="0" t="n">
        <v>70</v>
      </c>
      <c r="R25" s="0" t="n">
        <v>-0.855</v>
      </c>
      <c r="S25" s="0" t="n">
        <v>1</v>
      </c>
      <c r="U25" s="0" t="n">
        <f aca="false">O25-Q25</f>
        <v>71</v>
      </c>
    </row>
    <row r="26" customFormat="false" ht="13.8" hidden="false" customHeight="false" outlineLevel="0" collapsed="false">
      <c r="A26" s="0" t="n">
        <v>59175</v>
      </c>
      <c r="B26" s="0" t="n">
        <v>59175</v>
      </c>
      <c r="C26" s="0" t="s">
        <v>80</v>
      </c>
      <c r="D26" s="0" t="s">
        <v>78</v>
      </c>
      <c r="E26" s="0" t="s">
        <v>79</v>
      </c>
      <c r="F26" s="0" t="n">
        <v>0.575</v>
      </c>
      <c r="G26" s="0" t="n">
        <v>0.592</v>
      </c>
      <c r="H26" s="0" t="n">
        <v>0</v>
      </c>
      <c r="I26" s="0" t="n">
        <v>0.017</v>
      </c>
      <c r="J26" s="0" t="n">
        <v>0.056</v>
      </c>
      <c r="K26" s="0" t="n">
        <v>0</v>
      </c>
      <c r="L26" s="0" t="n">
        <v>0</v>
      </c>
      <c r="M26" s="0" t="n">
        <v>0.858</v>
      </c>
      <c r="N26" s="0" t="n">
        <v>13.714</v>
      </c>
      <c r="O26" s="0" t="n">
        <v>2681</v>
      </c>
      <c r="P26" s="0" t="n">
        <v>0.852</v>
      </c>
      <c r="Q26" s="0" t="n">
        <v>1472</v>
      </c>
      <c r="R26" s="0" t="n">
        <v>-0.883</v>
      </c>
      <c r="S26" s="0" t="n">
        <v>1</v>
      </c>
      <c r="U26" s="0" t="n">
        <f aca="false">O26-Q26</f>
        <v>1209</v>
      </c>
    </row>
    <row r="27" customFormat="false" ht="13.8" hidden="false" customHeight="false" outlineLevel="0" collapsed="false">
      <c r="A27" s="0" t="s">
        <v>87</v>
      </c>
    </row>
    <row r="28" customFormat="false" ht="13.8" hidden="false" customHeight="false" outlineLevel="0" collapsed="false">
      <c r="A28" s="0" t="n">
        <v>59175</v>
      </c>
      <c r="B28" s="0" t="n">
        <v>59175</v>
      </c>
      <c r="C28" s="0" t="s">
        <v>75</v>
      </c>
      <c r="D28" s="0" t="s">
        <v>76</v>
      </c>
      <c r="E28" s="0" t="s">
        <v>77</v>
      </c>
      <c r="F28" s="0" t="n">
        <v>0.59</v>
      </c>
      <c r="G28" s="0" t="n">
        <v>0.593</v>
      </c>
      <c r="H28" s="0" t="n">
        <v>0</v>
      </c>
      <c r="I28" s="0" t="n">
        <v>0.003</v>
      </c>
      <c r="J28" s="0" t="n">
        <v>0.008</v>
      </c>
      <c r="K28" s="0" t="n">
        <v>0</v>
      </c>
      <c r="L28" s="0" t="n">
        <v>0</v>
      </c>
      <c r="M28" s="0" t="n">
        <v>4.203</v>
      </c>
      <c r="N28" s="0" t="n">
        <v>97.397</v>
      </c>
      <c r="O28" s="0" t="n">
        <v>515</v>
      </c>
      <c r="P28" s="0" t="n">
        <v>0.75</v>
      </c>
      <c r="Q28" s="0" t="n">
        <v>349</v>
      </c>
      <c r="R28" s="0" t="n">
        <v>-0.606</v>
      </c>
      <c r="S28" s="0" t="n">
        <v>1</v>
      </c>
      <c r="U28" s="0" t="n">
        <f aca="false">O28-Q28</f>
        <v>166</v>
      </c>
    </row>
    <row r="29" customFormat="false" ht="13.8" hidden="false" customHeight="false" outlineLevel="0" collapsed="false">
      <c r="A29" s="0" t="n">
        <v>59175</v>
      </c>
      <c r="B29" s="0" t="n">
        <v>59175</v>
      </c>
      <c r="C29" s="0" t="s">
        <v>75</v>
      </c>
      <c r="D29" s="0" t="s">
        <v>76</v>
      </c>
      <c r="E29" s="0" t="s">
        <v>78</v>
      </c>
      <c r="F29" s="0" t="n">
        <v>0.59</v>
      </c>
      <c r="G29" s="0" t="n">
        <v>0.59</v>
      </c>
      <c r="H29" s="0" t="n">
        <v>0.36766</v>
      </c>
      <c r="I29" s="0" t="n">
        <v>0</v>
      </c>
      <c r="J29" s="0" t="n">
        <v>0.01</v>
      </c>
      <c r="K29" s="0" t="n">
        <v>0</v>
      </c>
      <c r="L29" s="0" t="n">
        <v>0</v>
      </c>
      <c r="M29" s="0" t="n">
        <v>-0.303</v>
      </c>
      <c r="N29" s="0" t="n">
        <v>85.708</v>
      </c>
      <c r="O29" s="0" t="n">
        <v>424</v>
      </c>
      <c r="P29" s="0" t="n">
        <v>0.779</v>
      </c>
      <c r="Q29" s="0" t="n">
        <v>459</v>
      </c>
      <c r="R29" s="0" t="n">
        <v>-0.768</v>
      </c>
      <c r="S29" s="0" t="n">
        <v>1</v>
      </c>
      <c r="U29" s="0" t="n">
        <f aca="false">O29-Q29</f>
        <v>-35</v>
      </c>
    </row>
    <row r="30" customFormat="false" ht="13.8" hidden="false" customHeight="false" outlineLevel="0" collapsed="false">
      <c r="A30" s="0" t="n">
        <v>59175</v>
      </c>
      <c r="B30" s="0" t="n">
        <v>59175</v>
      </c>
      <c r="C30" s="0" t="s">
        <v>75</v>
      </c>
      <c r="D30" s="0" t="s">
        <v>76</v>
      </c>
      <c r="E30" s="0" t="s">
        <v>79</v>
      </c>
      <c r="F30" s="0" t="n">
        <v>0.59</v>
      </c>
      <c r="G30" s="0" t="n">
        <v>0.592</v>
      </c>
      <c r="H30" s="13" t="n">
        <v>0</v>
      </c>
      <c r="I30" s="0" t="n">
        <v>0.003</v>
      </c>
      <c r="J30" s="0" t="n">
        <v>0.012</v>
      </c>
      <c r="K30" s="0" t="n">
        <v>0</v>
      </c>
      <c r="L30" s="0" t="n">
        <v>0</v>
      </c>
      <c r="M30" s="0" t="n">
        <v>1.886</v>
      </c>
      <c r="N30" s="0" t="n">
        <v>64.771</v>
      </c>
      <c r="O30" s="0" t="n">
        <v>689</v>
      </c>
      <c r="P30" s="0" t="n">
        <v>0.756</v>
      </c>
      <c r="Q30" s="0" t="n">
        <v>555</v>
      </c>
      <c r="R30" s="0" t="n">
        <v>-0.668</v>
      </c>
      <c r="S30" s="0" t="n">
        <v>1</v>
      </c>
      <c r="U30" s="0" t="n">
        <f aca="false">O30-Q30</f>
        <v>134</v>
      </c>
    </row>
    <row r="31" customFormat="false" ht="13.8" hidden="false" customHeight="false" outlineLevel="0" collapsed="false">
      <c r="A31" s="0" t="n">
        <v>59175</v>
      </c>
      <c r="B31" s="0" t="n">
        <v>59175</v>
      </c>
      <c r="C31" s="0" t="s">
        <v>75</v>
      </c>
      <c r="D31" s="0" t="s">
        <v>77</v>
      </c>
      <c r="E31" s="0" t="s">
        <v>78</v>
      </c>
      <c r="F31" s="0" t="n">
        <v>0.593</v>
      </c>
      <c r="G31" s="0" t="n">
        <v>0.59</v>
      </c>
      <c r="H31" s="0" t="n">
        <v>0</v>
      </c>
      <c r="I31" s="0" t="n">
        <v>-0.003</v>
      </c>
      <c r="J31" s="0" t="n">
        <v>0.012</v>
      </c>
      <c r="K31" s="0" t="n">
        <v>0</v>
      </c>
      <c r="L31" s="0" t="n">
        <v>0</v>
      </c>
      <c r="M31" s="0" t="n">
        <v>-2.562</v>
      </c>
      <c r="N31" s="0" t="n">
        <v>68.615</v>
      </c>
      <c r="O31" s="0" t="n">
        <v>475</v>
      </c>
      <c r="P31" s="0" t="n">
        <v>0.68</v>
      </c>
      <c r="Q31" s="0" t="n">
        <v>674</v>
      </c>
      <c r="R31" s="0" t="n">
        <v>-0.772</v>
      </c>
      <c r="S31" s="0" t="n">
        <v>1</v>
      </c>
      <c r="U31" s="0" t="n">
        <f aca="false">O31-Q31</f>
        <v>-199</v>
      </c>
    </row>
    <row r="32" customFormat="false" ht="13.8" hidden="false" customHeight="false" outlineLevel="0" collapsed="false">
      <c r="A32" s="0" t="n">
        <v>59175</v>
      </c>
      <c r="B32" s="0" t="n">
        <v>59175</v>
      </c>
      <c r="C32" s="0" t="s">
        <v>75</v>
      </c>
      <c r="D32" s="0" t="s">
        <v>77</v>
      </c>
      <c r="E32" s="0" t="s">
        <v>79</v>
      </c>
      <c r="F32" s="0" t="n">
        <v>0.593</v>
      </c>
      <c r="G32" s="0" t="n">
        <v>0.592</v>
      </c>
      <c r="H32" s="0" t="n">
        <v>0.17751</v>
      </c>
      <c r="I32" s="0" t="n">
        <v>0</v>
      </c>
      <c r="J32" s="0" t="n">
        <v>0.006</v>
      </c>
      <c r="K32" s="0" t="n">
        <v>0</v>
      </c>
      <c r="L32" s="0" t="n">
        <v>0</v>
      </c>
      <c r="M32" s="0" t="n">
        <v>-0.957</v>
      </c>
      <c r="N32" s="0" t="n">
        <v>146.646</v>
      </c>
      <c r="O32" s="0" t="n">
        <v>254</v>
      </c>
      <c r="P32" s="0" t="n">
        <v>0.749</v>
      </c>
      <c r="Q32" s="0" t="n">
        <v>283</v>
      </c>
      <c r="R32" s="0" t="n">
        <v>-0.76</v>
      </c>
      <c r="S32" s="0" t="n">
        <v>1</v>
      </c>
      <c r="U32" s="0" t="n">
        <f aca="false">O32-Q32</f>
        <v>-29</v>
      </c>
    </row>
    <row r="33" customFormat="false" ht="13.8" hidden="false" customHeight="false" outlineLevel="0" collapsed="false">
      <c r="A33" s="0" t="n">
        <v>59175</v>
      </c>
      <c r="B33" s="0" t="n">
        <v>59175</v>
      </c>
      <c r="C33" s="0" t="s">
        <v>75</v>
      </c>
      <c r="D33" s="0" t="s">
        <v>78</v>
      </c>
      <c r="E33" s="0" t="s">
        <v>79</v>
      </c>
      <c r="F33" s="0" t="n">
        <v>0.59</v>
      </c>
      <c r="G33" s="0" t="n">
        <v>0.592</v>
      </c>
      <c r="H33" s="0" t="n">
        <v>0</v>
      </c>
      <c r="I33" s="0" t="n">
        <v>0.003</v>
      </c>
      <c r="J33" s="0" t="n">
        <v>0.01</v>
      </c>
      <c r="K33" s="0" t="n">
        <v>0</v>
      </c>
      <c r="L33" s="0" t="n">
        <v>0</v>
      </c>
      <c r="M33" s="0" t="n">
        <v>2.719</v>
      </c>
      <c r="N33" s="0" t="n">
        <v>79.861</v>
      </c>
      <c r="O33" s="0" t="n">
        <v>571</v>
      </c>
      <c r="P33" s="0" t="n">
        <v>0.79</v>
      </c>
      <c r="Q33" s="0" t="n">
        <v>401</v>
      </c>
      <c r="R33" s="0" t="n">
        <v>-0.695</v>
      </c>
      <c r="S33" s="0" t="n">
        <v>1</v>
      </c>
      <c r="U33" s="0" t="n">
        <f aca="false">O33-Q33</f>
        <v>170</v>
      </c>
    </row>
    <row r="34" customFormat="false" ht="13.8" hidden="false" customHeight="false" outlineLevel="0" collapsed="false">
      <c r="A34" s="0" t="n">
        <v>59175</v>
      </c>
      <c r="B34" s="0" t="n">
        <v>59175</v>
      </c>
      <c r="C34" s="0" t="s">
        <v>80</v>
      </c>
      <c r="D34" s="0" t="s">
        <v>76</v>
      </c>
      <c r="E34" s="0" t="s">
        <v>77</v>
      </c>
      <c r="F34" s="0" t="n">
        <v>0.57</v>
      </c>
      <c r="G34" s="0" t="n">
        <v>0.573</v>
      </c>
      <c r="H34" s="0" t="n">
        <v>0</v>
      </c>
      <c r="I34" s="0" t="n">
        <v>0.003</v>
      </c>
      <c r="J34" s="0" t="n">
        <v>0.008</v>
      </c>
      <c r="K34" s="0" t="n">
        <v>0</v>
      </c>
      <c r="L34" s="0" t="n">
        <v>0</v>
      </c>
      <c r="M34" s="0" t="n">
        <v>3.154</v>
      </c>
      <c r="N34" s="0" t="n">
        <v>110.967</v>
      </c>
      <c r="O34" s="0" t="n">
        <v>417</v>
      </c>
      <c r="P34" s="0" t="n">
        <v>0.834</v>
      </c>
      <c r="Q34" s="0" t="n">
        <v>217</v>
      </c>
      <c r="R34" s="0" t="n">
        <v>-0.844</v>
      </c>
      <c r="S34" s="0" t="n">
        <v>1</v>
      </c>
      <c r="U34" s="0" t="n">
        <f aca="false">O34-Q34</f>
        <v>200</v>
      </c>
    </row>
    <row r="35" customFormat="false" ht="13.8" hidden="false" customHeight="false" outlineLevel="0" collapsed="false">
      <c r="A35" s="0" t="n">
        <v>59175</v>
      </c>
      <c r="B35" s="0" t="n">
        <v>59175</v>
      </c>
      <c r="C35" s="0" t="s">
        <v>80</v>
      </c>
      <c r="D35" s="0" t="s">
        <v>76</v>
      </c>
      <c r="E35" s="0" t="s">
        <v>78</v>
      </c>
      <c r="F35" s="0" t="n">
        <v>0.57</v>
      </c>
      <c r="G35" s="0" t="n">
        <v>0.57</v>
      </c>
      <c r="H35" s="0" t="n">
        <v>0.68807</v>
      </c>
      <c r="I35" s="0" t="n">
        <v>0</v>
      </c>
      <c r="J35" s="0" t="n">
        <v>0.009</v>
      </c>
      <c r="K35" s="0" t="n">
        <v>0</v>
      </c>
      <c r="L35" s="0" t="n">
        <v>0</v>
      </c>
      <c r="M35" s="0" t="n">
        <v>-0.102</v>
      </c>
      <c r="N35" s="0" t="n">
        <v>99.228</v>
      </c>
      <c r="O35" s="0" t="n">
        <v>328</v>
      </c>
      <c r="P35" s="0" t="n">
        <v>0.882</v>
      </c>
      <c r="Q35" s="0" t="n">
        <v>341</v>
      </c>
      <c r="R35" s="0" t="n">
        <v>-0.876</v>
      </c>
      <c r="S35" s="0" t="n">
        <v>1</v>
      </c>
      <c r="U35" s="0" t="n">
        <f aca="false">O35-Q35</f>
        <v>-13</v>
      </c>
    </row>
    <row r="36" customFormat="false" ht="13.8" hidden="false" customHeight="false" outlineLevel="0" collapsed="false">
      <c r="A36" s="0" t="n">
        <v>59175</v>
      </c>
      <c r="B36" s="0" t="n">
        <v>59175</v>
      </c>
      <c r="C36" s="0" t="s">
        <v>80</v>
      </c>
      <c r="D36" s="0" t="s">
        <v>76</v>
      </c>
      <c r="E36" s="0" t="s">
        <v>79</v>
      </c>
      <c r="F36" s="0" t="n">
        <v>0.57</v>
      </c>
      <c r="G36" s="0" t="n">
        <v>0.572</v>
      </c>
      <c r="H36" s="0" t="n">
        <v>0</v>
      </c>
      <c r="I36" s="0" t="n">
        <v>0.002</v>
      </c>
      <c r="J36" s="0" t="n">
        <v>0.012</v>
      </c>
      <c r="K36" s="0" t="n">
        <v>0</v>
      </c>
      <c r="L36" s="0" t="n">
        <v>0</v>
      </c>
      <c r="M36" s="0" t="n">
        <v>1.446</v>
      </c>
      <c r="N36" s="0" t="n">
        <v>76.004</v>
      </c>
      <c r="O36" s="0" t="n">
        <v>533</v>
      </c>
      <c r="P36" s="0" t="n">
        <v>0.844</v>
      </c>
      <c r="Q36" s="0" t="n">
        <v>366</v>
      </c>
      <c r="R36" s="0" t="n">
        <v>-0.86</v>
      </c>
      <c r="S36" s="0" t="n">
        <v>1</v>
      </c>
      <c r="U36" s="0" t="n">
        <f aca="false">O36-Q36</f>
        <v>167</v>
      </c>
    </row>
    <row r="37" customFormat="false" ht="13.8" hidden="false" customHeight="false" outlineLevel="0" collapsed="false">
      <c r="A37" s="0" t="n">
        <v>59175</v>
      </c>
      <c r="B37" s="0" t="n">
        <v>59175</v>
      </c>
      <c r="C37" s="0" t="s">
        <v>80</v>
      </c>
      <c r="D37" s="0" t="s">
        <v>77</v>
      </c>
      <c r="E37" s="0" t="s">
        <v>78</v>
      </c>
      <c r="F37" s="0" t="n">
        <v>0.573</v>
      </c>
      <c r="G37" s="0" t="n">
        <v>0.57</v>
      </c>
      <c r="H37" s="0" t="n">
        <v>0</v>
      </c>
      <c r="I37" s="0" t="n">
        <v>-0.003</v>
      </c>
      <c r="J37" s="0" t="n">
        <v>0.012</v>
      </c>
      <c r="K37" s="0" t="n">
        <v>0</v>
      </c>
      <c r="L37" s="0" t="n">
        <v>0</v>
      </c>
      <c r="M37" s="0" t="n">
        <v>-1.898</v>
      </c>
      <c r="N37" s="0" t="n">
        <v>77.922</v>
      </c>
      <c r="O37" s="0" t="n">
        <v>324</v>
      </c>
      <c r="P37" s="0" t="n">
        <v>0.881</v>
      </c>
      <c r="Q37" s="0" t="n">
        <v>537</v>
      </c>
      <c r="R37" s="0" t="n">
        <v>-0.856</v>
      </c>
      <c r="S37" s="0" t="n">
        <v>1</v>
      </c>
      <c r="U37" s="0" t="n">
        <f aca="false">O37-Q37</f>
        <v>-213</v>
      </c>
    </row>
    <row r="38" customFormat="false" ht="13.8" hidden="false" customHeight="false" outlineLevel="0" collapsed="false">
      <c r="A38" s="0" t="n">
        <v>59175</v>
      </c>
      <c r="B38" s="0" t="n">
        <v>59175</v>
      </c>
      <c r="C38" s="0" t="s">
        <v>80</v>
      </c>
      <c r="D38" s="0" t="s">
        <v>77</v>
      </c>
      <c r="E38" s="0" t="s">
        <v>79</v>
      </c>
      <c r="F38" s="0" t="n">
        <v>0.573</v>
      </c>
      <c r="G38" s="0" t="n">
        <v>0.572</v>
      </c>
      <c r="H38" s="0" t="n">
        <v>0.09423</v>
      </c>
      <c r="I38" s="0" t="n">
        <v>-0.001</v>
      </c>
      <c r="J38" s="0" t="n">
        <v>0.005</v>
      </c>
      <c r="K38" s="0" t="n">
        <v>0</v>
      </c>
      <c r="L38" s="0" t="n">
        <v>0</v>
      </c>
      <c r="M38" s="0" t="n">
        <v>-1.127</v>
      </c>
      <c r="N38" s="0" t="n">
        <v>174.696</v>
      </c>
      <c r="O38" s="0" t="n">
        <v>180</v>
      </c>
      <c r="P38" s="0" t="n">
        <v>0.861</v>
      </c>
      <c r="Q38" s="0" t="n">
        <v>213</v>
      </c>
      <c r="R38" s="0" t="n">
        <v>-0.867</v>
      </c>
      <c r="S38" s="0" t="n">
        <v>1</v>
      </c>
      <c r="U38" s="0" t="n">
        <f aca="false">O38-Q38</f>
        <v>-33</v>
      </c>
    </row>
    <row r="39" customFormat="false" ht="13.8" hidden="false" customHeight="false" outlineLevel="0" collapsed="false">
      <c r="A39" s="0" t="n">
        <v>59175</v>
      </c>
      <c r="B39" s="0" t="n">
        <v>59175</v>
      </c>
      <c r="C39" s="0" t="s">
        <v>80</v>
      </c>
      <c r="D39" s="0" t="s">
        <v>78</v>
      </c>
      <c r="E39" s="0" t="s">
        <v>79</v>
      </c>
      <c r="F39" s="0" t="n">
        <v>0.57</v>
      </c>
      <c r="G39" s="0" t="n">
        <v>0.572</v>
      </c>
      <c r="H39" s="0" t="n">
        <v>0</v>
      </c>
      <c r="I39" s="0" t="n">
        <v>0.002</v>
      </c>
      <c r="J39" s="0" t="n">
        <v>0.01</v>
      </c>
      <c r="K39" s="0" t="n">
        <v>0</v>
      </c>
      <c r="L39" s="0" t="n">
        <v>0</v>
      </c>
      <c r="M39" s="0" t="n">
        <v>2.013</v>
      </c>
      <c r="N39" s="0" t="n">
        <v>91.537</v>
      </c>
      <c r="O39" s="0" t="n">
        <v>468</v>
      </c>
      <c r="P39" s="0" t="n">
        <v>0.837</v>
      </c>
      <c r="Q39" s="0" t="n">
        <v>288</v>
      </c>
      <c r="R39" s="0" t="n">
        <v>-0.859</v>
      </c>
      <c r="S39" s="0" t="n">
        <v>1</v>
      </c>
      <c r="U39" s="0" t="n">
        <f aca="false">O39-Q39</f>
        <v>180</v>
      </c>
    </row>
    <row r="40" customFormat="false" ht="13.8" hidden="false" customHeight="false" outlineLevel="0" collapsed="false">
      <c r="A40" s="0" t="s">
        <v>88</v>
      </c>
    </row>
    <row r="41" customFormat="false" ht="13.8" hidden="false" customHeight="false" outlineLevel="0" collapsed="false">
      <c r="A41" s="0" t="n">
        <v>59175</v>
      </c>
      <c r="B41" s="0" t="n">
        <v>59175</v>
      </c>
      <c r="C41" s="0" t="s">
        <v>75</v>
      </c>
      <c r="D41" s="0" t="s">
        <v>76</v>
      </c>
      <c r="E41" s="0" t="s">
        <v>77</v>
      </c>
      <c r="F41" s="0" t="n">
        <v>0.587</v>
      </c>
      <c r="G41" s="0" t="n">
        <v>0.614</v>
      </c>
      <c r="H41" s="13" t="n">
        <v>0</v>
      </c>
      <c r="I41" s="0" t="n">
        <v>0.027</v>
      </c>
      <c r="J41" s="0" t="n">
        <v>0.082</v>
      </c>
      <c r="K41" s="0" t="n">
        <v>0</v>
      </c>
      <c r="L41" s="0" t="n">
        <v>0</v>
      </c>
      <c r="M41" s="0" t="n">
        <v>0.987</v>
      </c>
      <c r="N41" s="0" t="n">
        <v>7.423</v>
      </c>
      <c r="O41" s="0" t="n">
        <v>4251</v>
      </c>
      <c r="P41" s="0" t="n">
        <v>0.853</v>
      </c>
      <c r="Q41" s="0" t="n">
        <v>2924</v>
      </c>
      <c r="R41" s="0" t="n">
        <v>-0.699</v>
      </c>
      <c r="S41" s="0" t="n">
        <v>1</v>
      </c>
      <c r="U41" s="0" t="n">
        <f aca="false">O41-Q41</f>
        <v>1327</v>
      </c>
    </row>
    <row r="42" customFormat="false" ht="13.8" hidden="false" customHeight="false" outlineLevel="0" collapsed="false">
      <c r="A42" s="0" t="n">
        <v>59175</v>
      </c>
      <c r="B42" s="0" t="n">
        <v>59175</v>
      </c>
      <c r="C42" s="0" t="s">
        <v>75</v>
      </c>
      <c r="D42" s="0" t="s">
        <v>76</v>
      </c>
      <c r="E42" s="0" t="s">
        <v>78</v>
      </c>
      <c r="F42" s="0" t="n">
        <v>0.587</v>
      </c>
      <c r="G42" s="0" t="n">
        <v>0.587</v>
      </c>
      <c r="H42" s="0" t="n">
        <v>0.06647</v>
      </c>
      <c r="I42" s="0" t="n">
        <v>-0.001</v>
      </c>
      <c r="J42" s="0" t="n">
        <v>0.007</v>
      </c>
      <c r="K42" s="0" t="n">
        <v>0</v>
      </c>
      <c r="L42" s="0" t="n">
        <v>0</v>
      </c>
      <c r="M42" s="0" t="n">
        <v>-0.552</v>
      </c>
      <c r="N42" s="0" t="n">
        <v>138.665</v>
      </c>
      <c r="O42" s="0" t="n">
        <v>219</v>
      </c>
      <c r="P42" s="0" t="n">
        <v>0.887</v>
      </c>
      <c r="Q42" s="0" t="n">
        <v>279</v>
      </c>
      <c r="R42" s="0" t="n">
        <v>-0.826</v>
      </c>
      <c r="S42" s="0" t="n">
        <v>1</v>
      </c>
      <c r="U42" s="0" t="n">
        <f aca="false">O42-Q42</f>
        <v>-60</v>
      </c>
    </row>
    <row r="43" customFormat="false" ht="13.8" hidden="false" customHeight="false" outlineLevel="0" collapsed="false">
      <c r="A43" s="0" t="n">
        <v>59175</v>
      </c>
      <c r="B43" s="0" t="n">
        <v>59175</v>
      </c>
      <c r="C43" s="0" t="s">
        <v>75</v>
      </c>
      <c r="D43" s="0" t="s">
        <v>76</v>
      </c>
      <c r="E43" s="0" t="s">
        <v>79</v>
      </c>
      <c r="F43" s="0" t="n">
        <v>0.587</v>
      </c>
      <c r="G43" s="0" t="n">
        <v>0.614</v>
      </c>
      <c r="H43" s="0" t="n">
        <v>0</v>
      </c>
      <c r="I43" s="0" t="n">
        <v>0.027</v>
      </c>
      <c r="J43" s="0" t="n">
        <v>0.084</v>
      </c>
      <c r="K43" s="0" t="n">
        <v>0</v>
      </c>
      <c r="L43" s="0" t="n">
        <v>0</v>
      </c>
      <c r="M43" s="0" t="n">
        <v>0.965</v>
      </c>
      <c r="N43" s="0" t="n">
        <v>7.288</v>
      </c>
      <c r="O43" s="0" t="n">
        <v>4295</v>
      </c>
      <c r="P43" s="0" t="n">
        <v>0.852</v>
      </c>
      <c r="Q43" s="0" t="n">
        <v>2986</v>
      </c>
      <c r="R43" s="0" t="n">
        <v>-0.699</v>
      </c>
      <c r="S43" s="0" t="n">
        <v>1</v>
      </c>
      <c r="U43" s="0" t="n">
        <f aca="false">O43-Q43</f>
        <v>1309</v>
      </c>
    </row>
    <row r="44" customFormat="false" ht="13.8" hidden="false" customHeight="false" outlineLevel="0" collapsed="false">
      <c r="A44" s="0" t="n">
        <v>59175</v>
      </c>
      <c r="B44" s="0" t="n">
        <v>59175</v>
      </c>
      <c r="C44" s="0" t="s">
        <v>75</v>
      </c>
      <c r="D44" s="0" t="s">
        <v>77</v>
      </c>
      <c r="E44" s="0" t="s">
        <v>78</v>
      </c>
      <c r="F44" s="0" t="n">
        <v>0.614</v>
      </c>
      <c r="G44" s="0" t="n">
        <v>0.587</v>
      </c>
      <c r="H44" s="0" t="n">
        <v>0</v>
      </c>
      <c r="I44" s="0" t="n">
        <v>-0.027</v>
      </c>
      <c r="J44" s="0" t="n">
        <v>0.081</v>
      </c>
      <c r="K44" s="0" t="n">
        <v>0</v>
      </c>
      <c r="L44" s="0" t="n">
        <v>0</v>
      </c>
      <c r="M44" s="0" t="n">
        <v>-1.018</v>
      </c>
      <c r="N44" s="0" t="n">
        <v>7.553</v>
      </c>
      <c r="O44" s="0" t="n">
        <v>2849</v>
      </c>
      <c r="P44" s="0" t="n">
        <v>0.698</v>
      </c>
      <c r="Q44" s="0" t="n">
        <v>4239</v>
      </c>
      <c r="R44" s="0" t="n">
        <v>-0.851</v>
      </c>
      <c r="S44" s="0" t="n">
        <v>1</v>
      </c>
      <c r="U44" s="0" t="n">
        <f aca="false">O44-Q44</f>
        <v>-1390</v>
      </c>
    </row>
    <row r="45" customFormat="false" ht="13.8" hidden="false" customHeight="false" outlineLevel="0" collapsed="false">
      <c r="A45" s="0" t="n">
        <v>59175</v>
      </c>
      <c r="B45" s="0" t="n">
        <v>59175</v>
      </c>
      <c r="C45" s="0" t="s">
        <v>75</v>
      </c>
      <c r="D45" s="0" t="s">
        <v>77</v>
      </c>
      <c r="E45" s="0" t="s">
        <v>79</v>
      </c>
      <c r="F45" s="0" t="n">
        <v>0.614</v>
      </c>
      <c r="G45" s="0" t="n">
        <v>0.614</v>
      </c>
      <c r="H45" s="0" t="n">
        <v>0.53375</v>
      </c>
      <c r="I45" s="0" t="n">
        <v>0</v>
      </c>
      <c r="J45" s="0" t="n">
        <v>0.003</v>
      </c>
      <c r="K45" s="0" t="n">
        <v>0</v>
      </c>
      <c r="L45" s="0" t="n">
        <v>0</v>
      </c>
      <c r="M45" s="0" t="n">
        <v>-0.02</v>
      </c>
      <c r="N45" s="0" t="n">
        <v>252.097</v>
      </c>
      <c r="O45" s="0" t="n">
        <v>162</v>
      </c>
      <c r="P45" s="0" t="n">
        <v>0.697</v>
      </c>
      <c r="Q45" s="0" t="n">
        <v>181</v>
      </c>
      <c r="R45" s="0" t="n">
        <v>-0.671</v>
      </c>
      <c r="S45" s="0" t="n">
        <v>1</v>
      </c>
      <c r="U45" s="0" t="n">
        <f aca="false">O45-Q45</f>
        <v>-19</v>
      </c>
    </row>
    <row r="46" customFormat="false" ht="13.8" hidden="false" customHeight="false" outlineLevel="0" collapsed="false">
      <c r="A46" s="0" t="n">
        <v>59175</v>
      </c>
      <c r="B46" s="0" t="n">
        <v>59175</v>
      </c>
      <c r="C46" s="0" t="s">
        <v>75</v>
      </c>
      <c r="D46" s="0" t="s">
        <v>78</v>
      </c>
      <c r="E46" s="0" t="s">
        <v>79</v>
      </c>
      <c r="F46" s="0" t="n">
        <v>0.587</v>
      </c>
      <c r="G46" s="0" t="n">
        <v>0.614</v>
      </c>
      <c r="H46" s="0" t="n">
        <v>0</v>
      </c>
      <c r="I46" s="0" t="n">
        <v>0.027</v>
      </c>
      <c r="J46" s="0" t="n">
        <v>0.081</v>
      </c>
      <c r="K46" s="0" t="n">
        <v>0</v>
      </c>
      <c r="L46" s="0" t="n">
        <v>0</v>
      </c>
      <c r="M46" s="0" t="n">
        <v>1.028</v>
      </c>
      <c r="N46" s="0" t="n">
        <v>7.577</v>
      </c>
      <c r="O46" s="0" t="n">
        <v>4224</v>
      </c>
      <c r="P46" s="0" t="n">
        <v>0.851</v>
      </c>
      <c r="Q46" s="0" t="n">
        <v>2857</v>
      </c>
      <c r="R46" s="0" t="n">
        <v>-0.695</v>
      </c>
      <c r="S46" s="0" t="n">
        <v>1</v>
      </c>
      <c r="U46" s="0" t="n">
        <f aca="false">O46-Q46</f>
        <v>1367</v>
      </c>
    </row>
    <row r="47" customFormat="false" ht="13.8" hidden="false" customHeight="false" outlineLevel="0" collapsed="false">
      <c r="A47" s="0" t="n">
        <v>59175</v>
      </c>
      <c r="B47" s="0" t="n">
        <v>59175</v>
      </c>
      <c r="C47" s="0" t="s">
        <v>80</v>
      </c>
      <c r="D47" s="0" t="s">
        <v>76</v>
      </c>
      <c r="E47" s="0" t="s">
        <v>77</v>
      </c>
      <c r="F47" s="0" t="n">
        <v>0.541</v>
      </c>
      <c r="G47" s="0" t="n">
        <v>0.588</v>
      </c>
      <c r="H47" s="13" t="n">
        <v>0</v>
      </c>
      <c r="I47" s="0" t="n">
        <v>0.047</v>
      </c>
      <c r="J47" s="0" t="n">
        <v>0.079</v>
      </c>
      <c r="K47" s="0" t="n">
        <v>0</v>
      </c>
      <c r="L47" s="0" t="n">
        <v>0</v>
      </c>
      <c r="M47" s="0" t="n">
        <v>1.275</v>
      </c>
      <c r="N47" s="0" t="n">
        <v>8.207</v>
      </c>
      <c r="O47" s="0" t="n">
        <v>4774</v>
      </c>
      <c r="P47" s="0" t="n">
        <v>0.837</v>
      </c>
      <c r="Q47" s="0" t="n">
        <v>1345</v>
      </c>
      <c r="R47" s="0" t="n">
        <v>-0.908</v>
      </c>
      <c r="S47" s="0" t="n">
        <v>1</v>
      </c>
      <c r="U47" s="0" t="n">
        <f aca="false">O47-Q47</f>
        <v>3429</v>
      </c>
    </row>
    <row r="48" customFormat="false" ht="13.8" hidden="false" customHeight="false" outlineLevel="0" collapsed="false">
      <c r="A48" s="0" t="n">
        <v>59175</v>
      </c>
      <c r="B48" s="0" t="n">
        <v>59175</v>
      </c>
      <c r="C48" s="0" t="s">
        <v>80</v>
      </c>
      <c r="D48" s="0" t="s">
        <v>76</v>
      </c>
      <c r="E48" s="0" t="s">
        <v>78</v>
      </c>
      <c r="F48" s="0" t="n">
        <v>0.541</v>
      </c>
      <c r="G48" s="0" t="n">
        <v>0.541</v>
      </c>
      <c r="H48" s="0" t="n">
        <v>0.64949</v>
      </c>
      <c r="I48" s="0" t="n">
        <v>0</v>
      </c>
      <c r="J48" s="0" t="n">
        <v>0.006</v>
      </c>
      <c r="K48" s="0" t="n">
        <v>0</v>
      </c>
      <c r="L48" s="0" t="n">
        <v>0</v>
      </c>
      <c r="M48" s="0" t="n">
        <v>-0.81</v>
      </c>
      <c r="N48" s="0" t="n">
        <v>158.337</v>
      </c>
      <c r="O48" s="0" t="n">
        <v>233</v>
      </c>
      <c r="P48" s="0" t="n">
        <v>0.789</v>
      </c>
      <c r="Q48" s="0" t="n">
        <v>218</v>
      </c>
      <c r="R48" s="0" t="n">
        <v>-0.882</v>
      </c>
      <c r="S48" s="0" t="n">
        <v>1</v>
      </c>
      <c r="U48" s="0" t="n">
        <f aca="false">O48-Q48</f>
        <v>15</v>
      </c>
    </row>
    <row r="49" customFormat="false" ht="13.8" hidden="false" customHeight="false" outlineLevel="0" collapsed="false">
      <c r="A49" s="0" t="n">
        <v>59175</v>
      </c>
      <c r="B49" s="0" t="n">
        <v>59175</v>
      </c>
      <c r="C49" s="0" t="s">
        <v>80</v>
      </c>
      <c r="D49" s="0" t="s">
        <v>76</v>
      </c>
      <c r="E49" s="0" t="s">
        <v>79</v>
      </c>
      <c r="F49" s="0" t="n">
        <v>0.541</v>
      </c>
      <c r="G49" s="0" t="n">
        <v>0.589</v>
      </c>
      <c r="H49" s="13" t="n">
        <v>0</v>
      </c>
      <c r="I49" s="0" t="n">
        <v>0.047</v>
      </c>
      <c r="J49" s="0" t="n">
        <v>0.08</v>
      </c>
      <c r="K49" s="0" t="n">
        <v>0</v>
      </c>
      <c r="L49" s="0" t="n">
        <v>0</v>
      </c>
      <c r="M49" s="0" t="n">
        <v>1.256</v>
      </c>
      <c r="N49" s="0" t="n">
        <v>8.074</v>
      </c>
      <c r="O49" s="0" t="n">
        <v>4829</v>
      </c>
      <c r="P49" s="0" t="n">
        <v>0.836</v>
      </c>
      <c r="Q49" s="0" t="n">
        <v>1367</v>
      </c>
      <c r="R49" s="0" t="n">
        <v>-0.908</v>
      </c>
      <c r="S49" s="0" t="n">
        <v>1</v>
      </c>
      <c r="U49" s="0" t="n">
        <f aca="false">O49-Q49</f>
        <v>3462</v>
      </c>
    </row>
    <row r="50" customFormat="false" ht="13.8" hidden="false" customHeight="false" outlineLevel="0" collapsed="false">
      <c r="A50" s="0" t="n">
        <v>59175</v>
      </c>
      <c r="B50" s="0" t="n">
        <v>59175</v>
      </c>
      <c r="C50" s="0" t="s">
        <v>80</v>
      </c>
      <c r="D50" s="0" t="s">
        <v>77</v>
      </c>
      <c r="E50" s="0" t="s">
        <v>78</v>
      </c>
      <c r="F50" s="0" t="n">
        <v>0.588</v>
      </c>
      <c r="G50" s="0" t="n">
        <v>0.541</v>
      </c>
      <c r="H50" s="0" t="n">
        <v>0</v>
      </c>
      <c r="I50" s="0" t="n">
        <v>-0.047</v>
      </c>
      <c r="J50" s="0" t="n">
        <v>0.078</v>
      </c>
      <c r="K50" s="0" t="n">
        <v>0</v>
      </c>
      <c r="L50" s="0" t="n">
        <v>0</v>
      </c>
      <c r="M50" s="0" t="n">
        <v>-1.301</v>
      </c>
      <c r="N50" s="0" t="n">
        <v>8.269</v>
      </c>
      <c r="O50" s="0" t="n">
        <v>1323</v>
      </c>
      <c r="P50" s="0" t="n">
        <v>0.907</v>
      </c>
      <c r="Q50" s="0" t="n">
        <v>4750</v>
      </c>
      <c r="R50" s="0" t="n">
        <v>-0.838</v>
      </c>
      <c r="S50" s="0" t="n">
        <v>1</v>
      </c>
      <c r="U50" s="0" t="n">
        <f aca="false">O50-Q50</f>
        <v>-3427</v>
      </c>
    </row>
    <row r="51" customFormat="false" ht="13.8" hidden="false" customHeight="false" outlineLevel="0" collapsed="false">
      <c r="A51" s="0" t="n">
        <v>59175</v>
      </c>
      <c r="B51" s="0" t="n">
        <v>59175</v>
      </c>
      <c r="C51" s="0" t="s">
        <v>80</v>
      </c>
      <c r="D51" s="0" t="s">
        <v>77</v>
      </c>
      <c r="E51" s="0" t="s">
        <v>79</v>
      </c>
      <c r="F51" s="0" t="n">
        <v>0.588</v>
      </c>
      <c r="G51" s="0" t="n">
        <v>0.589</v>
      </c>
      <c r="H51" s="0" t="n">
        <v>0.10651</v>
      </c>
      <c r="I51" s="0" t="n">
        <v>0</v>
      </c>
      <c r="J51" s="0" t="n">
        <v>0.003</v>
      </c>
      <c r="K51" s="0" t="n">
        <v>0</v>
      </c>
      <c r="L51" s="0" t="n">
        <v>0</v>
      </c>
      <c r="M51" s="0" t="n">
        <v>1.615</v>
      </c>
      <c r="N51" s="0" t="n">
        <v>267.623</v>
      </c>
      <c r="O51" s="0" t="n">
        <v>146</v>
      </c>
      <c r="P51" s="0" t="n">
        <v>0.843</v>
      </c>
      <c r="Q51" s="0" t="n">
        <v>117</v>
      </c>
      <c r="R51" s="0" t="n">
        <v>-0.855</v>
      </c>
      <c r="S51" s="0" t="n">
        <v>1</v>
      </c>
      <c r="U51" s="0" t="n">
        <f aca="false">O51-Q51</f>
        <v>29</v>
      </c>
    </row>
    <row r="52" customFormat="false" ht="13.8" hidden="false" customHeight="false" outlineLevel="0" collapsed="false">
      <c r="A52" s="0" t="n">
        <v>59175</v>
      </c>
      <c r="B52" s="0" t="n">
        <v>59175</v>
      </c>
      <c r="C52" s="0" t="s">
        <v>80</v>
      </c>
      <c r="D52" s="0" t="s">
        <v>78</v>
      </c>
      <c r="E52" s="0" t="s">
        <v>79</v>
      </c>
      <c r="F52" s="0" t="n">
        <v>0.541</v>
      </c>
      <c r="G52" s="0" t="n">
        <v>0.589</v>
      </c>
      <c r="H52" s="0" t="n">
        <v>0</v>
      </c>
      <c r="I52" s="0" t="n">
        <v>0.047</v>
      </c>
      <c r="J52" s="0" t="n">
        <v>0.078</v>
      </c>
      <c r="K52" s="0" t="n">
        <v>0</v>
      </c>
      <c r="L52" s="0" t="n">
        <v>0</v>
      </c>
      <c r="M52" s="0" t="n">
        <v>1.326</v>
      </c>
      <c r="N52" s="0" t="n">
        <v>8.317</v>
      </c>
      <c r="O52" s="0" t="n">
        <v>4757</v>
      </c>
      <c r="P52" s="0" t="n">
        <v>0.837</v>
      </c>
      <c r="Q52" s="0" t="n">
        <v>1297</v>
      </c>
      <c r="R52" s="0" t="n">
        <v>-0.907</v>
      </c>
      <c r="S52" s="0" t="n">
        <v>1</v>
      </c>
      <c r="U52" s="0" t="n">
        <f aca="false">O52-Q52</f>
        <v>3460</v>
      </c>
    </row>
    <row r="53" customFormat="false" ht="13.8" hidden="false" customHeight="false" outlineLevel="0" collapsed="false">
      <c r="A53" s="0" t="s">
        <v>95</v>
      </c>
    </row>
    <row r="54" customFormat="false" ht="13.8" hidden="false" customHeight="false" outlineLevel="0" collapsed="false">
      <c r="A54" s="0" t="n">
        <v>59175</v>
      </c>
      <c r="B54" s="0" t="n">
        <v>59175</v>
      </c>
      <c r="C54" s="0" t="s">
        <v>75</v>
      </c>
      <c r="D54" s="0" t="s">
        <v>76</v>
      </c>
      <c r="E54" s="0" t="s">
        <v>77</v>
      </c>
      <c r="F54" s="0" t="n">
        <v>0.584</v>
      </c>
      <c r="G54" s="0" t="n">
        <v>0.593</v>
      </c>
      <c r="H54" s="0" t="n">
        <v>0</v>
      </c>
      <c r="I54" s="0" t="n">
        <v>0.009</v>
      </c>
      <c r="J54" s="0" t="n">
        <v>0.057</v>
      </c>
      <c r="K54" s="0" t="n">
        <v>0</v>
      </c>
      <c r="L54" s="0" t="n">
        <v>0</v>
      </c>
      <c r="M54" s="0" t="n">
        <v>0.519</v>
      </c>
      <c r="N54" s="0" t="n">
        <v>13.208</v>
      </c>
      <c r="O54" s="0" t="n">
        <v>2445</v>
      </c>
      <c r="P54" s="0" t="n">
        <v>0.864</v>
      </c>
      <c r="Q54" s="0" t="n">
        <v>1915</v>
      </c>
      <c r="R54" s="0" t="n">
        <v>-0.833</v>
      </c>
      <c r="S54" s="0" t="n">
        <v>1</v>
      </c>
      <c r="U54" s="0" t="n">
        <f aca="false">O54-Q54</f>
        <v>530</v>
      </c>
    </row>
    <row r="55" customFormat="false" ht="13.8" hidden="false" customHeight="false" outlineLevel="0" collapsed="false">
      <c r="A55" s="0" t="n">
        <v>59175</v>
      </c>
      <c r="B55" s="0" t="n">
        <v>59175</v>
      </c>
      <c r="C55" s="0" t="s">
        <v>75</v>
      </c>
      <c r="D55" s="0" t="s">
        <v>76</v>
      </c>
      <c r="E55" s="0" t="s">
        <v>78</v>
      </c>
      <c r="F55" s="0" t="n">
        <v>0.584</v>
      </c>
      <c r="G55" s="0" t="n">
        <v>0.585</v>
      </c>
      <c r="H55" s="0" t="n">
        <v>0.24746</v>
      </c>
      <c r="I55" s="0" t="n">
        <v>0.001</v>
      </c>
      <c r="J55" s="0" t="n">
        <v>0.037</v>
      </c>
      <c r="K55" s="0" t="n">
        <v>0</v>
      </c>
      <c r="L55" s="0" t="n">
        <v>0</v>
      </c>
      <c r="M55" s="0" t="n">
        <v>0.089</v>
      </c>
      <c r="N55" s="0" t="n">
        <v>21.992</v>
      </c>
      <c r="O55" s="0" t="n">
        <v>1486</v>
      </c>
      <c r="P55" s="0" t="n">
        <v>0.831</v>
      </c>
      <c r="Q55" s="0" t="n">
        <v>1417</v>
      </c>
      <c r="R55" s="0" t="n">
        <v>-0.833</v>
      </c>
      <c r="S55" s="0" t="n">
        <v>1</v>
      </c>
      <c r="U55" s="0" t="n">
        <f aca="false">O55-Q55</f>
        <v>69</v>
      </c>
    </row>
    <row r="56" customFormat="false" ht="13.8" hidden="false" customHeight="false" outlineLevel="0" collapsed="false">
      <c r="A56" s="0" t="n">
        <v>59175</v>
      </c>
      <c r="B56" s="0" t="n">
        <v>59175</v>
      </c>
      <c r="C56" s="0" t="s">
        <v>75</v>
      </c>
      <c r="D56" s="0" t="s">
        <v>76</v>
      </c>
      <c r="E56" s="0" t="s">
        <v>79</v>
      </c>
      <c r="F56" s="0" t="n">
        <v>0.584</v>
      </c>
      <c r="G56" s="0" t="n">
        <v>0.593</v>
      </c>
      <c r="H56" s="0" t="n">
        <v>0</v>
      </c>
      <c r="I56" s="0" t="n">
        <v>0.009</v>
      </c>
      <c r="J56" s="0" t="n">
        <v>0.06</v>
      </c>
      <c r="K56" s="0" t="n">
        <v>0</v>
      </c>
      <c r="L56" s="0" t="n">
        <v>0</v>
      </c>
      <c r="M56" s="0" t="n">
        <v>0.496</v>
      </c>
      <c r="N56" s="0" t="n">
        <v>12.56</v>
      </c>
      <c r="O56" s="0" t="n">
        <v>2512</v>
      </c>
      <c r="P56" s="0" t="n">
        <v>0.871</v>
      </c>
      <c r="Q56" s="0" t="n">
        <v>2004</v>
      </c>
      <c r="R56" s="0" t="n">
        <v>-0.834</v>
      </c>
      <c r="S56" s="0" t="n">
        <v>1</v>
      </c>
      <c r="U56" s="0" t="n">
        <f aca="false">O56-Q56</f>
        <v>508</v>
      </c>
    </row>
    <row r="57" customFormat="false" ht="13.8" hidden="false" customHeight="false" outlineLevel="0" collapsed="false">
      <c r="A57" s="0" t="n">
        <v>59175</v>
      </c>
      <c r="B57" s="0" t="n">
        <v>59175</v>
      </c>
      <c r="C57" s="0" t="s">
        <v>75</v>
      </c>
      <c r="D57" s="0" t="s">
        <v>77</v>
      </c>
      <c r="E57" s="0" t="s">
        <v>78</v>
      </c>
      <c r="F57" s="0" t="n">
        <v>0.593</v>
      </c>
      <c r="G57" s="0" t="n">
        <v>0.585</v>
      </c>
      <c r="H57" s="13" t="n">
        <v>0</v>
      </c>
      <c r="I57" s="0" t="n">
        <v>-0.008</v>
      </c>
      <c r="J57" s="0" t="n">
        <v>0.059</v>
      </c>
      <c r="K57" s="0" t="n">
        <v>0</v>
      </c>
      <c r="L57" s="0" t="n">
        <v>0</v>
      </c>
      <c r="M57" s="0" t="n">
        <v>-0.456</v>
      </c>
      <c r="N57" s="0" t="n">
        <v>12.804</v>
      </c>
      <c r="O57" s="0" t="n">
        <v>2004</v>
      </c>
      <c r="P57" s="0" t="n">
        <v>0.833</v>
      </c>
      <c r="Q57" s="0" t="n">
        <v>2459</v>
      </c>
      <c r="R57" s="0" t="n">
        <v>-0.867</v>
      </c>
      <c r="S57" s="0" t="n">
        <v>1</v>
      </c>
      <c r="U57" s="0" t="n">
        <f aca="false">O57-Q57</f>
        <v>-455</v>
      </c>
    </row>
    <row r="58" customFormat="false" ht="13.8" hidden="false" customHeight="false" outlineLevel="0" collapsed="false">
      <c r="A58" s="0" t="n">
        <v>59175</v>
      </c>
      <c r="B58" s="0" t="n">
        <v>59175</v>
      </c>
      <c r="C58" s="0" t="s">
        <v>75</v>
      </c>
      <c r="D58" s="0" t="s">
        <v>77</v>
      </c>
      <c r="E58" s="0" t="s">
        <v>79</v>
      </c>
      <c r="F58" s="0" t="n">
        <v>0.593</v>
      </c>
      <c r="G58" s="0" t="n">
        <v>0.593</v>
      </c>
      <c r="H58" s="0" t="n">
        <v>0.99425</v>
      </c>
      <c r="I58" s="0" t="n">
        <v>0</v>
      </c>
      <c r="J58" s="0" t="n">
        <v>0.036</v>
      </c>
      <c r="K58" s="0" t="n">
        <v>0</v>
      </c>
      <c r="L58" s="0" t="n">
        <v>0</v>
      </c>
      <c r="M58" s="0" t="n">
        <v>0.027</v>
      </c>
      <c r="N58" s="0" t="n">
        <v>22.604</v>
      </c>
      <c r="O58" s="0" t="n">
        <v>1398</v>
      </c>
      <c r="P58" s="0" t="n">
        <v>0.842</v>
      </c>
      <c r="Q58" s="0" t="n">
        <v>1418</v>
      </c>
      <c r="R58" s="0" t="n">
        <v>-0.831</v>
      </c>
      <c r="S58" s="0" t="n">
        <v>1</v>
      </c>
      <c r="U58" s="0" t="n">
        <f aca="false">O58-Q58</f>
        <v>-20</v>
      </c>
    </row>
    <row r="59" customFormat="false" ht="13.8" hidden="false" customHeight="false" outlineLevel="0" collapsed="false">
      <c r="A59" s="0" t="n">
        <v>59175</v>
      </c>
      <c r="B59" s="0" t="n">
        <v>59175</v>
      </c>
      <c r="C59" s="0" t="s">
        <v>75</v>
      </c>
      <c r="D59" s="0" t="s">
        <v>78</v>
      </c>
      <c r="E59" s="0" t="s">
        <v>79</v>
      </c>
      <c r="F59" s="0" t="n">
        <v>0.585</v>
      </c>
      <c r="G59" s="0" t="n">
        <v>0.593</v>
      </c>
      <c r="H59" s="13" t="n">
        <v>0</v>
      </c>
      <c r="I59" s="0" t="n">
        <v>0.008</v>
      </c>
      <c r="J59" s="0" t="n">
        <v>0.057</v>
      </c>
      <c r="K59" s="0" t="n">
        <v>0</v>
      </c>
      <c r="L59" s="0" t="n">
        <v>0</v>
      </c>
      <c r="M59" s="0" t="n">
        <v>0.473</v>
      </c>
      <c r="N59" s="0" t="n">
        <v>13.168</v>
      </c>
      <c r="O59" s="0" t="n">
        <v>2419</v>
      </c>
      <c r="P59" s="0" t="n">
        <v>0.864</v>
      </c>
      <c r="Q59" s="0" t="n">
        <v>1964</v>
      </c>
      <c r="R59" s="0" t="n">
        <v>-0.829</v>
      </c>
      <c r="S59" s="0" t="n">
        <v>1</v>
      </c>
      <c r="U59" s="0" t="n">
        <f aca="false">O59-Q59</f>
        <v>455</v>
      </c>
    </row>
    <row r="60" customFormat="false" ht="13.8" hidden="false" customHeight="false" outlineLevel="0" collapsed="false">
      <c r="A60" s="0" t="n">
        <v>59175</v>
      </c>
      <c r="B60" s="0" t="n">
        <v>59175</v>
      </c>
      <c r="C60" s="0" t="s">
        <v>80</v>
      </c>
      <c r="D60" s="0" t="s">
        <v>76</v>
      </c>
      <c r="E60" s="0" t="s">
        <v>77</v>
      </c>
      <c r="F60" s="0" t="n">
        <v>0.571</v>
      </c>
      <c r="G60" s="0" t="n">
        <v>0.579</v>
      </c>
      <c r="H60" s="0" t="n">
        <v>0</v>
      </c>
      <c r="I60" s="0" t="n">
        <v>0.008</v>
      </c>
      <c r="J60" s="0" t="n">
        <v>0.056</v>
      </c>
      <c r="K60" s="0" t="n">
        <v>0</v>
      </c>
      <c r="L60" s="0" t="n">
        <v>0</v>
      </c>
      <c r="M60" s="0" t="n">
        <v>0.381</v>
      </c>
      <c r="N60" s="0" t="n">
        <v>13.935</v>
      </c>
      <c r="O60" s="0" t="n">
        <v>2276</v>
      </c>
      <c r="P60" s="0" t="n">
        <v>0.879</v>
      </c>
      <c r="Q60" s="0" t="n">
        <v>1692</v>
      </c>
      <c r="R60" s="0" t="n">
        <v>-0.91</v>
      </c>
      <c r="S60" s="0" t="n">
        <v>1</v>
      </c>
      <c r="U60" s="0" t="n">
        <f aca="false">O60-Q60</f>
        <v>584</v>
      </c>
    </row>
    <row r="61" customFormat="false" ht="13.8" hidden="false" customHeight="false" outlineLevel="0" collapsed="false">
      <c r="A61" s="0" t="n">
        <v>59175</v>
      </c>
      <c r="B61" s="0" t="n">
        <v>59175</v>
      </c>
      <c r="C61" s="0" t="s">
        <v>80</v>
      </c>
      <c r="D61" s="0" t="s">
        <v>76</v>
      </c>
      <c r="E61" s="0" t="s">
        <v>78</v>
      </c>
      <c r="F61" s="0" t="n">
        <v>0.571</v>
      </c>
      <c r="G61" s="0" t="n">
        <v>0.572</v>
      </c>
      <c r="H61" s="0" t="n">
        <v>0.33445</v>
      </c>
      <c r="I61" s="0" t="n">
        <v>0.001</v>
      </c>
      <c r="J61" s="0" t="n">
        <v>0.038</v>
      </c>
      <c r="K61" s="0" t="n">
        <v>0</v>
      </c>
      <c r="L61" s="0" t="n">
        <v>0</v>
      </c>
      <c r="M61" s="0" t="n">
        <v>0.077</v>
      </c>
      <c r="N61" s="0" t="n">
        <v>22.093</v>
      </c>
      <c r="O61" s="0" t="n">
        <v>1339</v>
      </c>
      <c r="P61" s="0" t="n">
        <v>0.908</v>
      </c>
      <c r="Q61" s="0" t="n">
        <v>1287</v>
      </c>
      <c r="R61" s="0" t="n">
        <v>-0.909</v>
      </c>
      <c r="S61" s="0" t="n">
        <v>1</v>
      </c>
      <c r="U61" s="0" t="n">
        <f aca="false">O61-Q61</f>
        <v>52</v>
      </c>
    </row>
    <row r="62" customFormat="false" ht="13.8" hidden="false" customHeight="false" outlineLevel="0" collapsed="false">
      <c r="A62" s="0" t="n">
        <v>59175</v>
      </c>
      <c r="B62" s="0" t="n">
        <v>59175</v>
      </c>
      <c r="C62" s="0" t="s">
        <v>80</v>
      </c>
      <c r="D62" s="0" t="s">
        <v>76</v>
      </c>
      <c r="E62" s="0" t="s">
        <v>79</v>
      </c>
      <c r="F62" s="0" t="n">
        <v>0.571</v>
      </c>
      <c r="G62" s="0" t="n">
        <v>0.579</v>
      </c>
      <c r="H62" s="0" t="n">
        <v>0</v>
      </c>
      <c r="I62" s="0" t="n">
        <v>0.008</v>
      </c>
      <c r="J62" s="0" t="n">
        <v>0.059</v>
      </c>
      <c r="K62" s="0" t="n">
        <v>0</v>
      </c>
      <c r="L62" s="0" t="n">
        <v>0</v>
      </c>
      <c r="M62" s="0" t="n">
        <v>0.373</v>
      </c>
      <c r="N62" s="0" t="n">
        <v>13.262</v>
      </c>
      <c r="O62" s="0" t="n">
        <v>2367</v>
      </c>
      <c r="P62" s="0" t="n">
        <v>0.88</v>
      </c>
      <c r="Q62" s="0" t="n">
        <v>1769</v>
      </c>
      <c r="R62" s="0" t="n">
        <v>-0.907</v>
      </c>
      <c r="S62" s="0" t="n">
        <v>1</v>
      </c>
      <c r="U62" s="0" t="n">
        <f aca="false">O62-Q62</f>
        <v>598</v>
      </c>
    </row>
    <row r="63" customFormat="false" ht="13.8" hidden="false" customHeight="false" outlineLevel="0" collapsed="false">
      <c r="A63" s="0" t="n">
        <v>59175</v>
      </c>
      <c r="B63" s="0" t="n">
        <v>59175</v>
      </c>
      <c r="C63" s="0" t="s">
        <v>80</v>
      </c>
      <c r="D63" s="0" t="s">
        <v>77</v>
      </c>
      <c r="E63" s="0" t="s">
        <v>78</v>
      </c>
      <c r="F63" s="0" t="n">
        <v>0.579</v>
      </c>
      <c r="G63" s="0" t="n">
        <v>0.572</v>
      </c>
      <c r="H63" s="0" t="n">
        <v>0</v>
      </c>
      <c r="I63" s="0" t="n">
        <v>-0.007</v>
      </c>
      <c r="J63" s="0" t="n">
        <v>0.058</v>
      </c>
      <c r="K63" s="0" t="n">
        <v>0</v>
      </c>
      <c r="L63" s="0" t="n">
        <v>0</v>
      </c>
      <c r="M63" s="0" t="n">
        <v>-0.325</v>
      </c>
      <c r="N63" s="0" t="n">
        <v>13.386</v>
      </c>
      <c r="O63" s="0" t="n">
        <v>1792</v>
      </c>
      <c r="P63" s="0" t="n">
        <v>0.906</v>
      </c>
      <c r="Q63" s="0" t="n">
        <v>2318</v>
      </c>
      <c r="R63" s="0" t="n">
        <v>-0.879</v>
      </c>
      <c r="S63" s="0" t="n">
        <v>1</v>
      </c>
      <c r="U63" s="0" t="n">
        <f aca="false">O63-Q63</f>
        <v>-526</v>
      </c>
    </row>
    <row r="64" customFormat="false" ht="13.8" hidden="false" customHeight="false" outlineLevel="0" collapsed="false">
      <c r="A64" s="0" t="n">
        <v>59175</v>
      </c>
      <c r="B64" s="0" t="n">
        <v>59175</v>
      </c>
      <c r="C64" s="0" t="s">
        <v>80</v>
      </c>
      <c r="D64" s="0" t="s">
        <v>77</v>
      </c>
      <c r="E64" s="0" t="s">
        <v>79</v>
      </c>
      <c r="F64" s="0" t="n">
        <v>0.579</v>
      </c>
      <c r="G64" s="0" t="n">
        <v>0.579</v>
      </c>
      <c r="H64" s="0" t="n">
        <v>0.67999</v>
      </c>
      <c r="I64" s="0" t="n">
        <v>0</v>
      </c>
      <c r="J64" s="0" t="n">
        <v>0.037</v>
      </c>
      <c r="K64" s="0" t="n">
        <v>0</v>
      </c>
      <c r="L64" s="0" t="n">
        <v>0</v>
      </c>
      <c r="M64" s="0" t="n">
        <v>0.03</v>
      </c>
      <c r="N64" s="0" t="n">
        <v>23.049</v>
      </c>
      <c r="O64" s="0" t="n">
        <v>1293</v>
      </c>
      <c r="P64" s="0" t="n">
        <v>0.898</v>
      </c>
      <c r="Q64" s="0" t="n">
        <v>1270</v>
      </c>
      <c r="R64" s="0" t="n">
        <v>-0.899</v>
      </c>
      <c r="S64" s="0" t="n">
        <v>1</v>
      </c>
      <c r="U64" s="0" t="n">
        <f aca="false">O64-Q64</f>
        <v>23</v>
      </c>
    </row>
    <row r="65" customFormat="false" ht="13.8" hidden="false" customHeight="false" outlineLevel="0" collapsed="false">
      <c r="A65" s="0" t="n">
        <v>59175</v>
      </c>
      <c r="B65" s="0" t="n">
        <v>59175</v>
      </c>
      <c r="C65" s="0" t="s">
        <v>80</v>
      </c>
      <c r="D65" s="0" t="s">
        <v>78</v>
      </c>
      <c r="E65" s="0" t="s">
        <v>79</v>
      </c>
      <c r="F65" s="0" t="n">
        <v>0.572</v>
      </c>
      <c r="G65" s="0" t="n">
        <v>0.579</v>
      </c>
      <c r="H65" s="0" t="n">
        <v>0</v>
      </c>
      <c r="I65" s="0" t="n">
        <v>0.007</v>
      </c>
      <c r="J65" s="0" t="n">
        <v>0.057</v>
      </c>
      <c r="K65" s="0" t="n">
        <v>0</v>
      </c>
      <c r="L65" s="0" t="n">
        <v>0</v>
      </c>
      <c r="M65" s="0" t="n">
        <v>0.36</v>
      </c>
      <c r="N65" s="0" t="n">
        <v>13.728</v>
      </c>
      <c r="O65" s="0" t="n">
        <v>2287</v>
      </c>
      <c r="P65" s="0" t="n">
        <v>0.879</v>
      </c>
      <c r="Q65" s="0" t="n">
        <v>1749</v>
      </c>
      <c r="R65" s="0" t="n">
        <v>-0.901</v>
      </c>
      <c r="S65" s="0" t="n">
        <v>1</v>
      </c>
      <c r="U65" s="0" t="n">
        <f aca="false">O65-Q65</f>
        <v>538</v>
      </c>
    </row>
    <row r="69" customFormat="false" ht="13.8" hidden="false" customHeight="false" outlineLevel="0" collapsed="false"/>
    <row r="70" customFormat="false" ht="13.8" hidden="false" customHeight="false" outlineLevel="0" collapsed="false">
      <c r="E70" s="0" t="s">
        <v>7</v>
      </c>
      <c r="F70" s="0" t="s">
        <v>14</v>
      </c>
      <c r="G70" s="0" t="s">
        <v>13</v>
      </c>
      <c r="H70" s="0" t="s">
        <v>15</v>
      </c>
    </row>
    <row r="71" customFormat="false" ht="13.8" hidden="false" customHeight="false" outlineLevel="0" collapsed="false">
      <c r="E71" s="0" t="s">
        <v>3</v>
      </c>
      <c r="F71" s="0" t="s">
        <v>3</v>
      </c>
      <c r="G71" s="0" t="s">
        <v>3</v>
      </c>
      <c r="H71" s="0" t="s">
        <v>3</v>
      </c>
    </row>
    <row r="72" customFormat="false" ht="13.8" hidden="false" customHeight="false" outlineLevel="0" collapsed="false">
      <c r="D72" s="0" t="s">
        <v>11</v>
      </c>
      <c r="E72" s="0" t="n">
        <f aca="false">F2</f>
        <v>0.611</v>
      </c>
      <c r="F72" s="0" t="n">
        <f aca="false">F20</f>
        <v>0.596</v>
      </c>
      <c r="G72" s="0" t="n">
        <f aca="false">F11</f>
        <v>0.602</v>
      </c>
      <c r="H72" s="0" t="n">
        <f aca="false">G6</f>
        <v>0.614</v>
      </c>
    </row>
    <row r="73" customFormat="false" ht="13.8" hidden="false" customHeight="false" outlineLevel="0" collapsed="false">
      <c r="D73" s="0" t="s">
        <v>10</v>
      </c>
      <c r="E73" s="0" t="n">
        <f aca="false">F15</f>
        <v>0.595</v>
      </c>
      <c r="F73" s="0" t="n">
        <f aca="false">F33</f>
        <v>0.59</v>
      </c>
      <c r="G73" s="0" t="n">
        <f aca="false">F18</f>
        <v>0.606</v>
      </c>
      <c r="H73" s="0" t="n">
        <f aca="false">G19</f>
        <v>0.607</v>
      </c>
    </row>
    <row r="74" customFormat="false" ht="13.8" hidden="false" customHeight="false" outlineLevel="0" collapsed="false">
      <c r="D74" s="0" t="s">
        <v>12</v>
      </c>
      <c r="E74" s="0" t="n">
        <f aca="false">F28</f>
        <v>0.59</v>
      </c>
      <c r="F74" s="0" t="n">
        <f aca="false">F33</f>
        <v>0.59</v>
      </c>
      <c r="G74" s="0" t="n">
        <f aca="false">F31</f>
        <v>0.593</v>
      </c>
      <c r="H74" s="0" t="n">
        <f aca="false">G33</f>
        <v>0.592</v>
      </c>
    </row>
    <row r="75" customFormat="false" ht="13.8" hidden="false" customHeight="false" outlineLevel="0" collapsed="false">
      <c r="D75" s="0" t="s">
        <v>94</v>
      </c>
      <c r="E75" s="0" t="n">
        <f aca="false">F41</f>
        <v>0.587</v>
      </c>
      <c r="F75" s="0" t="n">
        <f aca="false">F46</f>
        <v>0.587</v>
      </c>
      <c r="G75" s="0" t="n">
        <f aca="false">F44</f>
        <v>0.614</v>
      </c>
      <c r="H75" s="0" t="n">
        <f aca="false">G46</f>
        <v>0.614</v>
      </c>
    </row>
    <row r="76" customFormat="false" ht="13.8" hidden="false" customHeight="false" outlineLevel="0" collapsed="false">
      <c r="D76" s="0" t="s">
        <v>96</v>
      </c>
      <c r="E76" s="0" t="n">
        <f aca="false">F54</f>
        <v>0.584</v>
      </c>
      <c r="F76" s="0" t="n">
        <f aca="false">F59</f>
        <v>0.585</v>
      </c>
      <c r="G76" s="0" t="n">
        <f aca="false">F57</f>
        <v>0.593</v>
      </c>
      <c r="H76" s="0" t="n">
        <f aca="false">G58</f>
        <v>0.593</v>
      </c>
    </row>
    <row r="77" customFormat="false" ht="13.8" hidden="false" customHeight="false" outlineLevel="0" collapsed="false">
      <c r="E77" s="0" t="s">
        <v>4</v>
      </c>
      <c r="F77" s="0" t="s">
        <v>4</v>
      </c>
      <c r="G77" s="0" t="s">
        <v>4</v>
      </c>
      <c r="H77" s="0" t="s">
        <v>4</v>
      </c>
    </row>
    <row r="78" customFormat="false" ht="13.8" hidden="false" customHeight="false" outlineLevel="0" collapsed="false">
      <c r="D78" s="0" t="s">
        <v>11</v>
      </c>
      <c r="E78" s="0" t="n">
        <f aca="false">F8</f>
        <v>0.602</v>
      </c>
      <c r="F78" s="0" t="n">
        <f aca="false">F13</f>
        <v>0.602</v>
      </c>
      <c r="G78" s="0" t="n">
        <f aca="false">F11</f>
        <v>0.602</v>
      </c>
      <c r="H78" s="0" t="n">
        <f aca="false">G13</f>
        <v>0.603</v>
      </c>
    </row>
    <row r="79" customFormat="false" ht="13.8" hidden="false" customHeight="false" outlineLevel="0" collapsed="false">
      <c r="D79" s="0" t="s">
        <v>10</v>
      </c>
      <c r="E79" s="0" t="n">
        <f aca="false">F21</f>
        <v>0.573</v>
      </c>
      <c r="F79" s="0" t="n">
        <f aca="false">F26</f>
        <v>0.575</v>
      </c>
      <c r="G79" s="0" t="n">
        <f aca="false">F24</f>
        <v>0.59</v>
      </c>
      <c r="H79" s="0" t="n">
        <f aca="false">G26</f>
        <v>0.592</v>
      </c>
    </row>
    <row r="80" customFormat="false" ht="13.8" hidden="false" customHeight="false" outlineLevel="0" collapsed="false">
      <c r="D80" s="0" t="s">
        <v>12</v>
      </c>
      <c r="E80" s="0" t="n">
        <f aca="false">F35</f>
        <v>0.57</v>
      </c>
      <c r="F80" s="0" t="n">
        <f aca="false">F39</f>
        <v>0.57</v>
      </c>
      <c r="G80" s="0" t="n">
        <f aca="false">F37</f>
        <v>0.573</v>
      </c>
      <c r="H80" s="0" t="n">
        <f aca="false">G39</f>
        <v>0.572</v>
      </c>
    </row>
    <row r="81" customFormat="false" ht="13.8" hidden="false" customHeight="false" outlineLevel="0" collapsed="false">
      <c r="D81" s="0" t="s">
        <v>94</v>
      </c>
      <c r="E81" s="0" t="n">
        <f aca="false">F47</f>
        <v>0.541</v>
      </c>
      <c r="F81" s="0" t="n">
        <f aca="false">F52</f>
        <v>0.541</v>
      </c>
      <c r="G81" s="0" t="n">
        <f aca="false">F50</f>
        <v>0.588</v>
      </c>
      <c r="H81" s="0" t="n">
        <f aca="false">G52</f>
        <v>0.589</v>
      </c>
    </row>
    <row r="82" customFormat="false" ht="13.8" hidden="false" customHeight="false" outlineLevel="0" collapsed="false">
      <c r="D82" s="0" t="s">
        <v>96</v>
      </c>
      <c r="E82" s="0" t="n">
        <f aca="false">F60</f>
        <v>0.571</v>
      </c>
      <c r="F82" s="0" t="n">
        <f aca="false">F65</f>
        <v>0.572</v>
      </c>
      <c r="G82" s="0" t="n">
        <f aca="false">F63</f>
        <v>0.579</v>
      </c>
      <c r="H82" s="0" t="n">
        <f aca="false">G65</f>
        <v>0.579</v>
      </c>
    </row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LibreOffice/6.4.5.2$Linux_X86_64 LibreOffice_project/1ed6aca320d7f4d82924e6cec66e4f7527376448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2020-07-04T17:15:52Z</dcterms:created>
  <dc:creator>Jesus</dc:creator>
  <dc:description/>
  <dc:language>en-GB</dc:language>
  <cp:lastModifiedBy/>
  <dcterms:modified xsi:type="dcterms:W3CDTF">2020-07-12T12:13:30Z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