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eral\Dropbox\"/>
    </mc:Choice>
  </mc:AlternateContent>
  <xr:revisionPtr revIDLastSave="0" documentId="102_{56C9BE5D-9761-D64A-B1D8-BAF086049015}" xr6:coauthVersionLast="40" xr6:coauthVersionMax="40" xr10:uidLastSave="{00000000-0000-0000-0000-000000000000}"/>
  <bookViews>
    <workbookView xWindow="0" yWindow="456" windowWidth="18768" windowHeight="8136" activeTab="1" xr2:uid="{70C06732-A2E2-AD45-A973-E8ABCDC06A02}"/>
  </bookViews>
  <sheets>
    <sheet name="NodeMCU" sheetId="1" r:id="rId1"/>
    <sheet name="WemosMini" sheetId="2" r:id="rId2"/>
    <sheet name="Sheet3" sheetId="3" r:id="rId3"/>
  </sheets>
  <definedNames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WemosMini!$J$3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3" i="2" l="1"/>
  <c r="K32" i="2"/>
  <c r="K31" i="2"/>
  <c r="K30" i="2"/>
  <c r="K20" i="2"/>
  <c r="K29" i="2"/>
  <c r="K28" i="2"/>
  <c r="K2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1" i="2"/>
  <c r="K22" i="2"/>
  <c r="K23" i="2"/>
  <c r="K24" i="2"/>
  <c r="K25" i="2"/>
  <c r="K26" i="2"/>
  <c r="K3" i="2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<sst xmlns="http://schemas.openxmlformats.org/spreadsheetml/2006/main" count="189" uniqueCount="124">
  <si>
    <t>Date</t>
  </si>
  <si>
    <t>Time</t>
  </si>
  <si>
    <t>mmol/L</t>
  </si>
  <si>
    <t>mg/DL</t>
  </si>
  <si>
    <t>Hrs after Meal</t>
  </si>
  <si>
    <t>Meal Type</t>
  </si>
  <si>
    <t>Aug 23 2018</t>
  </si>
  <si>
    <t>breakfast continental</t>
  </si>
  <si>
    <t>none yet</t>
  </si>
  <si>
    <t>pasta, pandesal, ice blended NSA, </t>
  </si>
  <si>
    <t>tofu and aldai</t>
  </si>
  <si>
    <t>upon waking up</t>
  </si>
  <si>
    <t>Aug 24 2018</t>
  </si>
  <si>
    <t>oats and choco drink with stevia</t>
  </si>
  <si>
    <t>before lunch</t>
  </si>
  <si>
    <t>goldilocks hopia 2 pcs</t>
  </si>
  <si>
    <t>Aug 25 2018</t>
  </si>
  <si>
    <t>chicken breast, adobong puso ng saging</t>
  </si>
  <si>
    <t>1 slice bread, scrambled eggs, pork and beans, coffee</t>
  </si>
  <si>
    <t>cauliflower rice, logganisa, adobo, dried fish, tomato, okra</t>
  </si>
  <si>
    <t>before dinner</t>
  </si>
  <si>
    <t>korean food, fried eggplant</t>
  </si>
  <si>
    <t>Aug 26 2018</t>
  </si>
  <si>
    <t>before dinner, lunch was adlai, vegetables, pork and chicken bbq</t>
  </si>
  <si>
    <t>Aug 27 2018</t>
  </si>
  <si>
    <t>korean food, adobo</t>
  </si>
  <si>
    <t>CO (5s)</t>
  </si>
  <si>
    <t>CO (10s)</t>
  </si>
  <si>
    <t>CO (15s)</t>
  </si>
  <si>
    <t>Aug 28 2018</t>
  </si>
  <si>
    <t>spam Jalapeno, matcha green tea latte</t>
  </si>
  <si>
    <t>CO (20s)</t>
  </si>
  <si>
    <t>Kenny Rogers burger, potato chips, sugar free iced tea</t>
  </si>
  <si>
    <t>Adlai corned beef with cabbage</t>
  </si>
  <si>
    <t>Aug 29 2018</t>
  </si>
  <si>
    <t>*</t>
  </si>
  <si>
    <t>Red rice, kalabasa and beans, adobo with egg</t>
  </si>
  <si>
    <t>Hopia baboy</t>
  </si>
  <si>
    <t>Aug 30 2018</t>
  </si>
  <si>
    <t>Aug 31 2018</t>
  </si>
  <si>
    <t>2 lemon square cupcakes</t>
  </si>
  <si>
    <t>Ramen nagi</t>
  </si>
  <si>
    <t>Adlai corned beef with cabbage, torta, igado</t>
  </si>
  <si>
    <t>Sept 3 2018</t>
  </si>
  <si>
    <t>chicharon mushroom</t>
  </si>
  <si>
    <t>Sept 1 2018</t>
  </si>
  <si>
    <t>little fried rice, afritada, gulay dishes, kare kare</t>
  </si>
  <si>
    <t>Sept 2 2018</t>
  </si>
  <si>
    <t>lugaw with egg, donut hole 2 pcs</t>
  </si>
  <si>
    <t>chicken nuggets, milk tea</t>
  </si>
  <si>
    <t>oats and chocolate powder drink</t>
  </si>
  <si>
    <t>Sept 4 2018</t>
  </si>
  <si>
    <t>adlai monggo and 2 pcs longanisa</t>
  </si>
  <si>
    <t>adlai igado</t>
  </si>
  <si>
    <t>adlai, monggo, 2 longganisa</t>
  </si>
  <si>
    <t>Sept 5 2018</t>
  </si>
  <si>
    <t xml:space="preserve">Burger, fries, macaroni salad </t>
  </si>
  <si>
    <t>Adlai, tuna with vegetable, chicken roast</t>
  </si>
  <si>
    <t>Sept 6 2018</t>
  </si>
  <si>
    <t>breakfast set and sugar free milk shake</t>
  </si>
  <si>
    <t>maruya and shomai</t>
  </si>
  <si>
    <t>mean</t>
  </si>
  <si>
    <t>adlai, meat balls, giniling with egg</t>
  </si>
  <si>
    <t>none after lunch</t>
  </si>
  <si>
    <t>chicken okonomiyaki, soup</t>
  </si>
  <si>
    <t>bacon and egg sandwich, tokwa</t>
  </si>
  <si>
    <t>2 pcs white bread with peanut butter and butter, choco drink</t>
  </si>
  <si>
    <t>10.15 AM</t>
  </si>
  <si>
    <t>oats with choco, stevia and honey sweetener</t>
  </si>
  <si>
    <t>biscuits</t>
  </si>
  <si>
    <t>mug cake (chocolate)</t>
  </si>
  <si>
    <t>adlai, tortang talong, laing, pork binagoongan</t>
  </si>
  <si>
    <t>ham and egg sandwich</t>
  </si>
  <si>
    <t>immediately after lunch</t>
  </si>
  <si>
    <t>adlai, ginataang sitaw and kalabasa, chicken longanisa 2pcs</t>
  </si>
  <si>
    <t>cookies, pure vanilla NSA coffee bean</t>
  </si>
  <si>
    <t>mug bread, scrambled eggs</t>
  </si>
  <si>
    <t>chiken nuggets, jalapeno balls, fit and right</t>
  </si>
  <si>
    <t>beef burito, potato</t>
  </si>
  <si>
    <t>sausage mc muffin with egg, hash brown</t>
  </si>
  <si>
    <t>adlai, vegetables, sliced pork</t>
  </si>
  <si>
    <t>hotdog and biscuit</t>
  </si>
  <si>
    <t>Matcha green tea latte and sardine and feta pandesal</t>
  </si>
  <si>
    <t>bread with chicken liver spread, coffee</t>
  </si>
  <si>
    <t>chicken okonomiyaki, soup, matcha green tea latte</t>
  </si>
  <si>
    <t>bread with peanut butter, chocolate drink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</si>
  <si>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</si>
  <si>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</si>
  <si>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</si>
  <si>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</si>
  <si>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</si>
  <si>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</si>
  <si>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</si>
  <si>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</si>
  <si>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</si>
  <si>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</si>
  <si>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</si>
  <si>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</si>
  <si>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</si>
  <si>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</si>
  <si>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</si>
  <si>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</si>
  <si>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</si>
  <si>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</si>
  <si>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</si>
  <si>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</si>
  <si>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</si>
  <si>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</si>
  <si>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</si>
  <si>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</si>
  <si>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</si>
  <si>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</si>
  <si>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</si>
  <si>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</si>
  <si>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</si>
  <si>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</si>
  <si>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RESIDUAL OUTPUT</t>
  </si>
  <si>
    <t>Observation</t>
  </si>
  <si>
    <t>Predicted Y</t>
  </si>
  <si>
    <t>Residuals</t>
  </si>
  <si>
    <t>Standard Residuals</t>
  </si>
  <si>
    <t>adlai, tortang talong, ginataan beans</t>
  </si>
  <si>
    <t>before breakfast</t>
  </si>
  <si>
    <t>bacon and egg sandwich, café latte starbucks (no sugar)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</si>
</sst>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[$-3409]dd\-mmm\-yy;@"/>
  </numFmts>
  <fonts count="3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1" fillId="2" borderId="1" xfId="1" applyBorder="1" applyAlignment="1">
      <alignment horizontal="center" wrapText="1"/>
    </xf>
    <xf numFmtId="0" fontId="0" fillId="0" borderId="1" xfId="0" applyBorder="1"/>
    <xf numFmtId="18" fontId="0" fillId="0" borderId="1" xfId="0" applyNumberFormat="1" applyBorder="1"/>
    <xf numFmtId="164" fontId="0" fillId="0" borderId="1" xfId="0" applyNumberFormat="1" applyBorder="1"/>
    <xf numFmtId="0" fontId="0" fillId="3" borderId="1" xfId="0" applyFill="1" applyBorder="1"/>
    <xf numFmtId="18" fontId="0" fillId="3" borderId="1" xfId="0" applyNumberFormat="1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wrapText="1"/>
    </xf>
    <xf numFmtId="165" fontId="0" fillId="0" borderId="1" xfId="0" applyNumberFormat="1" applyBorder="1"/>
    <xf numFmtId="0" fontId="0" fillId="0" borderId="1" xfId="0" applyFill="1" applyBorder="1"/>
    <xf numFmtId="18" fontId="0" fillId="0" borderId="1" xfId="0" applyNumberFormat="1" applyFill="1" applyBorder="1"/>
    <xf numFmtId="164" fontId="0" fillId="0" borderId="1" xfId="0" applyNumberFormat="1" applyFill="1" applyBorder="1"/>
    <xf numFmtId="166" fontId="0" fillId="0" borderId="1" xfId="0" applyNumberForma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2" borderId="0" xfId="1" applyBorder="1" applyAlignment="1"/>
    <xf numFmtId="0" fontId="1" fillId="2" borderId="0" xfId="1" applyBorder="1" applyAlignment="1">
      <alignment horizontal="center" wrapText="1"/>
    </xf>
    <xf numFmtId="0" fontId="0" fillId="0" borderId="0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</a:t>
            </a:r>
            <a:r>
              <a:rPr lang="en-US" baseline="0"/>
              <a:t> Level vs. CO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NodeMCU!$I$2</c:f>
              <c:strCache>
                <c:ptCount val="1"/>
                <c:pt idx="0">
                  <c:v>mg/DL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397331583552057"/>
                  <c:y val="-5.6072834645669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NodeMCU!$D$3:$D$53</c:f>
              <c:numCache>
                <c:formatCode>General</c:formatCode>
                <c:ptCount val="51"/>
                <c:pt idx="0">
                  <c:v>455</c:v>
                </c:pt>
                <c:pt idx="1">
                  <c:v>444</c:v>
                </c:pt>
                <c:pt idx="2">
                  <c:v>480</c:v>
                </c:pt>
                <c:pt idx="3">
                  <c:v>455</c:v>
                </c:pt>
                <c:pt idx="4">
                  <c:v>450</c:v>
                </c:pt>
                <c:pt idx="5">
                  <c:v>465</c:v>
                </c:pt>
                <c:pt idx="6">
                  <c:v>452</c:v>
                </c:pt>
                <c:pt idx="7">
                  <c:v>425</c:v>
                </c:pt>
                <c:pt idx="8">
                  <c:v>410</c:v>
                </c:pt>
                <c:pt idx="9">
                  <c:v>410</c:v>
                </c:pt>
                <c:pt idx="10">
                  <c:v>412</c:v>
                </c:pt>
                <c:pt idx="11">
                  <c:v>440</c:v>
                </c:pt>
                <c:pt idx="12">
                  <c:v>422</c:v>
                </c:pt>
                <c:pt idx="13">
                  <c:v>454</c:v>
                </c:pt>
                <c:pt idx="14">
                  <c:v>433</c:v>
                </c:pt>
                <c:pt idx="15">
                  <c:v>410</c:v>
                </c:pt>
                <c:pt idx="16">
                  <c:v>422</c:v>
                </c:pt>
                <c:pt idx="17">
                  <c:v>448</c:v>
                </c:pt>
                <c:pt idx="18">
                  <c:v>458</c:v>
                </c:pt>
                <c:pt idx="19">
                  <c:v>430</c:v>
                </c:pt>
                <c:pt idx="20">
                  <c:v>452</c:v>
                </c:pt>
                <c:pt idx="21">
                  <c:v>431</c:v>
                </c:pt>
                <c:pt idx="22">
                  <c:v>464</c:v>
                </c:pt>
                <c:pt idx="23">
                  <c:v>419</c:v>
                </c:pt>
                <c:pt idx="24">
                  <c:v>435</c:v>
                </c:pt>
                <c:pt idx="25">
                  <c:v>440</c:v>
                </c:pt>
                <c:pt idx="26">
                  <c:v>467</c:v>
                </c:pt>
                <c:pt idx="27">
                  <c:v>432</c:v>
                </c:pt>
                <c:pt idx="28">
                  <c:v>414</c:v>
                </c:pt>
                <c:pt idx="29">
                  <c:v>442</c:v>
                </c:pt>
                <c:pt idx="30">
                  <c:v>447</c:v>
                </c:pt>
                <c:pt idx="31">
                  <c:v>426</c:v>
                </c:pt>
                <c:pt idx="32">
                  <c:v>438</c:v>
                </c:pt>
                <c:pt idx="33">
                  <c:v>430</c:v>
                </c:pt>
                <c:pt idx="34">
                  <c:v>428</c:v>
                </c:pt>
                <c:pt idx="35">
                  <c:v>440</c:v>
                </c:pt>
                <c:pt idx="36">
                  <c:v>428</c:v>
                </c:pt>
                <c:pt idx="37">
                  <c:v>490</c:v>
                </c:pt>
                <c:pt idx="38">
                  <c:v>445</c:v>
                </c:pt>
                <c:pt idx="39">
                  <c:v>454</c:v>
                </c:pt>
                <c:pt idx="40">
                  <c:v>403</c:v>
                </c:pt>
                <c:pt idx="41">
                  <c:v>422</c:v>
                </c:pt>
                <c:pt idx="42">
                  <c:v>451</c:v>
                </c:pt>
                <c:pt idx="43">
                  <c:v>488</c:v>
                </c:pt>
                <c:pt idx="44">
                  <c:v>450</c:v>
                </c:pt>
                <c:pt idx="45">
                  <c:v>454</c:v>
                </c:pt>
                <c:pt idx="46">
                  <c:v>433</c:v>
                </c:pt>
                <c:pt idx="47">
                  <c:v>462</c:v>
                </c:pt>
                <c:pt idx="48">
                  <c:v>517</c:v>
                </c:pt>
              </c:numCache>
            </c:numRef>
          </c:xVal>
          <c:yVal>
            <c:numRef>
              <c:f>NodeMCU!$I$3:$I$53</c:f>
              <c:numCache>
                <c:formatCode>General</c:formatCode>
                <c:ptCount val="51"/>
                <c:pt idx="0">
                  <c:v>115.2</c:v>
                </c:pt>
                <c:pt idx="1">
                  <c:v>109.8</c:v>
                </c:pt>
                <c:pt idx="2">
                  <c:v>205.20000000000002</c:v>
                </c:pt>
                <c:pt idx="3">
                  <c:v>153</c:v>
                </c:pt>
                <c:pt idx="4">
                  <c:v>129.6</c:v>
                </c:pt>
                <c:pt idx="5">
                  <c:v>172.79999999999998</c:v>
                </c:pt>
                <c:pt idx="6">
                  <c:v>97.2</c:v>
                </c:pt>
                <c:pt idx="7">
                  <c:v>165.6</c:v>
                </c:pt>
                <c:pt idx="8">
                  <c:v>124.2</c:v>
                </c:pt>
                <c:pt idx="9">
                  <c:v>118.8</c:v>
                </c:pt>
                <c:pt idx="10">
                  <c:v>135</c:v>
                </c:pt>
                <c:pt idx="11">
                  <c:v>109.8</c:v>
                </c:pt>
                <c:pt idx="12">
                  <c:v>108</c:v>
                </c:pt>
                <c:pt idx="13">
                  <c:v>156.6</c:v>
                </c:pt>
                <c:pt idx="14">
                  <c:v>142.20000000000002</c:v>
                </c:pt>
                <c:pt idx="15">
                  <c:v>113.39999999999999</c:v>
                </c:pt>
                <c:pt idx="16">
                  <c:v>122.39999999999999</c:v>
                </c:pt>
                <c:pt idx="17">
                  <c:v>154.79999999999998</c:v>
                </c:pt>
                <c:pt idx="18">
                  <c:v>162</c:v>
                </c:pt>
                <c:pt idx="19">
                  <c:v>115.2</c:v>
                </c:pt>
                <c:pt idx="20">
                  <c:v>133.20000000000002</c:v>
                </c:pt>
                <c:pt idx="21">
                  <c:v>127.8</c:v>
                </c:pt>
                <c:pt idx="22">
                  <c:v>140.4</c:v>
                </c:pt>
                <c:pt idx="23">
                  <c:v>117</c:v>
                </c:pt>
                <c:pt idx="24">
                  <c:v>129.6</c:v>
                </c:pt>
                <c:pt idx="25">
                  <c:v>129.6</c:v>
                </c:pt>
                <c:pt idx="26">
                  <c:v>149.4</c:v>
                </c:pt>
                <c:pt idx="27">
                  <c:v>126</c:v>
                </c:pt>
                <c:pt idx="28">
                  <c:v>122.39999999999999</c:v>
                </c:pt>
                <c:pt idx="29">
                  <c:v>127.8</c:v>
                </c:pt>
                <c:pt idx="30">
                  <c:v>135</c:v>
                </c:pt>
                <c:pt idx="31">
                  <c:v>142.20000000000002</c:v>
                </c:pt>
                <c:pt idx="32">
                  <c:v>140.4</c:v>
                </c:pt>
                <c:pt idx="33">
                  <c:v>129.6</c:v>
                </c:pt>
                <c:pt idx="34">
                  <c:v>127.8</c:v>
                </c:pt>
                <c:pt idx="35">
                  <c:v>149.4</c:v>
                </c:pt>
                <c:pt idx="36">
                  <c:v>97.2</c:v>
                </c:pt>
                <c:pt idx="37">
                  <c:v>201.6</c:v>
                </c:pt>
                <c:pt idx="38">
                  <c:v>135</c:v>
                </c:pt>
                <c:pt idx="39">
                  <c:v>140.4</c:v>
                </c:pt>
                <c:pt idx="40">
                  <c:v>127.8</c:v>
                </c:pt>
                <c:pt idx="41">
                  <c:v>131.4</c:v>
                </c:pt>
                <c:pt idx="42">
                  <c:v>140.4</c:v>
                </c:pt>
                <c:pt idx="43">
                  <c:v>207</c:v>
                </c:pt>
                <c:pt idx="44">
                  <c:v>151.20000000000002</c:v>
                </c:pt>
                <c:pt idx="45">
                  <c:v>122.39999999999999</c:v>
                </c:pt>
                <c:pt idx="46">
                  <c:v>126</c:v>
                </c:pt>
                <c:pt idx="47">
                  <c:v>172.79999999999998</c:v>
                </c:pt>
                <c:pt idx="48">
                  <c:v>181.79999999999998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8-427E-8C22-ACD7CB01B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1952"/>
        <c:axId val="1000071784"/>
      </c:scatterChart>
      <c:valAx>
        <c:axId val="1000081952"/>
        <c:scaling>
          <c:orientation val="minMax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CO</a:t>
                </a:r>
                <a:r>
                  <a:rPr lang="en-PH" baseline="0"/>
                  <a:t> Level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71784"/>
        <c:crosses val="autoZero"/>
        <c:crossBetween val="midCat"/>
      </c:valAx>
      <c:valAx>
        <c:axId val="100007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Glucose</a:t>
                </a:r>
                <a:r>
                  <a:rPr lang="en-PH" baseline="0"/>
                  <a:t> Level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WemosMini!$D$3:$D$25</c:f>
              <c:numCache>
                <c:formatCode>General</c:formatCode>
                <c:ptCount val="23"/>
                <c:pt idx="0">
                  <c:v>186</c:v>
                </c:pt>
                <c:pt idx="1">
                  <c:v>176</c:v>
                </c:pt>
                <c:pt idx="2">
                  <c:v>226</c:v>
                </c:pt>
                <c:pt idx="3">
                  <c:v>274</c:v>
                </c:pt>
                <c:pt idx="4">
                  <c:v>310</c:v>
                </c:pt>
                <c:pt idx="5">
                  <c:v>213</c:v>
                </c:pt>
                <c:pt idx="6">
                  <c:v>184</c:v>
                </c:pt>
                <c:pt idx="7">
                  <c:v>224</c:v>
                </c:pt>
                <c:pt idx="8">
                  <c:v>171</c:v>
                </c:pt>
                <c:pt idx="9">
                  <c:v>228</c:v>
                </c:pt>
                <c:pt idx="10">
                  <c:v>252</c:v>
                </c:pt>
                <c:pt idx="11">
                  <c:v>259</c:v>
                </c:pt>
                <c:pt idx="12">
                  <c:v>260</c:v>
                </c:pt>
                <c:pt idx="13">
                  <c:v>230</c:v>
                </c:pt>
                <c:pt idx="14">
                  <c:v>184</c:v>
                </c:pt>
                <c:pt idx="15">
                  <c:v>140</c:v>
                </c:pt>
                <c:pt idx="16">
                  <c:v>217</c:v>
                </c:pt>
                <c:pt idx="17">
                  <c:v>188</c:v>
                </c:pt>
                <c:pt idx="18">
                  <c:v>174</c:v>
                </c:pt>
                <c:pt idx="19">
                  <c:v>235</c:v>
                </c:pt>
                <c:pt idx="20">
                  <c:v>117</c:v>
                </c:pt>
                <c:pt idx="21">
                  <c:v>240</c:v>
                </c:pt>
                <c:pt idx="22">
                  <c:v>130</c:v>
                </c:pt>
              </c:numCache>
            </c:numRef>
          </c:xVal>
          <c:yVal>
            <c:numRef>
              <c:f>WemosMini!$J$3:$J$25</c:f>
              <c:numCache>
                <c:formatCode>0.0</c:formatCode>
                <c:ptCount val="23"/>
                <c:pt idx="0" formatCode="General">
                  <c:v>8</c:v>
                </c:pt>
                <c:pt idx="1">
                  <c:v>7.9</c:v>
                </c:pt>
                <c:pt idx="2">
                  <c:v>8.6999999999999993</c:v>
                </c:pt>
                <c:pt idx="3">
                  <c:v>9.1999999999999993</c:v>
                </c:pt>
                <c:pt idx="4">
                  <c:v>10.5</c:v>
                </c:pt>
                <c:pt idx="5">
                  <c:v>9.1999999999999993</c:v>
                </c:pt>
                <c:pt idx="6">
                  <c:v>7.6</c:v>
                </c:pt>
                <c:pt idx="7">
                  <c:v>7.8</c:v>
                </c:pt>
                <c:pt idx="8">
                  <c:v>7.3</c:v>
                </c:pt>
                <c:pt idx="9">
                  <c:v>8.3000000000000007</c:v>
                </c:pt>
                <c:pt idx="10">
                  <c:v>9.1</c:v>
                </c:pt>
                <c:pt idx="11">
                  <c:v>9.1</c:v>
                </c:pt>
                <c:pt idx="12">
                  <c:v>9.5</c:v>
                </c:pt>
                <c:pt idx="13">
                  <c:v>8.5</c:v>
                </c:pt>
                <c:pt idx="14">
                  <c:v>7.7</c:v>
                </c:pt>
                <c:pt idx="15">
                  <c:v>7.9</c:v>
                </c:pt>
                <c:pt idx="16">
                  <c:v>9.1</c:v>
                </c:pt>
                <c:pt idx="17">
                  <c:v>6.9</c:v>
                </c:pt>
                <c:pt idx="18">
                  <c:v>7.5</c:v>
                </c:pt>
                <c:pt idx="19">
                  <c:v>9.5</c:v>
                </c:pt>
                <c:pt idx="20">
                  <c:v>5.4</c:v>
                </c:pt>
                <c:pt idx="21">
                  <c:v>9.1999999999999993</c:v>
                </c:pt>
                <c:pt idx="22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57-40A0-A8F4-968EA6806E3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WemosMini!$D$3:$D$25</c:f>
              <c:numCache>
                <c:formatCode>General</c:formatCode>
                <c:ptCount val="23"/>
                <c:pt idx="0">
                  <c:v>186</c:v>
                </c:pt>
                <c:pt idx="1">
                  <c:v>176</c:v>
                </c:pt>
                <c:pt idx="2">
                  <c:v>226</c:v>
                </c:pt>
                <c:pt idx="3">
                  <c:v>274</c:v>
                </c:pt>
                <c:pt idx="4">
                  <c:v>310</c:v>
                </c:pt>
                <c:pt idx="5">
                  <c:v>213</c:v>
                </c:pt>
                <c:pt idx="6">
                  <c:v>184</c:v>
                </c:pt>
                <c:pt idx="7">
                  <c:v>224</c:v>
                </c:pt>
                <c:pt idx="8">
                  <c:v>171</c:v>
                </c:pt>
                <c:pt idx="9">
                  <c:v>228</c:v>
                </c:pt>
                <c:pt idx="10">
                  <c:v>252</c:v>
                </c:pt>
                <c:pt idx="11">
                  <c:v>259</c:v>
                </c:pt>
                <c:pt idx="12">
                  <c:v>260</c:v>
                </c:pt>
                <c:pt idx="13">
                  <c:v>230</c:v>
                </c:pt>
                <c:pt idx="14">
                  <c:v>184</c:v>
                </c:pt>
                <c:pt idx="15">
                  <c:v>140</c:v>
                </c:pt>
                <c:pt idx="16">
                  <c:v>217</c:v>
                </c:pt>
                <c:pt idx="17">
                  <c:v>188</c:v>
                </c:pt>
                <c:pt idx="18">
                  <c:v>174</c:v>
                </c:pt>
                <c:pt idx="19">
                  <c:v>235</c:v>
                </c:pt>
                <c:pt idx="20">
                  <c:v>117</c:v>
                </c:pt>
                <c:pt idx="21">
                  <c:v>240</c:v>
                </c:pt>
                <c:pt idx="22">
                  <c:v>130</c:v>
                </c:pt>
              </c:numCache>
            </c:numRef>
          </c:xVal>
          <c:yVal>
            <c:numRef>
              <c:f>WemosMini!#REF!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7-40A0-A8F4-968EA680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662488"/>
        <c:axId val="857666424"/>
      </c:scatterChart>
      <c:valAx>
        <c:axId val="85766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7666424"/>
        <c:crosses val="autoZero"/>
        <c:crossBetween val="midCat"/>
      </c:valAx>
      <c:valAx>
        <c:axId val="857666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76624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WemosMini!$D$3:$D$25</c:f>
              <c:numCache>
                <c:formatCode>General</c:formatCode>
                <c:ptCount val="23"/>
                <c:pt idx="0">
                  <c:v>186</c:v>
                </c:pt>
                <c:pt idx="1">
                  <c:v>176</c:v>
                </c:pt>
                <c:pt idx="2">
                  <c:v>226</c:v>
                </c:pt>
                <c:pt idx="3">
                  <c:v>274</c:v>
                </c:pt>
                <c:pt idx="4">
                  <c:v>310</c:v>
                </c:pt>
                <c:pt idx="5">
                  <c:v>213</c:v>
                </c:pt>
                <c:pt idx="6">
                  <c:v>184</c:v>
                </c:pt>
                <c:pt idx="7">
                  <c:v>224</c:v>
                </c:pt>
                <c:pt idx="8">
                  <c:v>171</c:v>
                </c:pt>
                <c:pt idx="9">
                  <c:v>228</c:v>
                </c:pt>
                <c:pt idx="10">
                  <c:v>252</c:v>
                </c:pt>
                <c:pt idx="11">
                  <c:v>259</c:v>
                </c:pt>
                <c:pt idx="12">
                  <c:v>260</c:v>
                </c:pt>
                <c:pt idx="13">
                  <c:v>230</c:v>
                </c:pt>
                <c:pt idx="14">
                  <c:v>184</c:v>
                </c:pt>
                <c:pt idx="15">
                  <c:v>140</c:v>
                </c:pt>
                <c:pt idx="16">
                  <c:v>217</c:v>
                </c:pt>
                <c:pt idx="17">
                  <c:v>188</c:v>
                </c:pt>
                <c:pt idx="18">
                  <c:v>174</c:v>
                </c:pt>
                <c:pt idx="19">
                  <c:v>235</c:v>
                </c:pt>
                <c:pt idx="20">
                  <c:v>117</c:v>
                </c:pt>
                <c:pt idx="21">
                  <c:v>240</c:v>
                </c:pt>
                <c:pt idx="22">
                  <c:v>130</c:v>
                </c:pt>
              </c:numCache>
            </c:numRef>
          </c:xVal>
          <c:yVal>
            <c:numRef>
              <c:f>WemosMini!$J$3:$J$25</c:f>
              <c:numCache>
                <c:formatCode>0.0</c:formatCode>
                <c:ptCount val="23"/>
                <c:pt idx="0" formatCode="General">
                  <c:v>8</c:v>
                </c:pt>
                <c:pt idx="1">
                  <c:v>7.9</c:v>
                </c:pt>
                <c:pt idx="2">
                  <c:v>8.6999999999999993</c:v>
                </c:pt>
                <c:pt idx="3">
                  <c:v>9.1999999999999993</c:v>
                </c:pt>
                <c:pt idx="4">
                  <c:v>10.5</c:v>
                </c:pt>
                <c:pt idx="5">
                  <c:v>9.1999999999999993</c:v>
                </c:pt>
                <c:pt idx="6">
                  <c:v>7.6</c:v>
                </c:pt>
                <c:pt idx="7">
                  <c:v>7.8</c:v>
                </c:pt>
                <c:pt idx="8">
                  <c:v>7.3</c:v>
                </c:pt>
                <c:pt idx="9">
                  <c:v>8.3000000000000007</c:v>
                </c:pt>
                <c:pt idx="10">
                  <c:v>9.1</c:v>
                </c:pt>
                <c:pt idx="11">
                  <c:v>9.1</c:v>
                </c:pt>
                <c:pt idx="12">
                  <c:v>9.5</c:v>
                </c:pt>
                <c:pt idx="13">
                  <c:v>8.5</c:v>
                </c:pt>
                <c:pt idx="14">
                  <c:v>7.7</c:v>
                </c:pt>
                <c:pt idx="15">
                  <c:v>7.9</c:v>
                </c:pt>
                <c:pt idx="16">
                  <c:v>9.1</c:v>
                </c:pt>
                <c:pt idx="17">
                  <c:v>6.9</c:v>
                </c:pt>
                <c:pt idx="18">
                  <c:v>7.5</c:v>
                </c:pt>
                <c:pt idx="19">
                  <c:v>9.5</c:v>
                </c:pt>
                <c:pt idx="20">
                  <c:v>5.4</c:v>
                </c:pt>
                <c:pt idx="21">
                  <c:v>9.1999999999999993</c:v>
                </c:pt>
                <c:pt idx="22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7-489C-901E-34641544D5C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WemosMini!$D$3:$D$25</c:f>
              <c:numCache>
                <c:formatCode>General</c:formatCode>
                <c:ptCount val="23"/>
                <c:pt idx="0">
                  <c:v>186</c:v>
                </c:pt>
                <c:pt idx="1">
                  <c:v>176</c:v>
                </c:pt>
                <c:pt idx="2">
                  <c:v>226</c:v>
                </c:pt>
                <c:pt idx="3">
                  <c:v>274</c:v>
                </c:pt>
                <c:pt idx="4">
                  <c:v>310</c:v>
                </c:pt>
                <c:pt idx="5">
                  <c:v>213</c:v>
                </c:pt>
                <c:pt idx="6">
                  <c:v>184</c:v>
                </c:pt>
                <c:pt idx="7">
                  <c:v>224</c:v>
                </c:pt>
                <c:pt idx="8">
                  <c:v>171</c:v>
                </c:pt>
                <c:pt idx="9">
                  <c:v>228</c:v>
                </c:pt>
                <c:pt idx="10">
                  <c:v>252</c:v>
                </c:pt>
                <c:pt idx="11">
                  <c:v>259</c:v>
                </c:pt>
                <c:pt idx="12">
                  <c:v>260</c:v>
                </c:pt>
                <c:pt idx="13">
                  <c:v>230</c:v>
                </c:pt>
                <c:pt idx="14">
                  <c:v>184</c:v>
                </c:pt>
                <c:pt idx="15">
                  <c:v>140</c:v>
                </c:pt>
                <c:pt idx="16">
                  <c:v>217</c:v>
                </c:pt>
                <c:pt idx="17">
                  <c:v>188</c:v>
                </c:pt>
                <c:pt idx="18">
                  <c:v>174</c:v>
                </c:pt>
                <c:pt idx="19">
                  <c:v>235</c:v>
                </c:pt>
                <c:pt idx="20">
                  <c:v>117</c:v>
                </c:pt>
                <c:pt idx="21">
                  <c:v>240</c:v>
                </c:pt>
                <c:pt idx="22">
                  <c:v>130</c:v>
                </c:pt>
              </c:numCache>
            </c:numRef>
          </c:xVal>
          <c:yVal>
            <c:numRef>
              <c:f>WemosMini!#REF!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7-489C-901E-34641544D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741744"/>
        <c:axId val="853737808"/>
      </c:scatterChart>
      <c:valAx>
        <c:axId val="85374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737808"/>
        <c:crosses val="autoZero"/>
        <c:crossBetween val="midCat"/>
      </c:valAx>
      <c:valAx>
        <c:axId val="85373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7417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WemosMini!$E$3:$E$25</c:f>
              <c:numCache>
                <c:formatCode>General</c:formatCode>
                <c:ptCount val="23"/>
                <c:pt idx="0">
                  <c:v>192</c:v>
                </c:pt>
                <c:pt idx="1">
                  <c:v>180</c:v>
                </c:pt>
                <c:pt idx="2">
                  <c:v>219</c:v>
                </c:pt>
                <c:pt idx="3">
                  <c:v>261</c:v>
                </c:pt>
                <c:pt idx="4">
                  <c:v>287</c:v>
                </c:pt>
                <c:pt idx="5">
                  <c:v>236</c:v>
                </c:pt>
                <c:pt idx="6">
                  <c:v>192</c:v>
                </c:pt>
                <c:pt idx="7">
                  <c:v>202</c:v>
                </c:pt>
                <c:pt idx="8">
                  <c:v>180</c:v>
                </c:pt>
                <c:pt idx="9">
                  <c:v>223</c:v>
                </c:pt>
                <c:pt idx="10">
                  <c:v>254</c:v>
                </c:pt>
                <c:pt idx="11">
                  <c:v>247</c:v>
                </c:pt>
                <c:pt idx="12">
                  <c:v>262</c:v>
                </c:pt>
                <c:pt idx="13">
                  <c:v>225</c:v>
                </c:pt>
                <c:pt idx="14">
                  <c:v>191</c:v>
                </c:pt>
                <c:pt idx="15">
                  <c:v>169</c:v>
                </c:pt>
                <c:pt idx="16">
                  <c:v>250</c:v>
                </c:pt>
                <c:pt idx="17">
                  <c:v>185</c:v>
                </c:pt>
                <c:pt idx="18">
                  <c:v>171</c:v>
                </c:pt>
                <c:pt idx="19">
                  <c:v>240</c:v>
                </c:pt>
                <c:pt idx="20">
                  <c:v>118</c:v>
                </c:pt>
                <c:pt idx="21">
                  <c:v>261</c:v>
                </c:pt>
                <c:pt idx="22">
                  <c:v>167</c:v>
                </c:pt>
              </c:numCache>
            </c:numRef>
          </c:xVal>
          <c:yVal>
            <c:numRef>
              <c:f>WemosMini!$J$3:$J$25</c:f>
              <c:numCache>
                <c:formatCode>0.0</c:formatCode>
                <c:ptCount val="23"/>
                <c:pt idx="0" formatCode="General">
                  <c:v>8</c:v>
                </c:pt>
                <c:pt idx="1">
                  <c:v>7.9</c:v>
                </c:pt>
                <c:pt idx="2">
                  <c:v>8.6999999999999993</c:v>
                </c:pt>
                <c:pt idx="3">
                  <c:v>9.1999999999999993</c:v>
                </c:pt>
                <c:pt idx="4">
                  <c:v>10.5</c:v>
                </c:pt>
                <c:pt idx="5">
                  <c:v>9.1999999999999993</c:v>
                </c:pt>
                <c:pt idx="6">
                  <c:v>7.6</c:v>
                </c:pt>
                <c:pt idx="7">
                  <c:v>7.8</c:v>
                </c:pt>
                <c:pt idx="8">
                  <c:v>7.3</c:v>
                </c:pt>
                <c:pt idx="9">
                  <c:v>8.3000000000000007</c:v>
                </c:pt>
                <c:pt idx="10">
                  <c:v>9.1</c:v>
                </c:pt>
                <c:pt idx="11">
                  <c:v>9.1</c:v>
                </c:pt>
                <c:pt idx="12">
                  <c:v>9.5</c:v>
                </c:pt>
                <c:pt idx="13">
                  <c:v>8.5</c:v>
                </c:pt>
                <c:pt idx="14">
                  <c:v>7.7</c:v>
                </c:pt>
                <c:pt idx="15">
                  <c:v>7.9</c:v>
                </c:pt>
                <c:pt idx="16">
                  <c:v>9.1</c:v>
                </c:pt>
                <c:pt idx="17">
                  <c:v>6.9</c:v>
                </c:pt>
                <c:pt idx="18">
                  <c:v>7.5</c:v>
                </c:pt>
                <c:pt idx="19">
                  <c:v>9.5</c:v>
                </c:pt>
                <c:pt idx="20">
                  <c:v>5.4</c:v>
                </c:pt>
                <c:pt idx="21">
                  <c:v>9.1999999999999993</c:v>
                </c:pt>
                <c:pt idx="22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62-4648-BE1F-0B3DE4CA201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WemosMini!$E$3:$E$25</c:f>
              <c:numCache>
                <c:formatCode>General</c:formatCode>
                <c:ptCount val="23"/>
                <c:pt idx="0">
                  <c:v>192</c:v>
                </c:pt>
                <c:pt idx="1">
                  <c:v>180</c:v>
                </c:pt>
                <c:pt idx="2">
                  <c:v>219</c:v>
                </c:pt>
                <c:pt idx="3">
                  <c:v>261</c:v>
                </c:pt>
                <c:pt idx="4">
                  <c:v>287</c:v>
                </c:pt>
                <c:pt idx="5">
                  <c:v>236</c:v>
                </c:pt>
                <c:pt idx="6">
                  <c:v>192</c:v>
                </c:pt>
                <c:pt idx="7">
                  <c:v>202</c:v>
                </c:pt>
                <c:pt idx="8">
                  <c:v>180</c:v>
                </c:pt>
                <c:pt idx="9">
                  <c:v>223</c:v>
                </c:pt>
                <c:pt idx="10">
                  <c:v>254</c:v>
                </c:pt>
                <c:pt idx="11">
                  <c:v>247</c:v>
                </c:pt>
                <c:pt idx="12">
                  <c:v>262</c:v>
                </c:pt>
                <c:pt idx="13">
                  <c:v>225</c:v>
                </c:pt>
                <c:pt idx="14">
                  <c:v>191</c:v>
                </c:pt>
                <c:pt idx="15">
                  <c:v>169</c:v>
                </c:pt>
                <c:pt idx="16">
                  <c:v>250</c:v>
                </c:pt>
                <c:pt idx="17">
                  <c:v>185</c:v>
                </c:pt>
                <c:pt idx="18">
                  <c:v>171</c:v>
                </c:pt>
                <c:pt idx="19">
                  <c:v>240</c:v>
                </c:pt>
                <c:pt idx="20">
                  <c:v>118</c:v>
                </c:pt>
                <c:pt idx="21">
                  <c:v>261</c:v>
                </c:pt>
                <c:pt idx="22">
                  <c:v>167</c:v>
                </c:pt>
              </c:numCache>
            </c:numRef>
          </c:xVal>
          <c:yVal>
            <c:numRef>
              <c:f>WemosMini!#REF!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62-4648-BE1F-0B3DE4CA2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041344"/>
        <c:axId val="906041016"/>
      </c:scatterChart>
      <c:valAx>
        <c:axId val="90604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041016"/>
        <c:crosses val="autoZero"/>
        <c:crossBetween val="midCat"/>
      </c:valAx>
      <c:valAx>
        <c:axId val="906041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041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WemosMini!$D$3:$D$26</c:f>
              <c:numCache>
                <c:formatCode>General</c:formatCode>
                <c:ptCount val="24"/>
                <c:pt idx="0">
                  <c:v>186</c:v>
                </c:pt>
                <c:pt idx="1">
                  <c:v>176</c:v>
                </c:pt>
                <c:pt idx="2">
                  <c:v>226</c:v>
                </c:pt>
                <c:pt idx="3">
                  <c:v>274</c:v>
                </c:pt>
                <c:pt idx="4">
                  <c:v>310</c:v>
                </c:pt>
                <c:pt idx="5">
                  <c:v>213</c:v>
                </c:pt>
                <c:pt idx="6">
                  <c:v>184</c:v>
                </c:pt>
                <c:pt idx="7">
                  <c:v>224</c:v>
                </c:pt>
                <c:pt idx="8">
                  <c:v>171</c:v>
                </c:pt>
                <c:pt idx="9">
                  <c:v>228</c:v>
                </c:pt>
                <c:pt idx="10">
                  <c:v>252</c:v>
                </c:pt>
                <c:pt idx="11">
                  <c:v>259</c:v>
                </c:pt>
                <c:pt idx="12">
                  <c:v>260</c:v>
                </c:pt>
                <c:pt idx="13">
                  <c:v>230</c:v>
                </c:pt>
                <c:pt idx="14">
                  <c:v>184</c:v>
                </c:pt>
                <c:pt idx="15">
                  <c:v>140</c:v>
                </c:pt>
                <c:pt idx="16">
                  <c:v>217</c:v>
                </c:pt>
                <c:pt idx="17">
                  <c:v>188</c:v>
                </c:pt>
                <c:pt idx="18">
                  <c:v>174</c:v>
                </c:pt>
                <c:pt idx="19">
                  <c:v>235</c:v>
                </c:pt>
                <c:pt idx="20">
                  <c:v>117</c:v>
                </c:pt>
                <c:pt idx="21">
                  <c:v>240</c:v>
                </c:pt>
                <c:pt idx="22">
                  <c:v>130</c:v>
                </c:pt>
                <c:pt idx="23">
                  <c:v>174</c:v>
                </c:pt>
              </c:numCache>
            </c:numRef>
          </c:xVal>
          <c:yVal>
            <c:numRef>
              <c:f>WemosMini!$J$3:$J$26</c:f>
              <c:numCache>
                <c:formatCode>0.0</c:formatCode>
                <c:ptCount val="24"/>
                <c:pt idx="0" formatCode="General">
                  <c:v>8</c:v>
                </c:pt>
                <c:pt idx="1">
                  <c:v>7.9</c:v>
                </c:pt>
                <c:pt idx="2">
                  <c:v>8.6999999999999993</c:v>
                </c:pt>
                <c:pt idx="3">
                  <c:v>9.1999999999999993</c:v>
                </c:pt>
                <c:pt idx="4">
                  <c:v>10.5</c:v>
                </c:pt>
                <c:pt idx="5">
                  <c:v>9.1999999999999993</c:v>
                </c:pt>
                <c:pt idx="6">
                  <c:v>7.6</c:v>
                </c:pt>
                <c:pt idx="7">
                  <c:v>7.8</c:v>
                </c:pt>
                <c:pt idx="8">
                  <c:v>7.3</c:v>
                </c:pt>
                <c:pt idx="9">
                  <c:v>8.3000000000000007</c:v>
                </c:pt>
                <c:pt idx="10">
                  <c:v>9.1</c:v>
                </c:pt>
                <c:pt idx="11">
                  <c:v>9.1</c:v>
                </c:pt>
                <c:pt idx="12">
                  <c:v>9.5</c:v>
                </c:pt>
                <c:pt idx="13">
                  <c:v>8.5</c:v>
                </c:pt>
                <c:pt idx="14">
                  <c:v>7.7</c:v>
                </c:pt>
                <c:pt idx="15">
                  <c:v>7.9</c:v>
                </c:pt>
                <c:pt idx="16">
                  <c:v>9.1</c:v>
                </c:pt>
                <c:pt idx="17">
                  <c:v>6.9</c:v>
                </c:pt>
                <c:pt idx="18">
                  <c:v>7.5</c:v>
                </c:pt>
                <c:pt idx="19">
                  <c:v>9.5</c:v>
                </c:pt>
                <c:pt idx="20">
                  <c:v>5.4</c:v>
                </c:pt>
                <c:pt idx="21">
                  <c:v>9.1999999999999993</c:v>
                </c:pt>
                <c:pt idx="22">
                  <c:v>6.9</c:v>
                </c:pt>
                <c:pt idx="23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A-4DDE-9441-9E1145ACCFB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WemosMini!$D$3:$D$26</c:f>
              <c:numCache>
                <c:formatCode>General</c:formatCode>
                <c:ptCount val="24"/>
                <c:pt idx="0">
                  <c:v>186</c:v>
                </c:pt>
                <c:pt idx="1">
                  <c:v>176</c:v>
                </c:pt>
                <c:pt idx="2">
                  <c:v>226</c:v>
                </c:pt>
                <c:pt idx="3">
                  <c:v>274</c:v>
                </c:pt>
                <c:pt idx="4">
                  <c:v>310</c:v>
                </c:pt>
                <c:pt idx="5">
                  <c:v>213</c:v>
                </c:pt>
                <c:pt idx="6">
                  <c:v>184</c:v>
                </c:pt>
                <c:pt idx="7">
                  <c:v>224</c:v>
                </c:pt>
                <c:pt idx="8">
                  <c:v>171</c:v>
                </c:pt>
                <c:pt idx="9">
                  <c:v>228</c:v>
                </c:pt>
                <c:pt idx="10">
                  <c:v>252</c:v>
                </c:pt>
                <c:pt idx="11">
                  <c:v>259</c:v>
                </c:pt>
                <c:pt idx="12">
                  <c:v>260</c:v>
                </c:pt>
                <c:pt idx="13">
                  <c:v>230</c:v>
                </c:pt>
                <c:pt idx="14">
                  <c:v>184</c:v>
                </c:pt>
                <c:pt idx="15">
                  <c:v>140</c:v>
                </c:pt>
                <c:pt idx="16">
                  <c:v>217</c:v>
                </c:pt>
                <c:pt idx="17">
                  <c:v>188</c:v>
                </c:pt>
                <c:pt idx="18">
                  <c:v>174</c:v>
                </c:pt>
                <c:pt idx="19">
                  <c:v>235</c:v>
                </c:pt>
                <c:pt idx="20">
                  <c:v>117</c:v>
                </c:pt>
                <c:pt idx="21">
                  <c:v>240</c:v>
                </c:pt>
                <c:pt idx="22">
                  <c:v>130</c:v>
                </c:pt>
                <c:pt idx="23">
                  <c:v>174</c:v>
                </c:pt>
              </c:numCache>
            </c:numRef>
          </c:xVal>
          <c:yVal>
            <c:numRef>
              <c:f>WemosMini!$P$39:$P$62</c:f>
              <c:numCache>
                <c:formatCode>General</c:formatCode>
                <c:ptCount val="24"/>
                <c:pt idx="0">
                  <c:v>7.802929513003904</c:v>
                </c:pt>
                <c:pt idx="1">
                  <c:v>7.4785375328355093</c:v>
                </c:pt>
                <c:pt idx="2">
                  <c:v>8.4615934203643732</c:v>
                </c:pt>
                <c:pt idx="3">
                  <c:v>9.4854233072740524</c:v>
                </c:pt>
                <c:pt idx="4">
                  <c:v>10.150414488896297</c:v>
                </c:pt>
                <c:pt idx="5">
                  <c:v>8.9592404143096882</c:v>
                </c:pt>
                <c:pt idx="6">
                  <c:v>7.8793334954247216</c:v>
                </c:pt>
                <c:pt idx="7">
                  <c:v>7.8267513852591701</c:v>
                </c:pt>
                <c:pt idx="8">
                  <c:v>7.5122500044212286</c:v>
                </c:pt>
                <c:pt idx="9">
                  <c:v>8.6035980940243064</c:v>
                </c:pt>
                <c:pt idx="10">
                  <c:v>9.2834815207990555</c:v>
                </c:pt>
                <c:pt idx="11">
                  <c:v>9.23720906966666</c:v>
                </c:pt>
                <c:pt idx="12">
                  <c:v>9.6108970011934627</c:v>
                </c:pt>
                <c:pt idx="13">
                  <c:v>8.4335092650496684</c:v>
                </c:pt>
                <c:pt idx="14">
                  <c:v>7.7516186044109654</c:v>
                </c:pt>
                <c:pt idx="15">
                  <c:v>7.349366558164049</c:v>
                </c:pt>
                <c:pt idx="16">
                  <c:v>9.0476821653590918</c:v>
                </c:pt>
                <c:pt idx="17">
                  <c:v>7.4316934732539179</c:v>
                </c:pt>
                <c:pt idx="18">
                  <c:v>6.9901237902076767</c:v>
                </c:pt>
                <c:pt idx="19">
                  <c:v>9.1327890447773008</c:v>
                </c:pt>
                <c:pt idx="20">
                  <c:v>5.8642543594463135</c:v>
                </c:pt>
                <c:pt idx="21">
                  <c:v>9.6689048820494552</c:v>
                </c:pt>
                <c:pt idx="22">
                  <c:v>7.2226756019881515</c:v>
                </c:pt>
                <c:pt idx="23">
                  <c:v>7.5157230078209603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EA-4DDE-9441-9E1145AC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056352"/>
        <c:axId val="866053728"/>
      </c:scatterChart>
      <c:valAx>
        <c:axId val="8660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053728"/>
        <c:crosses val="autoZero"/>
        <c:crossBetween val="midCat"/>
      </c:valAx>
      <c:valAx>
        <c:axId val="86605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0563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WemosMini!$E$3:$E$26</c:f>
              <c:numCache>
                <c:formatCode>General</c:formatCode>
                <c:ptCount val="24"/>
                <c:pt idx="0">
                  <c:v>192</c:v>
                </c:pt>
                <c:pt idx="1">
                  <c:v>180</c:v>
                </c:pt>
                <c:pt idx="2">
                  <c:v>219</c:v>
                </c:pt>
                <c:pt idx="3">
                  <c:v>261</c:v>
                </c:pt>
                <c:pt idx="4">
                  <c:v>287</c:v>
                </c:pt>
                <c:pt idx="5">
                  <c:v>236</c:v>
                </c:pt>
                <c:pt idx="6">
                  <c:v>192</c:v>
                </c:pt>
                <c:pt idx="7">
                  <c:v>202</c:v>
                </c:pt>
                <c:pt idx="8">
                  <c:v>180</c:v>
                </c:pt>
                <c:pt idx="9">
                  <c:v>223</c:v>
                </c:pt>
                <c:pt idx="10">
                  <c:v>254</c:v>
                </c:pt>
                <c:pt idx="11">
                  <c:v>247</c:v>
                </c:pt>
                <c:pt idx="12">
                  <c:v>262</c:v>
                </c:pt>
                <c:pt idx="13">
                  <c:v>225</c:v>
                </c:pt>
                <c:pt idx="14">
                  <c:v>191</c:v>
                </c:pt>
                <c:pt idx="15">
                  <c:v>169</c:v>
                </c:pt>
                <c:pt idx="16">
                  <c:v>250</c:v>
                </c:pt>
                <c:pt idx="17">
                  <c:v>185</c:v>
                </c:pt>
                <c:pt idx="18">
                  <c:v>171</c:v>
                </c:pt>
                <c:pt idx="19">
                  <c:v>240</c:v>
                </c:pt>
                <c:pt idx="20">
                  <c:v>118</c:v>
                </c:pt>
                <c:pt idx="21">
                  <c:v>261</c:v>
                </c:pt>
                <c:pt idx="22">
                  <c:v>167</c:v>
                </c:pt>
                <c:pt idx="23">
                  <c:v>179</c:v>
                </c:pt>
              </c:numCache>
            </c:numRef>
          </c:xVal>
          <c:yVal>
            <c:numRef>
              <c:f>WemosMini!$J$3:$J$26</c:f>
              <c:numCache>
                <c:formatCode>0.0</c:formatCode>
                <c:ptCount val="24"/>
                <c:pt idx="0" formatCode="General">
                  <c:v>8</c:v>
                </c:pt>
                <c:pt idx="1">
                  <c:v>7.9</c:v>
                </c:pt>
                <c:pt idx="2">
                  <c:v>8.6999999999999993</c:v>
                </c:pt>
                <c:pt idx="3">
                  <c:v>9.1999999999999993</c:v>
                </c:pt>
                <c:pt idx="4">
                  <c:v>10.5</c:v>
                </c:pt>
                <c:pt idx="5">
                  <c:v>9.1999999999999993</c:v>
                </c:pt>
                <c:pt idx="6">
                  <c:v>7.6</c:v>
                </c:pt>
                <c:pt idx="7">
                  <c:v>7.8</c:v>
                </c:pt>
                <c:pt idx="8">
                  <c:v>7.3</c:v>
                </c:pt>
                <c:pt idx="9">
                  <c:v>8.3000000000000007</c:v>
                </c:pt>
                <c:pt idx="10">
                  <c:v>9.1</c:v>
                </c:pt>
                <c:pt idx="11">
                  <c:v>9.1</c:v>
                </c:pt>
                <c:pt idx="12">
                  <c:v>9.5</c:v>
                </c:pt>
                <c:pt idx="13">
                  <c:v>8.5</c:v>
                </c:pt>
                <c:pt idx="14">
                  <c:v>7.7</c:v>
                </c:pt>
                <c:pt idx="15">
                  <c:v>7.9</c:v>
                </c:pt>
                <c:pt idx="16">
                  <c:v>9.1</c:v>
                </c:pt>
                <c:pt idx="17">
                  <c:v>6.9</c:v>
                </c:pt>
                <c:pt idx="18">
                  <c:v>7.5</c:v>
                </c:pt>
                <c:pt idx="19">
                  <c:v>9.5</c:v>
                </c:pt>
                <c:pt idx="20">
                  <c:v>5.4</c:v>
                </c:pt>
                <c:pt idx="21">
                  <c:v>9.1999999999999993</c:v>
                </c:pt>
                <c:pt idx="22">
                  <c:v>6.9</c:v>
                </c:pt>
                <c:pt idx="23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D-4057-A1F4-10AE164BD43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WemosMini!$E$3:$E$26</c:f>
              <c:numCache>
                <c:formatCode>General</c:formatCode>
                <c:ptCount val="24"/>
                <c:pt idx="0">
                  <c:v>192</c:v>
                </c:pt>
                <c:pt idx="1">
                  <c:v>180</c:v>
                </c:pt>
                <c:pt idx="2">
                  <c:v>219</c:v>
                </c:pt>
                <c:pt idx="3">
                  <c:v>261</c:v>
                </c:pt>
                <c:pt idx="4">
                  <c:v>287</c:v>
                </c:pt>
                <c:pt idx="5">
                  <c:v>236</c:v>
                </c:pt>
                <c:pt idx="6">
                  <c:v>192</c:v>
                </c:pt>
                <c:pt idx="7">
                  <c:v>202</c:v>
                </c:pt>
                <c:pt idx="8">
                  <c:v>180</c:v>
                </c:pt>
                <c:pt idx="9">
                  <c:v>223</c:v>
                </c:pt>
                <c:pt idx="10">
                  <c:v>254</c:v>
                </c:pt>
                <c:pt idx="11">
                  <c:v>247</c:v>
                </c:pt>
                <c:pt idx="12">
                  <c:v>262</c:v>
                </c:pt>
                <c:pt idx="13">
                  <c:v>225</c:v>
                </c:pt>
                <c:pt idx="14">
                  <c:v>191</c:v>
                </c:pt>
                <c:pt idx="15">
                  <c:v>169</c:v>
                </c:pt>
                <c:pt idx="16">
                  <c:v>250</c:v>
                </c:pt>
                <c:pt idx="17">
                  <c:v>185</c:v>
                </c:pt>
                <c:pt idx="18">
                  <c:v>171</c:v>
                </c:pt>
                <c:pt idx="19">
                  <c:v>240</c:v>
                </c:pt>
                <c:pt idx="20">
                  <c:v>118</c:v>
                </c:pt>
                <c:pt idx="21">
                  <c:v>261</c:v>
                </c:pt>
                <c:pt idx="22">
                  <c:v>167</c:v>
                </c:pt>
                <c:pt idx="23">
                  <c:v>179</c:v>
                </c:pt>
              </c:numCache>
            </c:numRef>
          </c:xVal>
          <c:yVal>
            <c:numRef>
              <c:f>WemosMini!$P$39:$P$62</c:f>
              <c:numCache>
                <c:formatCode>General</c:formatCode>
                <c:ptCount val="24"/>
                <c:pt idx="0">
                  <c:v>7.802929513003904</c:v>
                </c:pt>
                <c:pt idx="1">
                  <c:v>7.4785375328355093</c:v>
                </c:pt>
                <c:pt idx="2">
                  <c:v>8.4615934203643732</c:v>
                </c:pt>
                <c:pt idx="3">
                  <c:v>9.4854233072740524</c:v>
                </c:pt>
                <c:pt idx="4">
                  <c:v>10.150414488896297</c:v>
                </c:pt>
                <c:pt idx="5">
                  <c:v>8.9592404143096882</c:v>
                </c:pt>
                <c:pt idx="6">
                  <c:v>7.8793334954247216</c:v>
                </c:pt>
                <c:pt idx="7">
                  <c:v>7.8267513852591701</c:v>
                </c:pt>
                <c:pt idx="8">
                  <c:v>7.5122500044212286</c:v>
                </c:pt>
                <c:pt idx="9">
                  <c:v>8.6035980940243064</c:v>
                </c:pt>
                <c:pt idx="10">
                  <c:v>9.2834815207990555</c:v>
                </c:pt>
                <c:pt idx="11">
                  <c:v>9.23720906966666</c:v>
                </c:pt>
                <c:pt idx="12">
                  <c:v>9.6108970011934627</c:v>
                </c:pt>
                <c:pt idx="13">
                  <c:v>8.4335092650496684</c:v>
                </c:pt>
                <c:pt idx="14">
                  <c:v>7.7516186044109654</c:v>
                </c:pt>
                <c:pt idx="15">
                  <c:v>7.349366558164049</c:v>
                </c:pt>
                <c:pt idx="16">
                  <c:v>9.0476821653590918</c:v>
                </c:pt>
                <c:pt idx="17">
                  <c:v>7.4316934732539179</c:v>
                </c:pt>
                <c:pt idx="18">
                  <c:v>6.9901237902076767</c:v>
                </c:pt>
                <c:pt idx="19">
                  <c:v>9.1327890447773008</c:v>
                </c:pt>
                <c:pt idx="20">
                  <c:v>5.8642543594463135</c:v>
                </c:pt>
                <c:pt idx="21">
                  <c:v>9.6689048820494552</c:v>
                </c:pt>
                <c:pt idx="22">
                  <c:v>7.2226756019881515</c:v>
                </c:pt>
                <c:pt idx="23">
                  <c:v>7.5157230078209603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9D-4057-A1F4-10AE164B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420512"/>
        <c:axId val="1049423792"/>
      </c:scatterChart>
      <c:valAx>
        <c:axId val="104942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9423792"/>
        <c:crosses val="autoZero"/>
        <c:crossBetween val="midCat"/>
      </c:valAx>
      <c:valAx>
        <c:axId val="104942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9420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WemosMini!$F$3:$F$26</c:f>
              <c:numCache>
                <c:formatCode>General</c:formatCode>
                <c:ptCount val="24"/>
                <c:pt idx="0">
                  <c:v>198</c:v>
                </c:pt>
                <c:pt idx="1">
                  <c:v>182</c:v>
                </c:pt>
                <c:pt idx="2">
                  <c:v>221</c:v>
                </c:pt>
                <c:pt idx="3">
                  <c:v>255</c:v>
                </c:pt>
                <c:pt idx="4">
                  <c:v>274</c:v>
                </c:pt>
                <c:pt idx="5">
                  <c:v>257</c:v>
                </c:pt>
                <c:pt idx="6">
                  <c:v>183</c:v>
                </c:pt>
                <c:pt idx="7">
                  <c:v>226</c:v>
                </c:pt>
                <c:pt idx="8">
                  <c:v>180</c:v>
                </c:pt>
                <c:pt idx="9">
                  <c:v>211</c:v>
                </c:pt>
                <c:pt idx="10">
                  <c:v>277</c:v>
                </c:pt>
                <c:pt idx="11">
                  <c:v>249</c:v>
                </c:pt>
                <c:pt idx="12">
                  <c:v>264</c:v>
                </c:pt>
                <c:pt idx="13">
                  <c:v>252</c:v>
                </c:pt>
                <c:pt idx="14">
                  <c:v>196</c:v>
                </c:pt>
                <c:pt idx="15">
                  <c:v>187</c:v>
                </c:pt>
                <c:pt idx="16">
                  <c:v>251</c:v>
                </c:pt>
                <c:pt idx="17">
                  <c:v>194</c:v>
                </c:pt>
                <c:pt idx="18">
                  <c:v>168</c:v>
                </c:pt>
                <c:pt idx="19">
                  <c:v>229</c:v>
                </c:pt>
                <c:pt idx="20">
                  <c:v>121</c:v>
                </c:pt>
                <c:pt idx="21">
                  <c:v>264</c:v>
                </c:pt>
                <c:pt idx="22">
                  <c:v>179</c:v>
                </c:pt>
                <c:pt idx="23">
                  <c:v>179</c:v>
                </c:pt>
              </c:numCache>
            </c:numRef>
          </c:xVal>
          <c:yVal>
            <c:numRef>
              <c:f>WemosMini!$J$3:$J$26</c:f>
              <c:numCache>
                <c:formatCode>0.0</c:formatCode>
                <c:ptCount val="24"/>
                <c:pt idx="0" formatCode="General">
                  <c:v>8</c:v>
                </c:pt>
                <c:pt idx="1">
                  <c:v>7.9</c:v>
                </c:pt>
                <c:pt idx="2">
                  <c:v>8.6999999999999993</c:v>
                </c:pt>
                <c:pt idx="3">
                  <c:v>9.1999999999999993</c:v>
                </c:pt>
                <c:pt idx="4">
                  <c:v>10.5</c:v>
                </c:pt>
                <c:pt idx="5">
                  <c:v>9.1999999999999993</c:v>
                </c:pt>
                <c:pt idx="6">
                  <c:v>7.6</c:v>
                </c:pt>
                <c:pt idx="7">
                  <c:v>7.8</c:v>
                </c:pt>
                <c:pt idx="8">
                  <c:v>7.3</c:v>
                </c:pt>
                <c:pt idx="9">
                  <c:v>8.3000000000000007</c:v>
                </c:pt>
                <c:pt idx="10">
                  <c:v>9.1</c:v>
                </c:pt>
                <c:pt idx="11">
                  <c:v>9.1</c:v>
                </c:pt>
                <c:pt idx="12">
                  <c:v>9.5</c:v>
                </c:pt>
                <c:pt idx="13">
                  <c:v>8.5</c:v>
                </c:pt>
                <c:pt idx="14">
                  <c:v>7.7</c:v>
                </c:pt>
                <c:pt idx="15">
                  <c:v>7.9</c:v>
                </c:pt>
                <c:pt idx="16">
                  <c:v>9.1</c:v>
                </c:pt>
                <c:pt idx="17">
                  <c:v>6.9</c:v>
                </c:pt>
                <c:pt idx="18">
                  <c:v>7.5</c:v>
                </c:pt>
                <c:pt idx="19">
                  <c:v>9.5</c:v>
                </c:pt>
                <c:pt idx="20">
                  <c:v>5.4</c:v>
                </c:pt>
                <c:pt idx="21">
                  <c:v>9.1999999999999993</c:v>
                </c:pt>
                <c:pt idx="22">
                  <c:v>6.9</c:v>
                </c:pt>
                <c:pt idx="23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C-4729-B796-F16A3D1A67D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WemosMini!$F$3:$F$26</c:f>
              <c:numCache>
                <c:formatCode>General</c:formatCode>
                <c:ptCount val="24"/>
                <c:pt idx="0">
                  <c:v>198</c:v>
                </c:pt>
                <c:pt idx="1">
                  <c:v>182</c:v>
                </c:pt>
                <c:pt idx="2">
                  <c:v>221</c:v>
                </c:pt>
                <c:pt idx="3">
                  <c:v>255</c:v>
                </c:pt>
                <c:pt idx="4">
                  <c:v>274</c:v>
                </c:pt>
                <c:pt idx="5">
                  <c:v>257</c:v>
                </c:pt>
                <c:pt idx="6">
                  <c:v>183</c:v>
                </c:pt>
                <c:pt idx="7">
                  <c:v>226</c:v>
                </c:pt>
                <c:pt idx="8">
                  <c:v>180</c:v>
                </c:pt>
                <c:pt idx="9">
                  <c:v>211</c:v>
                </c:pt>
                <c:pt idx="10">
                  <c:v>277</c:v>
                </c:pt>
                <c:pt idx="11">
                  <c:v>249</c:v>
                </c:pt>
                <c:pt idx="12">
                  <c:v>264</c:v>
                </c:pt>
                <c:pt idx="13">
                  <c:v>252</c:v>
                </c:pt>
                <c:pt idx="14">
                  <c:v>196</c:v>
                </c:pt>
                <c:pt idx="15">
                  <c:v>187</c:v>
                </c:pt>
                <c:pt idx="16">
                  <c:v>251</c:v>
                </c:pt>
                <c:pt idx="17">
                  <c:v>194</c:v>
                </c:pt>
                <c:pt idx="18">
                  <c:v>168</c:v>
                </c:pt>
                <c:pt idx="19">
                  <c:v>229</c:v>
                </c:pt>
                <c:pt idx="20">
                  <c:v>121</c:v>
                </c:pt>
                <c:pt idx="21">
                  <c:v>264</c:v>
                </c:pt>
                <c:pt idx="22">
                  <c:v>179</c:v>
                </c:pt>
                <c:pt idx="23">
                  <c:v>179</c:v>
                </c:pt>
              </c:numCache>
            </c:numRef>
          </c:xVal>
          <c:yVal>
            <c:numRef>
              <c:f>WemosMini!$P$39:$P$62</c:f>
              <c:numCache>
                <c:formatCode>General</c:formatCode>
                <c:ptCount val="24"/>
                <c:pt idx="0">
                  <c:v>7.802929513003904</c:v>
                </c:pt>
                <c:pt idx="1">
                  <c:v>7.4785375328355093</c:v>
                </c:pt>
                <c:pt idx="2">
                  <c:v>8.4615934203643732</c:v>
                </c:pt>
                <c:pt idx="3">
                  <c:v>9.4854233072740524</c:v>
                </c:pt>
                <c:pt idx="4">
                  <c:v>10.150414488896297</c:v>
                </c:pt>
                <c:pt idx="5">
                  <c:v>8.9592404143096882</c:v>
                </c:pt>
                <c:pt idx="6">
                  <c:v>7.8793334954247216</c:v>
                </c:pt>
                <c:pt idx="7">
                  <c:v>7.8267513852591701</c:v>
                </c:pt>
                <c:pt idx="8">
                  <c:v>7.5122500044212286</c:v>
                </c:pt>
                <c:pt idx="9">
                  <c:v>8.6035980940243064</c:v>
                </c:pt>
                <c:pt idx="10">
                  <c:v>9.2834815207990555</c:v>
                </c:pt>
                <c:pt idx="11">
                  <c:v>9.23720906966666</c:v>
                </c:pt>
                <c:pt idx="12">
                  <c:v>9.6108970011934627</c:v>
                </c:pt>
                <c:pt idx="13">
                  <c:v>8.4335092650496684</c:v>
                </c:pt>
                <c:pt idx="14">
                  <c:v>7.7516186044109654</c:v>
                </c:pt>
                <c:pt idx="15">
                  <c:v>7.349366558164049</c:v>
                </c:pt>
                <c:pt idx="16">
                  <c:v>9.0476821653590918</c:v>
                </c:pt>
                <c:pt idx="17">
                  <c:v>7.4316934732539179</c:v>
                </c:pt>
                <c:pt idx="18">
                  <c:v>6.9901237902076767</c:v>
                </c:pt>
                <c:pt idx="19">
                  <c:v>9.1327890447773008</c:v>
                </c:pt>
                <c:pt idx="20">
                  <c:v>5.8642543594463135</c:v>
                </c:pt>
                <c:pt idx="21">
                  <c:v>9.6689048820494552</c:v>
                </c:pt>
                <c:pt idx="22">
                  <c:v>7.2226756019881515</c:v>
                </c:pt>
                <c:pt idx="23">
                  <c:v>7.5157230078209603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5C-4729-B796-F16A3D1A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433304"/>
        <c:axId val="1049428056"/>
      </c:scatterChart>
      <c:valAx>
        <c:axId val="104943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9428056"/>
        <c:crosses val="autoZero"/>
        <c:crossBetween val="midCat"/>
      </c:valAx>
      <c:valAx>
        <c:axId val="1049428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9433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WemosMini!$G$3:$G$26</c:f>
              <c:numCache>
                <c:formatCode>General</c:formatCode>
                <c:ptCount val="24"/>
                <c:pt idx="0">
                  <c:v>192</c:v>
                </c:pt>
                <c:pt idx="1">
                  <c:v>182</c:v>
                </c:pt>
                <c:pt idx="2">
                  <c:v>222</c:v>
                </c:pt>
                <c:pt idx="3">
                  <c:v>248</c:v>
                </c:pt>
                <c:pt idx="4">
                  <c:v>256</c:v>
                </c:pt>
                <c:pt idx="5">
                  <c:v>287</c:v>
                </c:pt>
                <c:pt idx="6">
                  <c:v>182</c:v>
                </c:pt>
                <c:pt idx="7">
                  <c:v>262</c:v>
                </c:pt>
                <c:pt idx="8">
                  <c:v>179</c:v>
                </c:pt>
                <c:pt idx="9">
                  <c:v>212</c:v>
                </c:pt>
                <c:pt idx="10">
                  <c:v>286</c:v>
                </c:pt>
                <c:pt idx="11">
                  <c:v>276</c:v>
                </c:pt>
                <c:pt idx="12">
                  <c:v>270</c:v>
                </c:pt>
                <c:pt idx="13">
                  <c:v>266</c:v>
                </c:pt>
                <c:pt idx="14">
                  <c:v>198</c:v>
                </c:pt>
                <c:pt idx="15">
                  <c:v>195</c:v>
                </c:pt>
                <c:pt idx="16">
                  <c:v>260</c:v>
                </c:pt>
                <c:pt idx="17">
                  <c:v>185</c:v>
                </c:pt>
                <c:pt idx="18">
                  <c:v>170</c:v>
                </c:pt>
                <c:pt idx="19">
                  <c:v>223</c:v>
                </c:pt>
                <c:pt idx="20">
                  <c:v>120</c:v>
                </c:pt>
                <c:pt idx="21">
                  <c:v>271</c:v>
                </c:pt>
                <c:pt idx="22">
                  <c:v>183</c:v>
                </c:pt>
                <c:pt idx="23">
                  <c:v>178</c:v>
                </c:pt>
              </c:numCache>
            </c:numRef>
          </c:xVal>
          <c:yVal>
            <c:numRef>
              <c:f>WemosMini!$J$3:$J$26</c:f>
              <c:numCache>
                <c:formatCode>0.0</c:formatCode>
                <c:ptCount val="24"/>
                <c:pt idx="0" formatCode="General">
                  <c:v>8</c:v>
                </c:pt>
                <c:pt idx="1">
                  <c:v>7.9</c:v>
                </c:pt>
                <c:pt idx="2">
                  <c:v>8.6999999999999993</c:v>
                </c:pt>
                <c:pt idx="3">
                  <c:v>9.1999999999999993</c:v>
                </c:pt>
                <c:pt idx="4">
                  <c:v>10.5</c:v>
                </c:pt>
                <c:pt idx="5">
                  <c:v>9.1999999999999993</c:v>
                </c:pt>
                <c:pt idx="6">
                  <c:v>7.6</c:v>
                </c:pt>
                <c:pt idx="7">
                  <c:v>7.8</c:v>
                </c:pt>
                <c:pt idx="8">
                  <c:v>7.3</c:v>
                </c:pt>
                <c:pt idx="9">
                  <c:v>8.3000000000000007</c:v>
                </c:pt>
                <c:pt idx="10">
                  <c:v>9.1</c:v>
                </c:pt>
                <c:pt idx="11">
                  <c:v>9.1</c:v>
                </c:pt>
                <c:pt idx="12">
                  <c:v>9.5</c:v>
                </c:pt>
                <c:pt idx="13">
                  <c:v>8.5</c:v>
                </c:pt>
                <c:pt idx="14">
                  <c:v>7.7</c:v>
                </c:pt>
                <c:pt idx="15">
                  <c:v>7.9</c:v>
                </c:pt>
                <c:pt idx="16">
                  <c:v>9.1</c:v>
                </c:pt>
                <c:pt idx="17">
                  <c:v>6.9</c:v>
                </c:pt>
                <c:pt idx="18">
                  <c:v>7.5</c:v>
                </c:pt>
                <c:pt idx="19">
                  <c:v>9.5</c:v>
                </c:pt>
                <c:pt idx="20">
                  <c:v>5.4</c:v>
                </c:pt>
                <c:pt idx="21">
                  <c:v>9.1999999999999993</c:v>
                </c:pt>
                <c:pt idx="22">
                  <c:v>6.9</c:v>
                </c:pt>
                <c:pt idx="23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5-4F2F-A4B2-BB44D3A740A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WemosMini!$G$3:$G$26</c:f>
              <c:numCache>
                <c:formatCode>General</c:formatCode>
                <c:ptCount val="24"/>
                <c:pt idx="0">
                  <c:v>192</c:v>
                </c:pt>
                <c:pt idx="1">
                  <c:v>182</c:v>
                </c:pt>
                <c:pt idx="2">
                  <c:v>222</c:v>
                </c:pt>
                <c:pt idx="3">
                  <c:v>248</c:v>
                </c:pt>
                <c:pt idx="4">
                  <c:v>256</c:v>
                </c:pt>
                <c:pt idx="5">
                  <c:v>287</c:v>
                </c:pt>
                <c:pt idx="6">
                  <c:v>182</c:v>
                </c:pt>
                <c:pt idx="7">
                  <c:v>262</c:v>
                </c:pt>
                <c:pt idx="8">
                  <c:v>179</c:v>
                </c:pt>
                <c:pt idx="9">
                  <c:v>212</c:v>
                </c:pt>
                <c:pt idx="10">
                  <c:v>286</c:v>
                </c:pt>
                <c:pt idx="11">
                  <c:v>276</c:v>
                </c:pt>
                <c:pt idx="12">
                  <c:v>270</c:v>
                </c:pt>
                <c:pt idx="13">
                  <c:v>266</c:v>
                </c:pt>
                <c:pt idx="14">
                  <c:v>198</c:v>
                </c:pt>
                <c:pt idx="15">
                  <c:v>195</c:v>
                </c:pt>
                <c:pt idx="16">
                  <c:v>260</c:v>
                </c:pt>
                <c:pt idx="17">
                  <c:v>185</c:v>
                </c:pt>
                <c:pt idx="18">
                  <c:v>170</c:v>
                </c:pt>
                <c:pt idx="19">
                  <c:v>223</c:v>
                </c:pt>
                <c:pt idx="20">
                  <c:v>120</c:v>
                </c:pt>
                <c:pt idx="21">
                  <c:v>271</c:v>
                </c:pt>
                <c:pt idx="22">
                  <c:v>183</c:v>
                </c:pt>
                <c:pt idx="23">
                  <c:v>178</c:v>
                </c:pt>
              </c:numCache>
            </c:numRef>
          </c:xVal>
          <c:yVal>
            <c:numRef>
              <c:f>WemosMini!$P$39:$P$62</c:f>
              <c:numCache>
                <c:formatCode>General</c:formatCode>
                <c:ptCount val="24"/>
                <c:pt idx="0">
                  <c:v>7.802929513003904</c:v>
                </c:pt>
                <c:pt idx="1">
                  <c:v>7.4785375328355093</c:v>
                </c:pt>
                <c:pt idx="2">
                  <c:v>8.4615934203643732</c:v>
                </c:pt>
                <c:pt idx="3">
                  <c:v>9.4854233072740524</c:v>
                </c:pt>
                <c:pt idx="4">
                  <c:v>10.150414488896297</c:v>
                </c:pt>
                <c:pt idx="5">
                  <c:v>8.9592404143096882</c:v>
                </c:pt>
                <c:pt idx="6">
                  <c:v>7.8793334954247216</c:v>
                </c:pt>
                <c:pt idx="7">
                  <c:v>7.8267513852591701</c:v>
                </c:pt>
                <c:pt idx="8">
                  <c:v>7.5122500044212286</c:v>
                </c:pt>
                <c:pt idx="9">
                  <c:v>8.6035980940243064</c:v>
                </c:pt>
                <c:pt idx="10">
                  <c:v>9.2834815207990555</c:v>
                </c:pt>
                <c:pt idx="11">
                  <c:v>9.23720906966666</c:v>
                </c:pt>
                <c:pt idx="12">
                  <c:v>9.6108970011934627</c:v>
                </c:pt>
                <c:pt idx="13">
                  <c:v>8.4335092650496684</c:v>
                </c:pt>
                <c:pt idx="14">
                  <c:v>7.7516186044109654</c:v>
                </c:pt>
                <c:pt idx="15">
                  <c:v>7.349366558164049</c:v>
                </c:pt>
                <c:pt idx="16">
                  <c:v>9.0476821653590918</c:v>
                </c:pt>
                <c:pt idx="17">
                  <c:v>7.4316934732539179</c:v>
                </c:pt>
                <c:pt idx="18">
                  <c:v>6.9901237902076767</c:v>
                </c:pt>
                <c:pt idx="19">
                  <c:v>9.1327890447773008</c:v>
                </c:pt>
                <c:pt idx="20">
                  <c:v>5.8642543594463135</c:v>
                </c:pt>
                <c:pt idx="21">
                  <c:v>9.6689048820494552</c:v>
                </c:pt>
                <c:pt idx="22">
                  <c:v>7.2226756019881515</c:v>
                </c:pt>
                <c:pt idx="23">
                  <c:v>7.5157230078209603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5-4F2F-A4B2-BB44D3A7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57256"/>
        <c:axId val="905451680"/>
      </c:scatterChart>
      <c:valAx>
        <c:axId val="90545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451680"/>
        <c:crosses val="autoZero"/>
        <c:crossBetween val="midCat"/>
      </c:valAx>
      <c:valAx>
        <c:axId val="905451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4572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WemosMini!$H$3:$H$26</c:f>
              <c:numCache>
                <c:formatCode>General</c:formatCode>
                <c:ptCount val="24"/>
                <c:pt idx="0">
                  <c:v>192</c:v>
                </c:pt>
                <c:pt idx="1">
                  <c:v>180</c:v>
                </c:pt>
                <c:pt idx="2">
                  <c:v>222</c:v>
                </c:pt>
                <c:pt idx="3">
                  <c:v>259</c:v>
                </c:pt>
                <c:pt idx="4">
                  <c:v>282</c:v>
                </c:pt>
                <c:pt idx="5">
                  <c:v>248</c:v>
                </c:pt>
                <c:pt idx="6">
                  <c:v>185</c:v>
                </c:pt>
                <c:pt idx="7">
                  <c:v>229</c:v>
                </c:pt>
                <c:pt idx="8">
                  <c:v>178</c:v>
                </c:pt>
                <c:pt idx="9">
                  <c:v>219</c:v>
                </c:pt>
                <c:pt idx="10">
                  <c:v>267</c:v>
                </c:pt>
                <c:pt idx="11">
                  <c:v>258</c:v>
                </c:pt>
                <c:pt idx="12">
                  <c:v>264</c:v>
                </c:pt>
                <c:pt idx="13">
                  <c:v>243</c:v>
                </c:pt>
                <c:pt idx="14">
                  <c:v>192</c:v>
                </c:pt>
                <c:pt idx="15">
                  <c:v>173</c:v>
                </c:pt>
                <c:pt idx="16">
                  <c:v>236</c:v>
                </c:pt>
                <c:pt idx="17">
                  <c:v>188</c:v>
                </c:pt>
                <c:pt idx="18">
                  <c:v>171</c:v>
                </c:pt>
                <c:pt idx="19">
                  <c:v>232</c:v>
                </c:pt>
                <c:pt idx="20">
                  <c:v>119</c:v>
                </c:pt>
                <c:pt idx="21">
                  <c:v>259</c:v>
                </c:pt>
                <c:pt idx="22">
                  <c:v>165</c:v>
                </c:pt>
                <c:pt idx="23">
                  <c:v>178</c:v>
                </c:pt>
              </c:numCache>
            </c:numRef>
          </c:xVal>
          <c:yVal>
            <c:numRef>
              <c:f>WemosMini!$J$3:$J$26</c:f>
              <c:numCache>
                <c:formatCode>0.0</c:formatCode>
                <c:ptCount val="24"/>
                <c:pt idx="0" formatCode="General">
                  <c:v>8</c:v>
                </c:pt>
                <c:pt idx="1">
                  <c:v>7.9</c:v>
                </c:pt>
                <c:pt idx="2">
                  <c:v>8.6999999999999993</c:v>
                </c:pt>
                <c:pt idx="3">
                  <c:v>9.1999999999999993</c:v>
                </c:pt>
                <c:pt idx="4">
                  <c:v>10.5</c:v>
                </c:pt>
                <c:pt idx="5">
                  <c:v>9.1999999999999993</c:v>
                </c:pt>
                <c:pt idx="6">
                  <c:v>7.6</c:v>
                </c:pt>
                <c:pt idx="7">
                  <c:v>7.8</c:v>
                </c:pt>
                <c:pt idx="8">
                  <c:v>7.3</c:v>
                </c:pt>
                <c:pt idx="9">
                  <c:v>8.3000000000000007</c:v>
                </c:pt>
                <c:pt idx="10">
                  <c:v>9.1</c:v>
                </c:pt>
                <c:pt idx="11">
                  <c:v>9.1</c:v>
                </c:pt>
                <c:pt idx="12">
                  <c:v>9.5</c:v>
                </c:pt>
                <c:pt idx="13">
                  <c:v>8.5</c:v>
                </c:pt>
                <c:pt idx="14">
                  <c:v>7.7</c:v>
                </c:pt>
                <c:pt idx="15">
                  <c:v>7.9</c:v>
                </c:pt>
                <c:pt idx="16">
                  <c:v>9.1</c:v>
                </c:pt>
                <c:pt idx="17">
                  <c:v>6.9</c:v>
                </c:pt>
                <c:pt idx="18">
                  <c:v>7.5</c:v>
                </c:pt>
                <c:pt idx="19">
                  <c:v>9.5</c:v>
                </c:pt>
                <c:pt idx="20">
                  <c:v>5.4</c:v>
                </c:pt>
                <c:pt idx="21">
                  <c:v>9.1999999999999993</c:v>
                </c:pt>
                <c:pt idx="22">
                  <c:v>6.9</c:v>
                </c:pt>
                <c:pt idx="23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6-4D45-975C-13266DCD43E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WemosMini!$H$3:$H$26</c:f>
              <c:numCache>
                <c:formatCode>General</c:formatCode>
                <c:ptCount val="24"/>
                <c:pt idx="0">
                  <c:v>192</c:v>
                </c:pt>
                <c:pt idx="1">
                  <c:v>180</c:v>
                </c:pt>
                <c:pt idx="2">
                  <c:v>222</c:v>
                </c:pt>
                <c:pt idx="3">
                  <c:v>259</c:v>
                </c:pt>
                <c:pt idx="4">
                  <c:v>282</c:v>
                </c:pt>
                <c:pt idx="5">
                  <c:v>248</c:v>
                </c:pt>
                <c:pt idx="6">
                  <c:v>185</c:v>
                </c:pt>
                <c:pt idx="7">
                  <c:v>229</c:v>
                </c:pt>
                <c:pt idx="8">
                  <c:v>178</c:v>
                </c:pt>
                <c:pt idx="9">
                  <c:v>219</c:v>
                </c:pt>
                <c:pt idx="10">
                  <c:v>267</c:v>
                </c:pt>
                <c:pt idx="11">
                  <c:v>258</c:v>
                </c:pt>
                <c:pt idx="12">
                  <c:v>264</c:v>
                </c:pt>
                <c:pt idx="13">
                  <c:v>243</c:v>
                </c:pt>
                <c:pt idx="14">
                  <c:v>192</c:v>
                </c:pt>
                <c:pt idx="15">
                  <c:v>173</c:v>
                </c:pt>
                <c:pt idx="16">
                  <c:v>236</c:v>
                </c:pt>
                <c:pt idx="17">
                  <c:v>188</c:v>
                </c:pt>
                <c:pt idx="18">
                  <c:v>171</c:v>
                </c:pt>
                <c:pt idx="19">
                  <c:v>232</c:v>
                </c:pt>
                <c:pt idx="20">
                  <c:v>119</c:v>
                </c:pt>
                <c:pt idx="21">
                  <c:v>259</c:v>
                </c:pt>
                <c:pt idx="22">
                  <c:v>165</c:v>
                </c:pt>
                <c:pt idx="23">
                  <c:v>178</c:v>
                </c:pt>
              </c:numCache>
            </c:numRef>
          </c:xVal>
          <c:yVal>
            <c:numRef>
              <c:f>WemosMini!$P$39:$P$62</c:f>
              <c:numCache>
                <c:formatCode>General</c:formatCode>
                <c:ptCount val="24"/>
                <c:pt idx="0">
                  <c:v>7.802929513003904</c:v>
                </c:pt>
                <c:pt idx="1">
                  <c:v>7.4785375328355093</c:v>
                </c:pt>
                <c:pt idx="2">
                  <c:v>8.4615934203643732</c:v>
                </c:pt>
                <c:pt idx="3">
                  <c:v>9.4854233072740524</c:v>
                </c:pt>
                <c:pt idx="4">
                  <c:v>10.150414488896297</c:v>
                </c:pt>
                <c:pt idx="5">
                  <c:v>8.9592404143096882</c:v>
                </c:pt>
                <c:pt idx="6">
                  <c:v>7.8793334954247216</c:v>
                </c:pt>
                <c:pt idx="7">
                  <c:v>7.8267513852591701</c:v>
                </c:pt>
                <c:pt idx="8">
                  <c:v>7.5122500044212286</c:v>
                </c:pt>
                <c:pt idx="9">
                  <c:v>8.6035980940243064</c:v>
                </c:pt>
                <c:pt idx="10">
                  <c:v>9.2834815207990555</c:v>
                </c:pt>
                <c:pt idx="11">
                  <c:v>9.23720906966666</c:v>
                </c:pt>
                <c:pt idx="12">
                  <c:v>9.6108970011934627</c:v>
                </c:pt>
                <c:pt idx="13">
                  <c:v>8.4335092650496684</c:v>
                </c:pt>
                <c:pt idx="14">
                  <c:v>7.7516186044109654</c:v>
                </c:pt>
                <c:pt idx="15">
                  <c:v>7.349366558164049</c:v>
                </c:pt>
                <c:pt idx="16">
                  <c:v>9.0476821653590918</c:v>
                </c:pt>
                <c:pt idx="17">
                  <c:v>7.4316934732539179</c:v>
                </c:pt>
                <c:pt idx="18">
                  <c:v>6.9901237902076767</c:v>
                </c:pt>
                <c:pt idx="19">
                  <c:v>9.1327890447773008</c:v>
                </c:pt>
                <c:pt idx="20">
                  <c:v>5.8642543594463135</c:v>
                </c:pt>
                <c:pt idx="21">
                  <c:v>9.6689048820494552</c:v>
                </c:pt>
                <c:pt idx="22">
                  <c:v>7.2226756019881515</c:v>
                </c:pt>
                <c:pt idx="23">
                  <c:v>7.5157230078209603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86-4D45-975C-13266DCD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56928"/>
        <c:axId val="905449712"/>
      </c:scatterChart>
      <c:valAx>
        <c:axId val="9054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449712"/>
        <c:crosses val="autoZero"/>
        <c:crossBetween val="midCat"/>
      </c:valAx>
      <c:valAx>
        <c:axId val="90544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456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WemosMini!$I$3:$I$26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3.75</c:v>
                </c:pt>
                <c:pt idx="10">
                  <c:v>1.75</c:v>
                </c:pt>
                <c:pt idx="11">
                  <c:v>0.5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1.5</c:v>
                </c:pt>
                <c:pt idx="16">
                  <c:v>2</c:v>
                </c:pt>
                <c:pt idx="17">
                  <c:v>5</c:v>
                </c:pt>
                <c:pt idx="18">
                  <c:v>10</c:v>
                </c:pt>
                <c:pt idx="19">
                  <c:v>2.15</c:v>
                </c:pt>
                <c:pt idx="20">
                  <c:v>3</c:v>
                </c:pt>
                <c:pt idx="21">
                  <c:v>3</c:v>
                </c:pt>
                <c:pt idx="22">
                  <c:v>5.75</c:v>
                </c:pt>
                <c:pt idx="23">
                  <c:v>2.5</c:v>
                </c:pt>
              </c:numCache>
            </c:numRef>
          </c:xVal>
          <c:yVal>
            <c:numRef>
              <c:f>WemosMini!$J$3:$J$26</c:f>
              <c:numCache>
                <c:formatCode>0.0</c:formatCode>
                <c:ptCount val="24"/>
                <c:pt idx="0" formatCode="General">
                  <c:v>8</c:v>
                </c:pt>
                <c:pt idx="1">
                  <c:v>7.9</c:v>
                </c:pt>
                <c:pt idx="2">
                  <c:v>8.6999999999999993</c:v>
                </c:pt>
                <c:pt idx="3">
                  <c:v>9.1999999999999993</c:v>
                </c:pt>
                <c:pt idx="4">
                  <c:v>10.5</c:v>
                </c:pt>
                <c:pt idx="5">
                  <c:v>9.1999999999999993</c:v>
                </c:pt>
                <c:pt idx="6">
                  <c:v>7.6</c:v>
                </c:pt>
                <c:pt idx="7">
                  <c:v>7.8</c:v>
                </c:pt>
                <c:pt idx="8">
                  <c:v>7.3</c:v>
                </c:pt>
                <c:pt idx="9">
                  <c:v>8.3000000000000007</c:v>
                </c:pt>
                <c:pt idx="10">
                  <c:v>9.1</c:v>
                </c:pt>
                <c:pt idx="11">
                  <c:v>9.1</c:v>
                </c:pt>
                <c:pt idx="12">
                  <c:v>9.5</c:v>
                </c:pt>
                <c:pt idx="13">
                  <c:v>8.5</c:v>
                </c:pt>
                <c:pt idx="14">
                  <c:v>7.7</c:v>
                </c:pt>
                <c:pt idx="15">
                  <c:v>7.9</c:v>
                </c:pt>
                <c:pt idx="16">
                  <c:v>9.1</c:v>
                </c:pt>
                <c:pt idx="17">
                  <c:v>6.9</c:v>
                </c:pt>
                <c:pt idx="18">
                  <c:v>7.5</c:v>
                </c:pt>
                <c:pt idx="19">
                  <c:v>9.5</c:v>
                </c:pt>
                <c:pt idx="20">
                  <c:v>5.4</c:v>
                </c:pt>
                <c:pt idx="21">
                  <c:v>9.1999999999999993</c:v>
                </c:pt>
                <c:pt idx="22">
                  <c:v>6.9</c:v>
                </c:pt>
                <c:pt idx="23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C-47F4-9651-7738BCB0A06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WemosMini!$I$3:$I$26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3.75</c:v>
                </c:pt>
                <c:pt idx="10">
                  <c:v>1.75</c:v>
                </c:pt>
                <c:pt idx="11">
                  <c:v>0.5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1.5</c:v>
                </c:pt>
                <c:pt idx="16">
                  <c:v>2</c:v>
                </c:pt>
                <c:pt idx="17">
                  <c:v>5</c:v>
                </c:pt>
                <c:pt idx="18">
                  <c:v>10</c:v>
                </c:pt>
                <c:pt idx="19">
                  <c:v>2.15</c:v>
                </c:pt>
                <c:pt idx="20">
                  <c:v>3</c:v>
                </c:pt>
                <c:pt idx="21">
                  <c:v>3</c:v>
                </c:pt>
                <c:pt idx="22">
                  <c:v>5.75</c:v>
                </c:pt>
                <c:pt idx="23">
                  <c:v>2.5</c:v>
                </c:pt>
              </c:numCache>
            </c:numRef>
          </c:xVal>
          <c:yVal>
            <c:numRef>
              <c:f>WemosMini!$P$39:$P$62</c:f>
              <c:numCache>
                <c:formatCode>General</c:formatCode>
                <c:ptCount val="24"/>
                <c:pt idx="0">
                  <c:v>7.802929513003904</c:v>
                </c:pt>
                <c:pt idx="1">
                  <c:v>7.4785375328355093</c:v>
                </c:pt>
                <c:pt idx="2">
                  <c:v>8.4615934203643732</c:v>
                </c:pt>
                <c:pt idx="3">
                  <c:v>9.4854233072740524</c:v>
                </c:pt>
                <c:pt idx="4">
                  <c:v>10.150414488896297</c:v>
                </c:pt>
                <c:pt idx="5">
                  <c:v>8.9592404143096882</c:v>
                </c:pt>
                <c:pt idx="6">
                  <c:v>7.8793334954247216</c:v>
                </c:pt>
                <c:pt idx="7">
                  <c:v>7.8267513852591701</c:v>
                </c:pt>
                <c:pt idx="8">
                  <c:v>7.5122500044212286</c:v>
                </c:pt>
                <c:pt idx="9">
                  <c:v>8.6035980940243064</c:v>
                </c:pt>
                <c:pt idx="10">
                  <c:v>9.2834815207990555</c:v>
                </c:pt>
                <c:pt idx="11">
                  <c:v>9.23720906966666</c:v>
                </c:pt>
                <c:pt idx="12">
                  <c:v>9.6108970011934627</c:v>
                </c:pt>
                <c:pt idx="13">
                  <c:v>8.4335092650496684</c:v>
                </c:pt>
                <c:pt idx="14">
                  <c:v>7.7516186044109654</c:v>
                </c:pt>
                <c:pt idx="15">
                  <c:v>7.349366558164049</c:v>
                </c:pt>
                <c:pt idx="16">
                  <c:v>9.0476821653590918</c:v>
                </c:pt>
                <c:pt idx="17">
                  <c:v>7.4316934732539179</c:v>
                </c:pt>
                <c:pt idx="18">
                  <c:v>6.9901237902076767</c:v>
                </c:pt>
                <c:pt idx="19">
                  <c:v>9.1327890447773008</c:v>
                </c:pt>
                <c:pt idx="20">
                  <c:v>5.8642543594463135</c:v>
                </c:pt>
                <c:pt idx="21">
                  <c:v>9.6689048820494552</c:v>
                </c:pt>
                <c:pt idx="22">
                  <c:v>7.2226756019881515</c:v>
                </c:pt>
                <c:pt idx="23">
                  <c:v>7.5157230078209603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DC-47F4-9651-7738BCB0A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56272"/>
        <c:axId val="905452008"/>
      </c:scatterChart>
      <c:valAx>
        <c:axId val="90545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452008"/>
        <c:crosses val="autoZero"/>
        <c:crossBetween val="midCat"/>
      </c:valAx>
      <c:valAx>
        <c:axId val="905452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456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</a:t>
            </a:r>
            <a:r>
              <a:rPr lang="en-US" baseline="0"/>
              <a:t> Level vs. CO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NodeMCU!$I$2</c:f>
              <c:strCache>
                <c:ptCount val="1"/>
                <c:pt idx="0">
                  <c:v>mg/DL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397331583552057"/>
                  <c:y val="-5.6072834645669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NodeMCU!$E$3:$E$53</c:f>
              <c:numCache>
                <c:formatCode>General</c:formatCode>
                <c:ptCount val="51"/>
                <c:pt idx="17">
                  <c:v>462</c:v>
                </c:pt>
                <c:pt idx="18">
                  <c:v>466</c:v>
                </c:pt>
                <c:pt idx="19">
                  <c:v>436</c:v>
                </c:pt>
                <c:pt idx="20">
                  <c:v>458</c:v>
                </c:pt>
                <c:pt idx="21">
                  <c:v>438</c:v>
                </c:pt>
                <c:pt idx="22">
                  <c:v>466</c:v>
                </c:pt>
                <c:pt idx="23">
                  <c:v>427</c:v>
                </c:pt>
                <c:pt idx="24">
                  <c:v>443</c:v>
                </c:pt>
                <c:pt idx="25">
                  <c:v>443</c:v>
                </c:pt>
                <c:pt idx="26">
                  <c:v>468</c:v>
                </c:pt>
                <c:pt idx="27">
                  <c:v>444</c:v>
                </c:pt>
                <c:pt idx="28">
                  <c:v>421</c:v>
                </c:pt>
                <c:pt idx="29">
                  <c:v>455</c:v>
                </c:pt>
                <c:pt idx="30">
                  <c:v>460</c:v>
                </c:pt>
                <c:pt idx="31">
                  <c:v>495</c:v>
                </c:pt>
                <c:pt idx="32">
                  <c:v>452</c:v>
                </c:pt>
                <c:pt idx="33">
                  <c:v>431</c:v>
                </c:pt>
                <c:pt idx="34">
                  <c:v>445</c:v>
                </c:pt>
                <c:pt idx="35">
                  <c:v>454</c:v>
                </c:pt>
                <c:pt idx="36">
                  <c:v>448</c:v>
                </c:pt>
                <c:pt idx="37">
                  <c:v>492</c:v>
                </c:pt>
                <c:pt idx="38">
                  <c:v>453</c:v>
                </c:pt>
                <c:pt idx="39">
                  <c:v>462</c:v>
                </c:pt>
                <c:pt idx="40">
                  <c:v>418</c:v>
                </c:pt>
                <c:pt idx="41">
                  <c:v>440</c:v>
                </c:pt>
                <c:pt idx="42">
                  <c:v>471</c:v>
                </c:pt>
                <c:pt idx="43">
                  <c:v>501</c:v>
                </c:pt>
                <c:pt idx="44">
                  <c:v>464</c:v>
                </c:pt>
                <c:pt idx="45">
                  <c:v>468</c:v>
                </c:pt>
                <c:pt idx="46">
                  <c:v>436</c:v>
                </c:pt>
                <c:pt idx="47">
                  <c:v>474</c:v>
                </c:pt>
                <c:pt idx="48">
                  <c:v>516</c:v>
                </c:pt>
              </c:numCache>
            </c:numRef>
          </c:xVal>
          <c:yVal>
            <c:numRef>
              <c:f>NodeMCU!$I$3:$I$53</c:f>
              <c:numCache>
                <c:formatCode>General</c:formatCode>
                <c:ptCount val="51"/>
                <c:pt idx="0">
                  <c:v>115.2</c:v>
                </c:pt>
                <c:pt idx="1">
                  <c:v>109.8</c:v>
                </c:pt>
                <c:pt idx="2">
                  <c:v>205.20000000000002</c:v>
                </c:pt>
                <c:pt idx="3">
                  <c:v>153</c:v>
                </c:pt>
                <c:pt idx="4">
                  <c:v>129.6</c:v>
                </c:pt>
                <c:pt idx="5">
                  <c:v>172.79999999999998</c:v>
                </c:pt>
                <c:pt idx="6">
                  <c:v>97.2</c:v>
                </c:pt>
                <c:pt idx="7">
                  <c:v>165.6</c:v>
                </c:pt>
                <c:pt idx="8">
                  <c:v>124.2</c:v>
                </c:pt>
                <c:pt idx="9">
                  <c:v>118.8</c:v>
                </c:pt>
                <c:pt idx="10">
                  <c:v>135</c:v>
                </c:pt>
                <c:pt idx="11">
                  <c:v>109.8</c:v>
                </c:pt>
                <c:pt idx="12">
                  <c:v>108</c:v>
                </c:pt>
                <c:pt idx="13">
                  <c:v>156.6</c:v>
                </c:pt>
                <c:pt idx="14">
                  <c:v>142.20000000000002</c:v>
                </c:pt>
                <c:pt idx="15">
                  <c:v>113.39999999999999</c:v>
                </c:pt>
                <c:pt idx="16">
                  <c:v>122.39999999999999</c:v>
                </c:pt>
                <c:pt idx="17">
                  <c:v>154.79999999999998</c:v>
                </c:pt>
                <c:pt idx="18">
                  <c:v>162</c:v>
                </c:pt>
                <c:pt idx="19">
                  <c:v>115.2</c:v>
                </c:pt>
                <c:pt idx="20">
                  <c:v>133.20000000000002</c:v>
                </c:pt>
                <c:pt idx="21">
                  <c:v>127.8</c:v>
                </c:pt>
                <c:pt idx="22">
                  <c:v>140.4</c:v>
                </c:pt>
                <c:pt idx="23">
                  <c:v>117</c:v>
                </c:pt>
                <c:pt idx="24">
                  <c:v>129.6</c:v>
                </c:pt>
                <c:pt idx="25">
                  <c:v>129.6</c:v>
                </c:pt>
                <c:pt idx="26">
                  <c:v>149.4</c:v>
                </c:pt>
                <c:pt idx="27">
                  <c:v>126</c:v>
                </c:pt>
                <c:pt idx="28">
                  <c:v>122.39999999999999</c:v>
                </c:pt>
                <c:pt idx="29">
                  <c:v>127.8</c:v>
                </c:pt>
                <c:pt idx="30">
                  <c:v>135</c:v>
                </c:pt>
                <c:pt idx="31">
                  <c:v>142.20000000000002</c:v>
                </c:pt>
                <c:pt idx="32">
                  <c:v>140.4</c:v>
                </c:pt>
                <c:pt idx="33">
                  <c:v>129.6</c:v>
                </c:pt>
                <c:pt idx="34">
                  <c:v>127.8</c:v>
                </c:pt>
                <c:pt idx="35">
                  <c:v>149.4</c:v>
                </c:pt>
                <c:pt idx="36">
                  <c:v>97.2</c:v>
                </c:pt>
                <c:pt idx="37">
                  <c:v>201.6</c:v>
                </c:pt>
                <c:pt idx="38">
                  <c:v>135</c:v>
                </c:pt>
                <c:pt idx="39">
                  <c:v>140.4</c:v>
                </c:pt>
                <c:pt idx="40">
                  <c:v>127.8</c:v>
                </c:pt>
                <c:pt idx="41">
                  <c:v>131.4</c:v>
                </c:pt>
                <c:pt idx="42">
                  <c:v>140.4</c:v>
                </c:pt>
                <c:pt idx="43">
                  <c:v>207</c:v>
                </c:pt>
                <c:pt idx="44">
                  <c:v>151.20000000000002</c:v>
                </c:pt>
                <c:pt idx="45">
                  <c:v>122.39999999999999</c:v>
                </c:pt>
                <c:pt idx="46">
                  <c:v>126</c:v>
                </c:pt>
                <c:pt idx="47">
                  <c:v>172.79999999999998</c:v>
                </c:pt>
                <c:pt idx="48">
                  <c:v>181.79999999999998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8-427E-8C22-ACD7CB01B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1952"/>
        <c:axId val="1000071784"/>
      </c:scatterChart>
      <c:valAx>
        <c:axId val="1000081952"/>
        <c:scaling>
          <c:orientation val="minMax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CO</a:t>
                </a:r>
                <a:r>
                  <a:rPr lang="en-PH" baseline="0"/>
                  <a:t> Level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71784"/>
        <c:crosses val="autoZero"/>
        <c:crossBetween val="midCat"/>
      </c:valAx>
      <c:valAx>
        <c:axId val="100007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Glucose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</a:t>
            </a:r>
            <a:r>
              <a:rPr lang="en-US" baseline="0"/>
              <a:t> Level vs. CO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NodeMCU!$I$2</c:f>
              <c:strCache>
                <c:ptCount val="1"/>
                <c:pt idx="0">
                  <c:v>mg/DL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397331583552057"/>
                  <c:y val="-5.6072834645669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NodeMCU!$F$3:$F$53</c:f>
              <c:numCache>
                <c:formatCode>General</c:formatCode>
                <c:ptCount val="51"/>
                <c:pt idx="17">
                  <c:v>474</c:v>
                </c:pt>
                <c:pt idx="18">
                  <c:v>471</c:v>
                </c:pt>
                <c:pt idx="19">
                  <c:v>436</c:v>
                </c:pt>
                <c:pt idx="20">
                  <c:v>459</c:v>
                </c:pt>
                <c:pt idx="21">
                  <c:v>444</c:v>
                </c:pt>
                <c:pt idx="22">
                  <c:v>469</c:v>
                </c:pt>
                <c:pt idx="23">
                  <c:v>429</c:v>
                </c:pt>
                <c:pt idx="24">
                  <c:v>448</c:v>
                </c:pt>
                <c:pt idx="25">
                  <c:v>447</c:v>
                </c:pt>
                <c:pt idx="26">
                  <c:v>482</c:v>
                </c:pt>
                <c:pt idx="27">
                  <c:v>445</c:v>
                </c:pt>
                <c:pt idx="28">
                  <c:v>417</c:v>
                </c:pt>
                <c:pt idx="29">
                  <c:v>455</c:v>
                </c:pt>
                <c:pt idx="30">
                  <c:v>467</c:v>
                </c:pt>
                <c:pt idx="31">
                  <c:v>477</c:v>
                </c:pt>
                <c:pt idx="32">
                  <c:v>456</c:v>
                </c:pt>
                <c:pt idx="33">
                  <c:v>440</c:v>
                </c:pt>
                <c:pt idx="34">
                  <c:v>449</c:v>
                </c:pt>
                <c:pt idx="35">
                  <c:v>462</c:v>
                </c:pt>
                <c:pt idx="36">
                  <c:v>427</c:v>
                </c:pt>
                <c:pt idx="37">
                  <c:v>486</c:v>
                </c:pt>
                <c:pt idx="38">
                  <c:v>453</c:v>
                </c:pt>
                <c:pt idx="39">
                  <c:v>465</c:v>
                </c:pt>
                <c:pt idx="40">
                  <c:v>438</c:v>
                </c:pt>
                <c:pt idx="41">
                  <c:v>449</c:v>
                </c:pt>
                <c:pt idx="42">
                  <c:v>478</c:v>
                </c:pt>
                <c:pt idx="43">
                  <c:v>507</c:v>
                </c:pt>
                <c:pt idx="44">
                  <c:v>474</c:v>
                </c:pt>
                <c:pt idx="45">
                  <c:v>472</c:v>
                </c:pt>
                <c:pt idx="46">
                  <c:v>449</c:v>
                </c:pt>
                <c:pt idx="47">
                  <c:v>484</c:v>
                </c:pt>
                <c:pt idx="48">
                  <c:v>516</c:v>
                </c:pt>
              </c:numCache>
            </c:numRef>
          </c:xVal>
          <c:yVal>
            <c:numRef>
              <c:f>NodeMCU!$I$3:$I$53</c:f>
              <c:numCache>
                <c:formatCode>General</c:formatCode>
                <c:ptCount val="51"/>
                <c:pt idx="0">
                  <c:v>115.2</c:v>
                </c:pt>
                <c:pt idx="1">
                  <c:v>109.8</c:v>
                </c:pt>
                <c:pt idx="2">
                  <c:v>205.20000000000002</c:v>
                </c:pt>
                <c:pt idx="3">
                  <c:v>153</c:v>
                </c:pt>
                <c:pt idx="4">
                  <c:v>129.6</c:v>
                </c:pt>
                <c:pt idx="5">
                  <c:v>172.79999999999998</c:v>
                </c:pt>
                <c:pt idx="6">
                  <c:v>97.2</c:v>
                </c:pt>
                <c:pt idx="7">
                  <c:v>165.6</c:v>
                </c:pt>
                <c:pt idx="8">
                  <c:v>124.2</c:v>
                </c:pt>
                <c:pt idx="9">
                  <c:v>118.8</c:v>
                </c:pt>
                <c:pt idx="10">
                  <c:v>135</c:v>
                </c:pt>
                <c:pt idx="11">
                  <c:v>109.8</c:v>
                </c:pt>
                <c:pt idx="12">
                  <c:v>108</c:v>
                </c:pt>
                <c:pt idx="13">
                  <c:v>156.6</c:v>
                </c:pt>
                <c:pt idx="14">
                  <c:v>142.20000000000002</c:v>
                </c:pt>
                <c:pt idx="15">
                  <c:v>113.39999999999999</c:v>
                </c:pt>
                <c:pt idx="16">
                  <c:v>122.39999999999999</c:v>
                </c:pt>
                <c:pt idx="17">
                  <c:v>154.79999999999998</c:v>
                </c:pt>
                <c:pt idx="18">
                  <c:v>162</c:v>
                </c:pt>
                <c:pt idx="19">
                  <c:v>115.2</c:v>
                </c:pt>
                <c:pt idx="20">
                  <c:v>133.20000000000002</c:v>
                </c:pt>
                <c:pt idx="21">
                  <c:v>127.8</c:v>
                </c:pt>
                <c:pt idx="22">
                  <c:v>140.4</c:v>
                </c:pt>
                <c:pt idx="23">
                  <c:v>117</c:v>
                </c:pt>
                <c:pt idx="24">
                  <c:v>129.6</c:v>
                </c:pt>
                <c:pt idx="25">
                  <c:v>129.6</c:v>
                </c:pt>
                <c:pt idx="26">
                  <c:v>149.4</c:v>
                </c:pt>
                <c:pt idx="27">
                  <c:v>126</c:v>
                </c:pt>
                <c:pt idx="28">
                  <c:v>122.39999999999999</c:v>
                </c:pt>
                <c:pt idx="29">
                  <c:v>127.8</c:v>
                </c:pt>
                <c:pt idx="30">
                  <c:v>135</c:v>
                </c:pt>
                <c:pt idx="31">
                  <c:v>142.20000000000002</c:v>
                </c:pt>
                <c:pt idx="32">
                  <c:v>140.4</c:v>
                </c:pt>
                <c:pt idx="33">
                  <c:v>129.6</c:v>
                </c:pt>
                <c:pt idx="34">
                  <c:v>127.8</c:v>
                </c:pt>
                <c:pt idx="35">
                  <c:v>149.4</c:v>
                </c:pt>
                <c:pt idx="36">
                  <c:v>97.2</c:v>
                </c:pt>
                <c:pt idx="37">
                  <c:v>201.6</c:v>
                </c:pt>
                <c:pt idx="38">
                  <c:v>135</c:v>
                </c:pt>
                <c:pt idx="39">
                  <c:v>140.4</c:v>
                </c:pt>
                <c:pt idx="40">
                  <c:v>127.8</c:v>
                </c:pt>
                <c:pt idx="41">
                  <c:v>131.4</c:v>
                </c:pt>
                <c:pt idx="42">
                  <c:v>140.4</c:v>
                </c:pt>
                <c:pt idx="43">
                  <c:v>207</c:v>
                </c:pt>
                <c:pt idx="44">
                  <c:v>151.20000000000002</c:v>
                </c:pt>
                <c:pt idx="45">
                  <c:v>122.39999999999999</c:v>
                </c:pt>
                <c:pt idx="46">
                  <c:v>126</c:v>
                </c:pt>
                <c:pt idx="47">
                  <c:v>172.79999999999998</c:v>
                </c:pt>
                <c:pt idx="48">
                  <c:v>181.79999999999998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8-427E-8C22-ACD7CB01B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1952"/>
        <c:axId val="1000071784"/>
      </c:scatterChart>
      <c:valAx>
        <c:axId val="1000081952"/>
        <c:scaling>
          <c:orientation val="minMax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CO</a:t>
                </a:r>
                <a:r>
                  <a:rPr lang="en-PH" baseline="0"/>
                  <a:t> Level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71784"/>
        <c:crosses val="autoZero"/>
        <c:crossBetween val="midCat"/>
      </c:valAx>
      <c:valAx>
        <c:axId val="100007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Glucose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</a:t>
            </a:r>
            <a:r>
              <a:rPr lang="en-US" baseline="0"/>
              <a:t> Level vs. CO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NodeMCU!$I$2</c:f>
              <c:strCache>
                <c:ptCount val="1"/>
                <c:pt idx="0">
                  <c:v>mg/DL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397331583552057"/>
                  <c:y val="-5.6072834645669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NodeMCU!$G$3:$G$53</c:f>
              <c:numCache>
                <c:formatCode>General</c:formatCode>
                <c:ptCount val="51"/>
                <c:pt idx="17">
                  <c:v>480</c:v>
                </c:pt>
                <c:pt idx="18">
                  <c:v>473</c:v>
                </c:pt>
                <c:pt idx="19">
                  <c:v>450</c:v>
                </c:pt>
                <c:pt idx="20">
                  <c:v>460</c:v>
                </c:pt>
                <c:pt idx="21">
                  <c:v>448</c:v>
                </c:pt>
                <c:pt idx="22">
                  <c:v>470</c:v>
                </c:pt>
                <c:pt idx="23">
                  <c:v>431</c:v>
                </c:pt>
                <c:pt idx="24">
                  <c:v>447</c:v>
                </c:pt>
                <c:pt idx="25">
                  <c:v>480</c:v>
                </c:pt>
                <c:pt idx="26">
                  <c:v>487</c:v>
                </c:pt>
                <c:pt idx="27">
                  <c:v>446</c:v>
                </c:pt>
                <c:pt idx="28">
                  <c:v>407</c:v>
                </c:pt>
                <c:pt idx="29">
                  <c:v>451</c:v>
                </c:pt>
                <c:pt idx="30">
                  <c:v>470</c:v>
                </c:pt>
                <c:pt idx="31">
                  <c:v>430</c:v>
                </c:pt>
                <c:pt idx="32">
                  <c:v>458</c:v>
                </c:pt>
                <c:pt idx="33">
                  <c:v>442</c:v>
                </c:pt>
                <c:pt idx="34">
                  <c:v>446</c:v>
                </c:pt>
                <c:pt idx="35">
                  <c:v>467</c:v>
                </c:pt>
                <c:pt idx="36">
                  <c:v>444</c:v>
                </c:pt>
                <c:pt idx="37">
                  <c:v>497</c:v>
                </c:pt>
                <c:pt idx="38">
                  <c:v>451</c:v>
                </c:pt>
                <c:pt idx="39">
                  <c:v>468</c:v>
                </c:pt>
                <c:pt idx="40">
                  <c:v>432</c:v>
                </c:pt>
                <c:pt idx="41">
                  <c:v>471</c:v>
                </c:pt>
                <c:pt idx="42">
                  <c:v>479</c:v>
                </c:pt>
                <c:pt idx="43">
                  <c:v>512</c:v>
                </c:pt>
                <c:pt idx="44">
                  <c:v>474</c:v>
                </c:pt>
                <c:pt idx="45">
                  <c:v>473</c:v>
                </c:pt>
                <c:pt idx="46">
                  <c:v>455</c:v>
                </c:pt>
                <c:pt idx="47">
                  <c:v>486</c:v>
                </c:pt>
                <c:pt idx="48">
                  <c:v>516</c:v>
                </c:pt>
              </c:numCache>
            </c:numRef>
          </c:xVal>
          <c:yVal>
            <c:numRef>
              <c:f>NodeMCU!$I$3:$I$53</c:f>
              <c:numCache>
                <c:formatCode>General</c:formatCode>
                <c:ptCount val="51"/>
                <c:pt idx="0">
                  <c:v>115.2</c:v>
                </c:pt>
                <c:pt idx="1">
                  <c:v>109.8</c:v>
                </c:pt>
                <c:pt idx="2">
                  <c:v>205.20000000000002</c:v>
                </c:pt>
                <c:pt idx="3">
                  <c:v>153</c:v>
                </c:pt>
                <c:pt idx="4">
                  <c:v>129.6</c:v>
                </c:pt>
                <c:pt idx="5">
                  <c:v>172.79999999999998</c:v>
                </c:pt>
                <c:pt idx="6">
                  <c:v>97.2</c:v>
                </c:pt>
                <c:pt idx="7">
                  <c:v>165.6</c:v>
                </c:pt>
                <c:pt idx="8">
                  <c:v>124.2</c:v>
                </c:pt>
                <c:pt idx="9">
                  <c:v>118.8</c:v>
                </c:pt>
                <c:pt idx="10">
                  <c:v>135</c:v>
                </c:pt>
                <c:pt idx="11">
                  <c:v>109.8</c:v>
                </c:pt>
                <c:pt idx="12">
                  <c:v>108</c:v>
                </c:pt>
                <c:pt idx="13">
                  <c:v>156.6</c:v>
                </c:pt>
                <c:pt idx="14">
                  <c:v>142.20000000000002</c:v>
                </c:pt>
                <c:pt idx="15">
                  <c:v>113.39999999999999</c:v>
                </c:pt>
                <c:pt idx="16">
                  <c:v>122.39999999999999</c:v>
                </c:pt>
                <c:pt idx="17">
                  <c:v>154.79999999999998</c:v>
                </c:pt>
                <c:pt idx="18">
                  <c:v>162</c:v>
                </c:pt>
                <c:pt idx="19">
                  <c:v>115.2</c:v>
                </c:pt>
                <c:pt idx="20">
                  <c:v>133.20000000000002</c:v>
                </c:pt>
                <c:pt idx="21">
                  <c:v>127.8</c:v>
                </c:pt>
                <c:pt idx="22">
                  <c:v>140.4</c:v>
                </c:pt>
                <c:pt idx="23">
                  <c:v>117</c:v>
                </c:pt>
                <c:pt idx="24">
                  <c:v>129.6</c:v>
                </c:pt>
                <c:pt idx="25">
                  <c:v>129.6</c:v>
                </c:pt>
                <c:pt idx="26">
                  <c:v>149.4</c:v>
                </c:pt>
                <c:pt idx="27">
                  <c:v>126</c:v>
                </c:pt>
                <c:pt idx="28">
                  <c:v>122.39999999999999</c:v>
                </c:pt>
                <c:pt idx="29">
                  <c:v>127.8</c:v>
                </c:pt>
                <c:pt idx="30">
                  <c:v>135</c:v>
                </c:pt>
                <c:pt idx="31">
                  <c:v>142.20000000000002</c:v>
                </c:pt>
                <c:pt idx="32">
                  <c:v>140.4</c:v>
                </c:pt>
                <c:pt idx="33">
                  <c:v>129.6</c:v>
                </c:pt>
                <c:pt idx="34">
                  <c:v>127.8</c:v>
                </c:pt>
                <c:pt idx="35">
                  <c:v>149.4</c:v>
                </c:pt>
                <c:pt idx="36">
                  <c:v>97.2</c:v>
                </c:pt>
                <c:pt idx="37">
                  <c:v>201.6</c:v>
                </c:pt>
                <c:pt idx="38">
                  <c:v>135</c:v>
                </c:pt>
                <c:pt idx="39">
                  <c:v>140.4</c:v>
                </c:pt>
                <c:pt idx="40">
                  <c:v>127.8</c:v>
                </c:pt>
                <c:pt idx="41">
                  <c:v>131.4</c:v>
                </c:pt>
                <c:pt idx="42">
                  <c:v>140.4</c:v>
                </c:pt>
                <c:pt idx="43">
                  <c:v>207</c:v>
                </c:pt>
                <c:pt idx="44">
                  <c:v>151.20000000000002</c:v>
                </c:pt>
                <c:pt idx="45">
                  <c:v>122.39999999999999</c:v>
                </c:pt>
                <c:pt idx="46">
                  <c:v>126</c:v>
                </c:pt>
                <c:pt idx="47">
                  <c:v>172.79999999999998</c:v>
                </c:pt>
                <c:pt idx="48">
                  <c:v>181.79999999999998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8-427E-8C22-ACD7CB01B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1952"/>
        <c:axId val="1000071784"/>
      </c:scatterChart>
      <c:valAx>
        <c:axId val="1000081952"/>
        <c:scaling>
          <c:orientation val="minMax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CO</a:t>
                </a:r>
                <a:r>
                  <a:rPr lang="en-PH" baseline="0"/>
                  <a:t> Level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71784"/>
        <c:crosses val="autoZero"/>
        <c:crossBetween val="midCat"/>
      </c:valAx>
      <c:valAx>
        <c:axId val="100007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Glucose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</a:t>
            </a:r>
            <a:r>
              <a:rPr lang="en-US" baseline="0"/>
              <a:t> vs CO (5s)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WemosMini!$K$2</c:f>
              <c:strCache>
                <c:ptCount val="1"/>
                <c:pt idx="0">
                  <c:v>mg/DL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539348206474191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WemosMini!$D$3:$D$37</c:f>
              <c:numCache>
                <c:formatCode>General</c:formatCode>
                <c:ptCount val="35"/>
                <c:pt idx="0">
                  <c:v>186</c:v>
                </c:pt>
                <c:pt idx="1">
                  <c:v>176</c:v>
                </c:pt>
                <c:pt idx="2">
                  <c:v>226</c:v>
                </c:pt>
                <c:pt idx="3">
                  <c:v>274</c:v>
                </c:pt>
                <c:pt idx="4">
                  <c:v>310</c:v>
                </c:pt>
                <c:pt idx="5">
                  <c:v>213</c:v>
                </c:pt>
                <c:pt idx="6">
                  <c:v>184</c:v>
                </c:pt>
                <c:pt idx="7">
                  <c:v>224</c:v>
                </c:pt>
                <c:pt idx="8">
                  <c:v>171</c:v>
                </c:pt>
                <c:pt idx="9">
                  <c:v>228</c:v>
                </c:pt>
                <c:pt idx="10">
                  <c:v>252</c:v>
                </c:pt>
                <c:pt idx="11">
                  <c:v>259</c:v>
                </c:pt>
                <c:pt idx="12">
                  <c:v>260</c:v>
                </c:pt>
                <c:pt idx="13">
                  <c:v>230</c:v>
                </c:pt>
                <c:pt idx="14">
                  <c:v>184</c:v>
                </c:pt>
                <c:pt idx="15">
                  <c:v>140</c:v>
                </c:pt>
                <c:pt idx="16">
                  <c:v>217</c:v>
                </c:pt>
                <c:pt idx="17">
                  <c:v>188</c:v>
                </c:pt>
                <c:pt idx="18">
                  <c:v>174</c:v>
                </c:pt>
                <c:pt idx="19">
                  <c:v>235</c:v>
                </c:pt>
                <c:pt idx="20">
                  <c:v>117</c:v>
                </c:pt>
                <c:pt idx="21">
                  <c:v>240</c:v>
                </c:pt>
                <c:pt idx="22">
                  <c:v>130</c:v>
                </c:pt>
                <c:pt idx="23">
                  <c:v>174</c:v>
                </c:pt>
                <c:pt idx="24">
                  <c:v>124</c:v>
                </c:pt>
                <c:pt idx="25">
                  <c:v>180</c:v>
                </c:pt>
                <c:pt idx="26">
                  <c:v>166</c:v>
                </c:pt>
                <c:pt idx="27">
                  <c:v>121</c:v>
                </c:pt>
                <c:pt idx="28">
                  <c:v>136</c:v>
                </c:pt>
                <c:pt idx="29">
                  <c:v>211</c:v>
                </c:pt>
                <c:pt idx="30">
                  <c:v>124</c:v>
                </c:pt>
              </c:numCache>
            </c:numRef>
          </c:xVal>
          <c:yVal>
            <c:numRef>
              <c:f>WemosMini!$K$3:$K$37</c:f>
              <c:numCache>
                <c:formatCode>General</c:formatCode>
                <c:ptCount val="35"/>
                <c:pt idx="0">
                  <c:v>144.1456</c:v>
                </c:pt>
                <c:pt idx="1">
                  <c:v>142.34378000000001</c:v>
                </c:pt>
                <c:pt idx="2">
                  <c:v>156.75833999999998</c:v>
                </c:pt>
                <c:pt idx="3">
                  <c:v>165.76743999999999</c:v>
                </c:pt>
                <c:pt idx="4">
                  <c:v>189.19110000000001</c:v>
                </c:pt>
                <c:pt idx="5">
                  <c:v>165.76743999999999</c:v>
                </c:pt>
                <c:pt idx="6">
                  <c:v>136.93832</c:v>
                </c:pt>
                <c:pt idx="7">
                  <c:v>140.54195999999999</c:v>
                </c:pt>
                <c:pt idx="8">
                  <c:v>131.53286</c:v>
                </c:pt>
                <c:pt idx="9">
                  <c:v>149.55106000000001</c:v>
                </c:pt>
                <c:pt idx="10">
                  <c:v>163.96562</c:v>
                </c:pt>
                <c:pt idx="11">
                  <c:v>163.96562</c:v>
                </c:pt>
                <c:pt idx="12">
                  <c:v>171.1729</c:v>
                </c:pt>
                <c:pt idx="13">
                  <c:v>153.15469999999999</c:v>
                </c:pt>
                <c:pt idx="14">
                  <c:v>138.74014</c:v>
                </c:pt>
                <c:pt idx="15">
                  <c:v>142.34378000000001</c:v>
                </c:pt>
                <c:pt idx="16">
                  <c:v>163.96562</c:v>
                </c:pt>
                <c:pt idx="17">
                  <c:v>124.32558</c:v>
                </c:pt>
                <c:pt idx="18">
                  <c:v>135.13650000000001</c:v>
                </c:pt>
                <c:pt idx="19">
                  <c:v>171.1729</c:v>
                </c:pt>
                <c:pt idx="20">
                  <c:v>97.298280000000005</c:v>
                </c:pt>
                <c:pt idx="21">
                  <c:v>165.76743999999999</c:v>
                </c:pt>
                <c:pt idx="22">
                  <c:v>124.32558</c:v>
                </c:pt>
                <c:pt idx="23">
                  <c:v>142.34378000000001</c:v>
                </c:pt>
                <c:pt idx="24">
                  <c:v>111.71284</c:v>
                </c:pt>
                <c:pt idx="25">
                  <c:v>131.53286</c:v>
                </c:pt>
                <c:pt idx="26">
                  <c:v>120.72194</c:v>
                </c:pt>
                <c:pt idx="27">
                  <c:v>106.30738000000001</c:v>
                </c:pt>
                <c:pt idx="28">
                  <c:v>111.71284</c:v>
                </c:pt>
                <c:pt idx="29">
                  <c:v>172.97471999999999</c:v>
                </c:pt>
                <c:pt idx="30">
                  <c:v>106.30738000000001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0-4807-BFE5-8CF08C02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78416"/>
        <c:axId val="581378744"/>
      </c:scatterChart>
      <c:valAx>
        <c:axId val="581378416"/>
        <c:scaling>
          <c:orientation val="minMax"/>
          <c:min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78744"/>
        <c:crosses val="autoZero"/>
        <c:crossBetween val="midCat"/>
      </c:valAx>
      <c:valAx>
        <c:axId val="581378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7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Glucose vs CO (10s)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WemosMini!$K$2</c:f>
              <c:strCache>
                <c:ptCount val="1"/>
                <c:pt idx="0">
                  <c:v>mg/DL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319685039370076"/>
                  <c:y val="9.2175925925925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WemosMini!$E$3:$E$37</c:f>
              <c:numCache>
                <c:formatCode>General</c:formatCode>
                <c:ptCount val="35"/>
                <c:pt idx="0">
                  <c:v>192</c:v>
                </c:pt>
                <c:pt idx="1">
                  <c:v>180</c:v>
                </c:pt>
                <c:pt idx="2">
                  <c:v>219</c:v>
                </c:pt>
                <c:pt idx="3">
                  <c:v>261</c:v>
                </c:pt>
                <c:pt idx="4">
                  <c:v>287</c:v>
                </c:pt>
                <c:pt idx="5">
                  <c:v>236</c:v>
                </c:pt>
                <c:pt idx="6">
                  <c:v>192</c:v>
                </c:pt>
                <c:pt idx="7">
                  <c:v>202</c:v>
                </c:pt>
                <c:pt idx="8">
                  <c:v>180</c:v>
                </c:pt>
                <c:pt idx="9">
                  <c:v>223</c:v>
                </c:pt>
                <c:pt idx="10">
                  <c:v>254</c:v>
                </c:pt>
                <c:pt idx="11">
                  <c:v>247</c:v>
                </c:pt>
                <c:pt idx="12">
                  <c:v>262</c:v>
                </c:pt>
                <c:pt idx="13">
                  <c:v>225</c:v>
                </c:pt>
                <c:pt idx="14">
                  <c:v>191</c:v>
                </c:pt>
                <c:pt idx="15">
                  <c:v>169</c:v>
                </c:pt>
                <c:pt idx="16">
                  <c:v>250</c:v>
                </c:pt>
                <c:pt idx="17">
                  <c:v>185</c:v>
                </c:pt>
                <c:pt idx="18">
                  <c:v>171</c:v>
                </c:pt>
                <c:pt idx="19">
                  <c:v>240</c:v>
                </c:pt>
                <c:pt idx="20">
                  <c:v>118</c:v>
                </c:pt>
                <c:pt idx="21">
                  <c:v>261</c:v>
                </c:pt>
                <c:pt idx="22">
                  <c:v>167</c:v>
                </c:pt>
                <c:pt idx="23">
                  <c:v>179</c:v>
                </c:pt>
                <c:pt idx="24">
                  <c:v>134</c:v>
                </c:pt>
                <c:pt idx="25">
                  <c:v>179</c:v>
                </c:pt>
                <c:pt idx="26">
                  <c:v>166</c:v>
                </c:pt>
                <c:pt idx="27">
                  <c:v>146</c:v>
                </c:pt>
                <c:pt idx="28">
                  <c:v>136</c:v>
                </c:pt>
                <c:pt idx="29">
                  <c:v>221</c:v>
                </c:pt>
                <c:pt idx="30">
                  <c:v>129</c:v>
                </c:pt>
              </c:numCache>
            </c:numRef>
          </c:xVal>
          <c:yVal>
            <c:numRef>
              <c:f>WemosMini!$K$3:$K$37</c:f>
              <c:numCache>
                <c:formatCode>General</c:formatCode>
                <c:ptCount val="35"/>
                <c:pt idx="0">
                  <c:v>144.1456</c:v>
                </c:pt>
                <c:pt idx="1">
                  <c:v>142.34378000000001</c:v>
                </c:pt>
                <c:pt idx="2">
                  <c:v>156.75833999999998</c:v>
                </c:pt>
                <c:pt idx="3">
                  <c:v>165.76743999999999</c:v>
                </c:pt>
                <c:pt idx="4">
                  <c:v>189.19110000000001</c:v>
                </c:pt>
                <c:pt idx="5">
                  <c:v>165.76743999999999</c:v>
                </c:pt>
                <c:pt idx="6">
                  <c:v>136.93832</c:v>
                </c:pt>
                <c:pt idx="7">
                  <c:v>140.54195999999999</c:v>
                </c:pt>
                <c:pt idx="8">
                  <c:v>131.53286</c:v>
                </c:pt>
                <c:pt idx="9">
                  <c:v>149.55106000000001</c:v>
                </c:pt>
                <c:pt idx="10">
                  <c:v>163.96562</c:v>
                </c:pt>
                <c:pt idx="11">
                  <c:v>163.96562</c:v>
                </c:pt>
                <c:pt idx="12">
                  <c:v>171.1729</c:v>
                </c:pt>
                <c:pt idx="13">
                  <c:v>153.15469999999999</c:v>
                </c:pt>
                <c:pt idx="14">
                  <c:v>138.74014</c:v>
                </c:pt>
                <c:pt idx="15">
                  <c:v>142.34378000000001</c:v>
                </c:pt>
                <c:pt idx="16">
                  <c:v>163.96562</c:v>
                </c:pt>
                <c:pt idx="17">
                  <c:v>124.32558</c:v>
                </c:pt>
                <c:pt idx="18">
                  <c:v>135.13650000000001</c:v>
                </c:pt>
                <c:pt idx="19">
                  <c:v>171.1729</c:v>
                </c:pt>
                <c:pt idx="20">
                  <c:v>97.298280000000005</c:v>
                </c:pt>
                <c:pt idx="21">
                  <c:v>165.76743999999999</c:v>
                </c:pt>
                <c:pt idx="22">
                  <c:v>124.32558</c:v>
                </c:pt>
                <c:pt idx="23">
                  <c:v>142.34378000000001</c:v>
                </c:pt>
                <c:pt idx="24">
                  <c:v>111.71284</c:v>
                </c:pt>
                <c:pt idx="25">
                  <c:v>131.53286</c:v>
                </c:pt>
                <c:pt idx="26">
                  <c:v>120.72194</c:v>
                </c:pt>
                <c:pt idx="27">
                  <c:v>106.30738000000001</c:v>
                </c:pt>
                <c:pt idx="28">
                  <c:v>111.71284</c:v>
                </c:pt>
                <c:pt idx="29">
                  <c:v>172.97471999999999</c:v>
                </c:pt>
                <c:pt idx="30">
                  <c:v>106.30738000000001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2-4FDF-897C-45B7059D9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09360"/>
        <c:axId val="843210344"/>
      </c:scatterChart>
      <c:valAx>
        <c:axId val="843209360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CO</a:t>
                </a:r>
                <a:r>
                  <a:rPr lang="en-PH" baseline="0"/>
                  <a:t> level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10344"/>
        <c:crosses val="autoZero"/>
        <c:crossBetween val="midCat"/>
      </c:valAx>
      <c:valAx>
        <c:axId val="843210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Glucose Level mg/dL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0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Glucose vs CO (15s)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WemosMini!$K$2</c:f>
              <c:strCache>
                <c:ptCount val="1"/>
                <c:pt idx="0">
                  <c:v>mg/DL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331452318460194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WemosMini!$F$3:$F$37</c:f>
              <c:numCache>
                <c:formatCode>General</c:formatCode>
                <c:ptCount val="35"/>
                <c:pt idx="0">
                  <c:v>198</c:v>
                </c:pt>
                <c:pt idx="1">
                  <c:v>182</c:v>
                </c:pt>
                <c:pt idx="2">
                  <c:v>221</c:v>
                </c:pt>
                <c:pt idx="3">
                  <c:v>255</c:v>
                </c:pt>
                <c:pt idx="4">
                  <c:v>274</c:v>
                </c:pt>
                <c:pt idx="5">
                  <c:v>257</c:v>
                </c:pt>
                <c:pt idx="6">
                  <c:v>183</c:v>
                </c:pt>
                <c:pt idx="7">
                  <c:v>226</c:v>
                </c:pt>
                <c:pt idx="8">
                  <c:v>180</c:v>
                </c:pt>
                <c:pt idx="9">
                  <c:v>211</c:v>
                </c:pt>
                <c:pt idx="10">
                  <c:v>277</c:v>
                </c:pt>
                <c:pt idx="11">
                  <c:v>249</c:v>
                </c:pt>
                <c:pt idx="12">
                  <c:v>264</c:v>
                </c:pt>
                <c:pt idx="13">
                  <c:v>252</c:v>
                </c:pt>
                <c:pt idx="14">
                  <c:v>196</c:v>
                </c:pt>
                <c:pt idx="15">
                  <c:v>187</c:v>
                </c:pt>
                <c:pt idx="16">
                  <c:v>251</c:v>
                </c:pt>
                <c:pt idx="17">
                  <c:v>194</c:v>
                </c:pt>
                <c:pt idx="18">
                  <c:v>168</c:v>
                </c:pt>
                <c:pt idx="19">
                  <c:v>229</c:v>
                </c:pt>
                <c:pt idx="20">
                  <c:v>121</c:v>
                </c:pt>
                <c:pt idx="21">
                  <c:v>264</c:v>
                </c:pt>
                <c:pt idx="22">
                  <c:v>179</c:v>
                </c:pt>
                <c:pt idx="23">
                  <c:v>179</c:v>
                </c:pt>
                <c:pt idx="24">
                  <c:v>142</c:v>
                </c:pt>
                <c:pt idx="25">
                  <c:v>176</c:v>
                </c:pt>
                <c:pt idx="26">
                  <c:v>158</c:v>
                </c:pt>
                <c:pt idx="27">
                  <c:v>168</c:v>
                </c:pt>
                <c:pt idx="28">
                  <c:v>153</c:v>
                </c:pt>
                <c:pt idx="29">
                  <c:v>228</c:v>
                </c:pt>
                <c:pt idx="30">
                  <c:v>136</c:v>
                </c:pt>
              </c:numCache>
            </c:numRef>
          </c:xVal>
          <c:yVal>
            <c:numRef>
              <c:f>WemosMini!$K$3:$K$37</c:f>
              <c:numCache>
                <c:formatCode>General</c:formatCode>
                <c:ptCount val="35"/>
                <c:pt idx="0">
                  <c:v>144.1456</c:v>
                </c:pt>
                <c:pt idx="1">
                  <c:v>142.34378000000001</c:v>
                </c:pt>
                <c:pt idx="2">
                  <c:v>156.75833999999998</c:v>
                </c:pt>
                <c:pt idx="3">
                  <c:v>165.76743999999999</c:v>
                </c:pt>
                <c:pt idx="4">
                  <c:v>189.19110000000001</c:v>
                </c:pt>
                <c:pt idx="5">
                  <c:v>165.76743999999999</c:v>
                </c:pt>
                <c:pt idx="6">
                  <c:v>136.93832</c:v>
                </c:pt>
                <c:pt idx="7">
                  <c:v>140.54195999999999</c:v>
                </c:pt>
                <c:pt idx="8">
                  <c:v>131.53286</c:v>
                </c:pt>
                <c:pt idx="9">
                  <c:v>149.55106000000001</c:v>
                </c:pt>
                <c:pt idx="10">
                  <c:v>163.96562</c:v>
                </c:pt>
                <c:pt idx="11">
                  <c:v>163.96562</c:v>
                </c:pt>
                <c:pt idx="12">
                  <c:v>171.1729</c:v>
                </c:pt>
                <c:pt idx="13">
                  <c:v>153.15469999999999</c:v>
                </c:pt>
                <c:pt idx="14">
                  <c:v>138.74014</c:v>
                </c:pt>
                <c:pt idx="15">
                  <c:v>142.34378000000001</c:v>
                </c:pt>
                <c:pt idx="16">
                  <c:v>163.96562</c:v>
                </c:pt>
                <c:pt idx="17">
                  <c:v>124.32558</c:v>
                </c:pt>
                <c:pt idx="18">
                  <c:v>135.13650000000001</c:v>
                </c:pt>
                <c:pt idx="19">
                  <c:v>171.1729</c:v>
                </c:pt>
                <c:pt idx="20">
                  <c:v>97.298280000000005</c:v>
                </c:pt>
                <c:pt idx="21">
                  <c:v>165.76743999999999</c:v>
                </c:pt>
                <c:pt idx="22">
                  <c:v>124.32558</c:v>
                </c:pt>
                <c:pt idx="23">
                  <c:v>142.34378000000001</c:v>
                </c:pt>
                <c:pt idx="24">
                  <c:v>111.71284</c:v>
                </c:pt>
                <c:pt idx="25">
                  <c:v>131.53286</c:v>
                </c:pt>
                <c:pt idx="26">
                  <c:v>120.72194</c:v>
                </c:pt>
                <c:pt idx="27">
                  <c:v>106.30738000000001</c:v>
                </c:pt>
                <c:pt idx="28">
                  <c:v>111.71284</c:v>
                </c:pt>
                <c:pt idx="29">
                  <c:v>172.97471999999999</c:v>
                </c:pt>
                <c:pt idx="30">
                  <c:v>106.30738000000001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E-413C-8A44-21043CE5C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06080"/>
        <c:axId val="843206408"/>
      </c:scatterChart>
      <c:valAx>
        <c:axId val="843206080"/>
        <c:scaling>
          <c:orientation val="minMax"/>
          <c:min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06408"/>
        <c:crosses val="autoZero"/>
        <c:crossBetween val="midCat"/>
      </c:valAx>
      <c:valAx>
        <c:axId val="843206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0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Glucose vs CO (20s)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WemosMini!$K$2</c:f>
              <c:strCache>
                <c:ptCount val="1"/>
                <c:pt idx="0">
                  <c:v>mg/DL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451509186351707"/>
                  <c:y val="0.10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WemosMini!$G$3:$G$37</c:f>
              <c:numCache>
                <c:formatCode>General</c:formatCode>
                <c:ptCount val="35"/>
                <c:pt idx="0">
                  <c:v>192</c:v>
                </c:pt>
                <c:pt idx="1">
                  <c:v>182</c:v>
                </c:pt>
                <c:pt idx="2">
                  <c:v>222</c:v>
                </c:pt>
                <c:pt idx="3">
                  <c:v>248</c:v>
                </c:pt>
                <c:pt idx="4">
                  <c:v>256</c:v>
                </c:pt>
                <c:pt idx="5">
                  <c:v>287</c:v>
                </c:pt>
                <c:pt idx="6">
                  <c:v>182</c:v>
                </c:pt>
                <c:pt idx="7">
                  <c:v>262</c:v>
                </c:pt>
                <c:pt idx="8">
                  <c:v>179</c:v>
                </c:pt>
                <c:pt idx="9">
                  <c:v>212</c:v>
                </c:pt>
                <c:pt idx="10">
                  <c:v>286</c:v>
                </c:pt>
                <c:pt idx="11">
                  <c:v>276</c:v>
                </c:pt>
                <c:pt idx="12">
                  <c:v>270</c:v>
                </c:pt>
                <c:pt idx="13">
                  <c:v>266</c:v>
                </c:pt>
                <c:pt idx="14">
                  <c:v>198</c:v>
                </c:pt>
                <c:pt idx="15">
                  <c:v>195</c:v>
                </c:pt>
                <c:pt idx="16">
                  <c:v>260</c:v>
                </c:pt>
                <c:pt idx="17">
                  <c:v>185</c:v>
                </c:pt>
                <c:pt idx="18">
                  <c:v>170</c:v>
                </c:pt>
                <c:pt idx="19">
                  <c:v>223</c:v>
                </c:pt>
                <c:pt idx="20">
                  <c:v>120</c:v>
                </c:pt>
                <c:pt idx="21">
                  <c:v>271</c:v>
                </c:pt>
                <c:pt idx="22">
                  <c:v>183</c:v>
                </c:pt>
                <c:pt idx="23">
                  <c:v>178</c:v>
                </c:pt>
                <c:pt idx="24">
                  <c:v>149</c:v>
                </c:pt>
                <c:pt idx="25">
                  <c:v>179</c:v>
                </c:pt>
                <c:pt idx="26">
                  <c:v>166</c:v>
                </c:pt>
                <c:pt idx="27">
                  <c:v>204</c:v>
                </c:pt>
                <c:pt idx="28">
                  <c:v>185</c:v>
                </c:pt>
                <c:pt idx="29">
                  <c:v>221</c:v>
                </c:pt>
                <c:pt idx="30">
                  <c:v>142</c:v>
                </c:pt>
              </c:numCache>
            </c:numRef>
          </c:xVal>
          <c:yVal>
            <c:numRef>
              <c:f>WemosMini!$K$3:$K$37</c:f>
              <c:numCache>
                <c:formatCode>General</c:formatCode>
                <c:ptCount val="35"/>
                <c:pt idx="0">
                  <c:v>144.1456</c:v>
                </c:pt>
                <c:pt idx="1">
                  <c:v>142.34378000000001</c:v>
                </c:pt>
                <c:pt idx="2">
                  <c:v>156.75833999999998</c:v>
                </c:pt>
                <c:pt idx="3">
                  <c:v>165.76743999999999</c:v>
                </c:pt>
                <c:pt idx="4">
                  <c:v>189.19110000000001</c:v>
                </c:pt>
                <c:pt idx="5">
                  <c:v>165.76743999999999</c:v>
                </c:pt>
                <c:pt idx="6">
                  <c:v>136.93832</c:v>
                </c:pt>
                <c:pt idx="7">
                  <c:v>140.54195999999999</c:v>
                </c:pt>
                <c:pt idx="8">
                  <c:v>131.53286</c:v>
                </c:pt>
                <c:pt idx="9">
                  <c:v>149.55106000000001</c:v>
                </c:pt>
                <c:pt idx="10">
                  <c:v>163.96562</c:v>
                </c:pt>
                <c:pt idx="11">
                  <c:v>163.96562</c:v>
                </c:pt>
                <c:pt idx="12">
                  <c:v>171.1729</c:v>
                </c:pt>
                <c:pt idx="13">
                  <c:v>153.15469999999999</c:v>
                </c:pt>
                <c:pt idx="14">
                  <c:v>138.74014</c:v>
                </c:pt>
                <c:pt idx="15">
                  <c:v>142.34378000000001</c:v>
                </c:pt>
                <c:pt idx="16">
                  <c:v>163.96562</c:v>
                </c:pt>
                <c:pt idx="17">
                  <c:v>124.32558</c:v>
                </c:pt>
                <c:pt idx="18">
                  <c:v>135.13650000000001</c:v>
                </c:pt>
                <c:pt idx="19">
                  <c:v>171.1729</c:v>
                </c:pt>
                <c:pt idx="20">
                  <c:v>97.298280000000005</c:v>
                </c:pt>
                <c:pt idx="21">
                  <c:v>165.76743999999999</c:v>
                </c:pt>
                <c:pt idx="22">
                  <c:v>124.32558</c:v>
                </c:pt>
                <c:pt idx="23">
                  <c:v>142.34378000000001</c:v>
                </c:pt>
                <c:pt idx="24">
                  <c:v>111.71284</c:v>
                </c:pt>
                <c:pt idx="25">
                  <c:v>131.53286</c:v>
                </c:pt>
                <c:pt idx="26">
                  <c:v>120.72194</c:v>
                </c:pt>
                <c:pt idx="27">
                  <c:v>106.30738000000001</c:v>
                </c:pt>
                <c:pt idx="28">
                  <c:v>111.71284</c:v>
                </c:pt>
                <c:pt idx="29">
                  <c:v>172.97471999999999</c:v>
                </c:pt>
                <c:pt idx="30">
                  <c:v>106.30738000000001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F-4F98-9185-7E6597A5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07208"/>
        <c:axId val="585407536"/>
      </c:scatterChart>
      <c:valAx>
        <c:axId val="585407208"/>
        <c:scaling>
          <c:orientation val="minMax"/>
          <c:min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07536"/>
        <c:crosses val="autoZero"/>
        <c:crossBetween val="midCat"/>
      </c:valAx>
      <c:valAx>
        <c:axId val="585407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0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WemosMini!$K$2</c:f>
              <c:strCache>
                <c:ptCount val="1"/>
                <c:pt idx="0">
                  <c:v>mg/DL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988976377952756"/>
                  <c:y val="-1.78988043161271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WemosMini!$H$3:$H$37</c:f>
              <c:numCache>
                <c:formatCode>General</c:formatCode>
                <c:ptCount val="35"/>
                <c:pt idx="0">
                  <c:v>192</c:v>
                </c:pt>
                <c:pt idx="1">
                  <c:v>180</c:v>
                </c:pt>
                <c:pt idx="2">
                  <c:v>222</c:v>
                </c:pt>
                <c:pt idx="3">
                  <c:v>259</c:v>
                </c:pt>
                <c:pt idx="4">
                  <c:v>282</c:v>
                </c:pt>
                <c:pt idx="5">
                  <c:v>248</c:v>
                </c:pt>
                <c:pt idx="6">
                  <c:v>185</c:v>
                </c:pt>
                <c:pt idx="7">
                  <c:v>229</c:v>
                </c:pt>
                <c:pt idx="8">
                  <c:v>178</c:v>
                </c:pt>
                <c:pt idx="9">
                  <c:v>219</c:v>
                </c:pt>
                <c:pt idx="10">
                  <c:v>267</c:v>
                </c:pt>
                <c:pt idx="11">
                  <c:v>258</c:v>
                </c:pt>
                <c:pt idx="12">
                  <c:v>264</c:v>
                </c:pt>
                <c:pt idx="13">
                  <c:v>243</c:v>
                </c:pt>
                <c:pt idx="14">
                  <c:v>192</c:v>
                </c:pt>
                <c:pt idx="15">
                  <c:v>173</c:v>
                </c:pt>
                <c:pt idx="16">
                  <c:v>236</c:v>
                </c:pt>
                <c:pt idx="17">
                  <c:v>188</c:v>
                </c:pt>
                <c:pt idx="18">
                  <c:v>171</c:v>
                </c:pt>
                <c:pt idx="19">
                  <c:v>232</c:v>
                </c:pt>
                <c:pt idx="20">
                  <c:v>119</c:v>
                </c:pt>
                <c:pt idx="21">
                  <c:v>259</c:v>
                </c:pt>
                <c:pt idx="22">
                  <c:v>165</c:v>
                </c:pt>
                <c:pt idx="23">
                  <c:v>178</c:v>
                </c:pt>
                <c:pt idx="24">
                  <c:v>138</c:v>
                </c:pt>
                <c:pt idx="25">
                  <c:v>179</c:v>
                </c:pt>
                <c:pt idx="26">
                  <c:v>164</c:v>
                </c:pt>
                <c:pt idx="27">
                  <c:v>159</c:v>
                </c:pt>
                <c:pt idx="28">
                  <c:v>152</c:v>
                </c:pt>
                <c:pt idx="29">
                  <c:v>220</c:v>
                </c:pt>
                <c:pt idx="30">
                  <c:v>133</c:v>
                </c:pt>
              </c:numCache>
            </c:numRef>
          </c:xVal>
          <c:yVal>
            <c:numRef>
              <c:f>WemosMini!$K$3:$K$37</c:f>
              <c:numCache>
                <c:formatCode>General</c:formatCode>
                <c:ptCount val="35"/>
                <c:pt idx="0">
                  <c:v>144.1456</c:v>
                </c:pt>
                <c:pt idx="1">
                  <c:v>142.34378000000001</c:v>
                </c:pt>
                <c:pt idx="2">
                  <c:v>156.75833999999998</c:v>
                </c:pt>
                <c:pt idx="3">
                  <c:v>165.76743999999999</c:v>
                </c:pt>
                <c:pt idx="4">
                  <c:v>189.19110000000001</c:v>
                </c:pt>
                <c:pt idx="5">
                  <c:v>165.76743999999999</c:v>
                </c:pt>
                <c:pt idx="6">
                  <c:v>136.93832</c:v>
                </c:pt>
                <c:pt idx="7">
                  <c:v>140.54195999999999</c:v>
                </c:pt>
                <c:pt idx="8">
                  <c:v>131.53286</c:v>
                </c:pt>
                <c:pt idx="9">
                  <c:v>149.55106000000001</c:v>
                </c:pt>
                <c:pt idx="10">
                  <c:v>163.96562</c:v>
                </c:pt>
                <c:pt idx="11">
                  <c:v>163.96562</c:v>
                </c:pt>
                <c:pt idx="12">
                  <c:v>171.1729</c:v>
                </c:pt>
                <c:pt idx="13">
                  <c:v>153.15469999999999</c:v>
                </c:pt>
                <c:pt idx="14">
                  <c:v>138.74014</c:v>
                </c:pt>
                <c:pt idx="15">
                  <c:v>142.34378000000001</c:v>
                </c:pt>
                <c:pt idx="16">
                  <c:v>163.96562</c:v>
                </c:pt>
                <c:pt idx="17">
                  <c:v>124.32558</c:v>
                </c:pt>
                <c:pt idx="18">
                  <c:v>135.13650000000001</c:v>
                </c:pt>
                <c:pt idx="19">
                  <c:v>171.1729</c:v>
                </c:pt>
                <c:pt idx="20">
                  <c:v>97.298280000000005</c:v>
                </c:pt>
                <c:pt idx="21">
                  <c:v>165.76743999999999</c:v>
                </c:pt>
                <c:pt idx="22">
                  <c:v>124.32558</c:v>
                </c:pt>
                <c:pt idx="23">
                  <c:v>142.34378000000001</c:v>
                </c:pt>
                <c:pt idx="24">
                  <c:v>111.71284</c:v>
                </c:pt>
                <c:pt idx="25">
                  <c:v>131.53286</c:v>
                </c:pt>
                <c:pt idx="26">
                  <c:v>120.72194</c:v>
                </c:pt>
                <c:pt idx="27">
                  <c:v>106.30738000000001</c:v>
                </c:pt>
                <c:pt idx="28">
                  <c:v>111.71284</c:v>
                </c:pt>
                <c:pt idx="29">
                  <c:v>172.97471999999999</c:v>
                </c:pt>
                <c:pt idx="30">
                  <c:v>106.30738000000001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B-46EE-AC19-FA193BF6F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90280"/>
        <c:axId val="916591920"/>
      </c:scatterChart>
      <c:valAx>
        <c:axId val="916590280"/>
        <c:scaling>
          <c:orientation val="minMax"/>
          <c:min val="15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91920"/>
        <c:crosses val="autoZero"/>
        <c:crossBetween val="midCat"/>
      </c:valAx>
      <c:valAx>
        <c:axId val="916591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9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53</xdr:row>
      <xdr:rowOff>179070</xdr:rowOff>
    </xdr:from>
    <xdr:to>
      <xdr:col>8</xdr:col>
      <xdr:colOff>259080</xdr:colOff>
      <xdr:row>67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24939-6349-4D9A-B8EC-0C04B8BB8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</xdr:colOff>
      <xdr:row>53</xdr:row>
      <xdr:rowOff>163830</xdr:rowOff>
    </xdr:from>
    <xdr:to>
      <xdr:col>10</xdr:col>
      <xdr:colOff>3992880</xdr:colOff>
      <xdr:row>67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2A9958-8248-45A5-B697-9FDDC181F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255270</xdr:colOff>
      <xdr:row>68</xdr:row>
      <xdr:rowOff>80010</xdr:rowOff>
    </xdr:from>
    <xdr:to>
      <xdr:col>8</xdr:col>
      <xdr:colOff>243840</xdr:colOff>
      <xdr:row>82</xdr:row>
      <xdr:rowOff>49530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F1FC04-EA1E-46F3-9054-9EBEB8DF1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85090</xdr:colOff>
      <xdr:row>68</xdr:row>
      <xdr:rowOff>29210</xdr:rowOff>
    </xdr:from>
    <xdr:to>
      <xdr:col>10</xdr:col>
      <xdr:colOff>3997960</xdr:colOff>
      <xdr:row>81</xdr:row>
      <xdr:rowOff>189230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3523AC-7296-4D15-9AD3-6648F582E10E}"/>
            </a:ext>
            <a:ext uri="{147F2762-F138-4A5C-976F-8EAC2B608ADB}">
              <a16:predDERef xmlns:a16="http://schemas.microsoft.com/office/drawing/2014/main" pred="{A8F1FC04-EA1E-46F3-9054-9EBEB8DF1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37</xdr:row>
      <xdr:rowOff>102870</xdr:rowOff>
    </xdr:from>
    <xdr:to>
      <xdr:col>9</xdr:col>
      <xdr:colOff>133350</xdr:colOff>
      <xdr:row>51</xdr:row>
      <xdr:rowOff>72390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49D189-6960-42C7-9D43-D8644F57A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384810</xdr:colOff>
      <xdr:row>37</xdr:row>
      <xdr:rowOff>110490</xdr:rowOff>
    </xdr:from>
    <xdr:to>
      <xdr:col>11</xdr:col>
      <xdr:colOff>4191000</xdr:colOff>
      <xdr:row>51</xdr:row>
      <xdr:rowOff>80010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71BAA7-F51F-41C7-9D88-BB1340B3C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</xdr:colOff>
      <xdr:row>51</xdr:row>
      <xdr:rowOff>186690</xdr:rowOff>
    </xdr:from>
    <xdr:to>
      <xdr:col>9</xdr:col>
      <xdr:colOff>140970</xdr:colOff>
      <xdr:row>65</xdr:row>
      <xdr:rowOff>156210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1BDE00-6A92-47F3-A0BF-C5D4F2D6E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407670</xdr:colOff>
      <xdr:row>51</xdr:row>
      <xdr:rowOff>194310</xdr:rowOff>
    </xdr:from>
    <xdr:to>
      <xdr:col>11</xdr:col>
      <xdr:colOff>4198620</xdr:colOff>
      <xdr:row>65</xdr:row>
      <xdr:rowOff>163830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64D0B27-7D43-4A6D-AB6F-EBCA21E06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66</xdr:row>
      <xdr:rowOff>140970</xdr:rowOff>
    </xdr:from>
    <xdr:to>
      <xdr:col>9</xdr:col>
      <xdr:colOff>148590</xdr:colOff>
      <xdr:row>80</xdr:row>
      <xdr:rowOff>110490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D83DA0-93E3-4DA7-AC1C-31FB0B0B6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0</xdr:row>
      <xdr:rowOff>190500</xdr:rowOff>
    </xdr:from>
    <xdr:to>
      <xdr:col>13</xdr:col>
      <xdr:colOff>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19858-E456-4CD6-866B-1067D697F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0</xdr:row>
      <xdr:rowOff>190500</xdr:rowOff>
    </xdr:from>
    <xdr:to>
      <xdr:col>13</xdr:col>
      <xdr:colOff>0</xdr:colOff>
      <xdr:row>10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64258B-2FB3-4F22-A1CC-8AA18C015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0</xdr:row>
      <xdr:rowOff>182880</xdr:rowOff>
    </xdr:from>
    <xdr:to>
      <xdr:col>13</xdr:col>
      <xdr:colOff>0</xdr:colOff>
      <xdr:row>10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4878BE-26DA-470A-85E1-D13A703DD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853439</xdr:colOff>
      <xdr:row>0</xdr:row>
      <xdr:rowOff>179070</xdr:rowOff>
    </xdr:from>
    <xdr:to>
      <xdr:col>29</xdr:col>
      <xdr:colOff>0</xdr:colOff>
      <xdr:row>10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5E417-2FC2-4535-87B7-9C78027BD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30480</xdr:colOff>
      <xdr:row>22</xdr:row>
      <xdr:rowOff>179070</xdr:rowOff>
    </xdr:from>
    <xdr:to>
      <xdr:col>30</xdr:col>
      <xdr:colOff>30479</xdr:colOff>
      <xdr:row>39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271AC1-5D89-49A5-8C86-19CB6C907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152400</xdr:colOff>
      <xdr:row>11</xdr:row>
      <xdr:rowOff>15240</xdr:rowOff>
    </xdr:from>
    <xdr:to>
      <xdr:col>29</xdr:col>
      <xdr:colOff>152401</xdr:colOff>
      <xdr:row>21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ABB026-52BB-46CB-8867-C01A3A53F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487681</xdr:colOff>
      <xdr:row>11</xdr:row>
      <xdr:rowOff>30480</xdr:rowOff>
    </xdr:from>
    <xdr:to>
      <xdr:col>35</xdr:col>
      <xdr:colOff>487680</xdr:colOff>
      <xdr:row>21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B671B5-BD5F-45C2-AC49-B6A172354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243840</xdr:colOff>
      <xdr:row>14</xdr:row>
      <xdr:rowOff>38100</xdr:rowOff>
    </xdr:from>
    <xdr:to>
      <xdr:col>35</xdr:col>
      <xdr:colOff>243839</xdr:colOff>
      <xdr:row>24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DBC8DF-4BB1-40CD-86F4-BDFD4F868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769619</xdr:colOff>
      <xdr:row>17</xdr:row>
      <xdr:rowOff>167640</xdr:rowOff>
    </xdr:from>
    <xdr:to>
      <xdr:col>35</xdr:col>
      <xdr:colOff>769618</xdr:colOff>
      <xdr:row>27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861BAA-10A5-4D68-987D-83F04F0A5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798E-A617-5541-AF23-E43D65E6744F}">
  <sheetPr codeName="Sheet1"/>
  <dimension ref="A2:K53"/>
  <sheetViews>
    <sheetView topLeftCell="A7" zoomScale="85" zoomScaleNormal="85" workbookViewId="0" xr3:uid="{F8DE1055-FC1F-574E-A89E-7A8495D36989}">
      <selection activeCell="I18" sqref="I18"/>
    </sheetView>
  </sheetViews>
  <sheetFormatPr defaultColWidth="11.21875" defaultRowHeight="15" x14ac:dyDescent="0.2"/>
  <cols>
    <col min="1" max="1" width="3.328125" customWidth="1"/>
    <col min="2" max="2" width="11.21875" bestFit="1" customWidth="1"/>
    <col min="3" max="3" width="9.24609375" bestFit="1" customWidth="1"/>
    <col min="4" max="9" width="8.13671875" customWidth="1"/>
    <col min="10" max="10" width="12.82421875" bestFit="1" customWidth="1"/>
    <col min="11" max="11" width="53.14453125" customWidth="1"/>
  </cols>
  <sheetData>
    <row r="2" spans="2:11" x14ac:dyDescent="0.2">
      <c r="B2" s="1" t="s">
        <v>0</v>
      </c>
      <c r="C2" s="1" t="s">
        <v>1</v>
      </c>
      <c r="D2" s="1" t="s">
        <v>26</v>
      </c>
      <c r="E2" s="1" t="s">
        <v>27</v>
      </c>
      <c r="F2" s="1" t="s">
        <v>28</v>
      </c>
      <c r="G2" s="1" t="s">
        <v>31</v>
      </c>
      <c r="H2" s="1" t="s">
        <v>2</v>
      </c>
      <c r="I2" s="1" t="s">
        <v>3</v>
      </c>
      <c r="J2" s="1" t="s">
        <v>4</v>
      </c>
      <c r="K2" s="1" t="s">
        <v>5</v>
      </c>
    </row>
    <row r="3" spans="2:11" x14ac:dyDescent="0.2">
      <c r="B3" s="5" t="s">
        <v>6</v>
      </c>
      <c r="C3" s="6">
        <v>0.46875</v>
      </c>
      <c r="D3" s="5">
        <v>455</v>
      </c>
      <c r="E3" s="5"/>
      <c r="F3" s="5"/>
      <c r="G3" s="5"/>
      <c r="H3" s="7">
        <v>6.4</v>
      </c>
      <c r="I3" s="5">
        <f>H3*18</f>
        <v>115.2</v>
      </c>
      <c r="J3" s="5">
        <v>0.75</v>
      </c>
      <c r="K3" s="8" t="s">
        <v>7</v>
      </c>
    </row>
    <row r="4" spans="2:11" x14ac:dyDescent="0.2">
      <c r="B4" s="5" t="s">
        <v>6</v>
      </c>
      <c r="C4" s="6">
        <v>0.59375</v>
      </c>
      <c r="D4" s="5">
        <v>444</v>
      </c>
      <c r="E4" s="5"/>
      <c r="F4" s="5"/>
      <c r="G4" s="5"/>
      <c r="H4" s="7">
        <v>6.1</v>
      </c>
      <c r="I4" s="5">
        <f t="shared" ref="I4:I11" si="0">H4*18</f>
        <v>109.8</v>
      </c>
      <c r="J4" s="5">
        <v>3.75</v>
      </c>
      <c r="K4" s="8" t="s">
        <v>8</v>
      </c>
    </row>
    <row r="5" spans="2:11" ht="15.75" x14ac:dyDescent="0.2">
      <c r="B5" s="5" t="s">
        <v>6</v>
      </c>
      <c r="C5" s="6">
        <v>0.76458333333333339</v>
      </c>
      <c r="D5" s="5">
        <v>480</v>
      </c>
      <c r="E5" s="5"/>
      <c r="F5" s="5"/>
      <c r="G5" s="5"/>
      <c r="H5" s="7">
        <v>11.4</v>
      </c>
      <c r="I5" s="5">
        <f t="shared" si="0"/>
        <v>205.20000000000002</v>
      </c>
      <c r="J5" s="5">
        <v>2.5</v>
      </c>
      <c r="K5" s="8" t="s">
        <v>9</v>
      </c>
    </row>
    <row r="6" spans="2:11" x14ac:dyDescent="0.2">
      <c r="B6" s="5" t="s">
        <v>6</v>
      </c>
      <c r="C6" s="6">
        <v>0.97916666666666663</v>
      </c>
      <c r="D6" s="5">
        <v>455</v>
      </c>
      <c r="E6" s="5"/>
      <c r="F6" s="5"/>
      <c r="G6" s="5"/>
      <c r="H6" s="7">
        <v>8.5</v>
      </c>
      <c r="I6" s="5">
        <f t="shared" si="0"/>
        <v>153</v>
      </c>
      <c r="J6" s="5">
        <v>2</v>
      </c>
      <c r="K6" s="8" t="s">
        <v>10</v>
      </c>
    </row>
    <row r="7" spans="2:11" x14ac:dyDescent="0.2">
      <c r="B7" s="5" t="s">
        <v>6</v>
      </c>
      <c r="C7" s="6">
        <v>0.29166666666666669</v>
      </c>
      <c r="D7" s="5">
        <v>450</v>
      </c>
      <c r="E7" s="5"/>
      <c r="F7" s="5"/>
      <c r="G7" s="5"/>
      <c r="H7" s="7">
        <v>7.2</v>
      </c>
      <c r="I7" s="5">
        <f t="shared" si="0"/>
        <v>129.6</v>
      </c>
      <c r="J7" s="5">
        <v>10.5</v>
      </c>
      <c r="K7" s="8" t="s">
        <v>11</v>
      </c>
    </row>
    <row r="8" spans="2:11" x14ac:dyDescent="0.2">
      <c r="B8" s="5" t="s">
        <v>12</v>
      </c>
      <c r="C8" s="6">
        <v>0.41666666666666669</v>
      </c>
      <c r="D8" s="5">
        <v>465</v>
      </c>
      <c r="E8" s="5"/>
      <c r="F8" s="5"/>
      <c r="G8" s="5"/>
      <c r="H8" s="7">
        <v>9.6</v>
      </c>
      <c r="I8" s="5">
        <f t="shared" si="0"/>
        <v>172.79999999999998</v>
      </c>
      <c r="J8" s="5">
        <v>3</v>
      </c>
      <c r="K8" s="8" t="s">
        <v>13</v>
      </c>
    </row>
    <row r="9" spans="2:11" x14ac:dyDescent="0.2">
      <c r="B9" s="5" t="s">
        <v>12</v>
      </c>
      <c r="C9" s="6">
        <v>0.5180555555555556</v>
      </c>
      <c r="D9" s="5">
        <v>452</v>
      </c>
      <c r="E9" s="5"/>
      <c r="F9" s="5"/>
      <c r="G9" s="5"/>
      <c r="H9" s="7">
        <v>5.4</v>
      </c>
      <c r="I9" s="5">
        <f t="shared" si="0"/>
        <v>97.2</v>
      </c>
      <c r="J9" s="5">
        <v>5.5</v>
      </c>
      <c r="K9" s="8" t="s">
        <v>14</v>
      </c>
    </row>
    <row r="10" spans="2:11" x14ac:dyDescent="0.2">
      <c r="B10" s="5" t="s">
        <v>12</v>
      </c>
      <c r="C10" s="6">
        <v>0.95833333333333337</v>
      </c>
      <c r="D10" s="5">
        <v>425</v>
      </c>
      <c r="E10" s="5"/>
      <c r="F10" s="5"/>
      <c r="G10" s="5"/>
      <c r="H10" s="7">
        <v>9.1999999999999993</v>
      </c>
      <c r="I10" s="5">
        <f t="shared" si="0"/>
        <v>165.6</v>
      </c>
      <c r="J10" s="5">
        <v>4</v>
      </c>
      <c r="K10" s="8" t="s">
        <v>15</v>
      </c>
    </row>
    <row r="11" spans="2:11" x14ac:dyDescent="0.2">
      <c r="B11" s="5" t="s">
        <v>16</v>
      </c>
      <c r="C11" s="6">
        <v>1.3888888888888888E-2</v>
      </c>
      <c r="D11" s="5">
        <v>410</v>
      </c>
      <c r="E11" s="5"/>
      <c r="F11" s="5"/>
      <c r="G11" s="5"/>
      <c r="H11" s="7">
        <v>6.9</v>
      </c>
      <c r="I11" s="5">
        <f t="shared" si="0"/>
        <v>124.2</v>
      </c>
      <c r="J11" s="5">
        <v>1.5</v>
      </c>
      <c r="K11" s="8" t="s">
        <v>17</v>
      </c>
    </row>
    <row r="12" spans="2:11" x14ac:dyDescent="0.2">
      <c r="B12" s="5" t="s">
        <v>16</v>
      </c>
      <c r="C12" s="6">
        <v>0.32708333333333334</v>
      </c>
      <c r="D12" s="5">
        <v>410</v>
      </c>
      <c r="E12" s="5"/>
      <c r="F12" s="5"/>
      <c r="G12" s="5"/>
      <c r="H12" s="7">
        <v>6.6</v>
      </c>
      <c r="I12" s="5">
        <f>H12*18</f>
        <v>118.8</v>
      </c>
      <c r="J12" s="5">
        <v>9</v>
      </c>
      <c r="K12" s="8" t="s">
        <v>11</v>
      </c>
    </row>
    <row r="13" spans="2:11" x14ac:dyDescent="0.2">
      <c r="B13" s="5" t="s">
        <v>16</v>
      </c>
      <c r="C13" s="6">
        <v>0.48055555555555557</v>
      </c>
      <c r="D13" s="5">
        <v>412</v>
      </c>
      <c r="E13" s="5"/>
      <c r="F13" s="5"/>
      <c r="G13" s="5"/>
      <c r="H13" s="7">
        <v>7.5</v>
      </c>
      <c r="I13" s="5">
        <f t="shared" ref="I13:I51" si="1">H13*18</f>
        <v>135</v>
      </c>
      <c r="J13" s="5">
        <v>3</v>
      </c>
      <c r="K13" s="8" t="s">
        <v>18</v>
      </c>
    </row>
    <row r="14" spans="2:11" x14ac:dyDescent="0.2">
      <c r="B14" s="5" t="s">
        <v>16</v>
      </c>
      <c r="C14" s="6">
        <v>0.58333333333333337</v>
      </c>
      <c r="D14" s="5">
        <v>440</v>
      </c>
      <c r="E14" s="5"/>
      <c r="F14" s="5"/>
      <c r="G14" s="5"/>
      <c r="H14" s="7">
        <v>6.1</v>
      </c>
      <c r="I14" s="5">
        <f t="shared" si="1"/>
        <v>109.8</v>
      </c>
      <c r="J14" s="5">
        <v>2</v>
      </c>
      <c r="K14" s="8" t="s">
        <v>19</v>
      </c>
    </row>
    <row r="15" spans="2:11" x14ac:dyDescent="0.2">
      <c r="B15" s="5" t="s">
        <v>16</v>
      </c>
      <c r="C15" s="6">
        <v>0.86041666666666661</v>
      </c>
      <c r="D15" s="5">
        <v>422</v>
      </c>
      <c r="E15" s="5"/>
      <c r="F15" s="5"/>
      <c r="G15" s="5"/>
      <c r="H15" s="7">
        <v>6</v>
      </c>
      <c r="I15" s="5">
        <f t="shared" si="1"/>
        <v>108</v>
      </c>
      <c r="J15" s="5">
        <v>6.75</v>
      </c>
      <c r="K15" s="8" t="s">
        <v>20</v>
      </c>
    </row>
    <row r="16" spans="2:11" x14ac:dyDescent="0.2">
      <c r="B16" s="5" t="s">
        <v>16</v>
      </c>
      <c r="C16" s="6">
        <v>0.46180555555555558</v>
      </c>
      <c r="D16" s="5">
        <v>454</v>
      </c>
      <c r="E16" s="5"/>
      <c r="F16" s="5"/>
      <c r="G16" s="5"/>
      <c r="H16" s="7">
        <v>8.6999999999999993</v>
      </c>
      <c r="I16" s="5">
        <f t="shared" si="1"/>
        <v>156.6</v>
      </c>
      <c r="J16" s="5">
        <v>2.25</v>
      </c>
      <c r="K16" s="8" t="s">
        <v>21</v>
      </c>
    </row>
    <row r="17" spans="1:11" x14ac:dyDescent="0.2">
      <c r="B17" s="5" t="s">
        <v>22</v>
      </c>
      <c r="C17" s="6">
        <v>0.26805555555555555</v>
      </c>
      <c r="D17" s="5">
        <v>433</v>
      </c>
      <c r="E17" s="5"/>
      <c r="F17" s="5"/>
      <c r="G17" s="5"/>
      <c r="H17" s="7">
        <v>7.9</v>
      </c>
      <c r="I17" s="5">
        <f t="shared" si="1"/>
        <v>142.20000000000002</v>
      </c>
      <c r="J17" s="5">
        <v>9.5</v>
      </c>
      <c r="K17" s="8" t="s">
        <v>11</v>
      </c>
    </row>
    <row r="18" spans="1:11" x14ac:dyDescent="0.2">
      <c r="B18" s="5" t="s">
        <v>24</v>
      </c>
      <c r="C18" s="6">
        <v>0.84513888888888899</v>
      </c>
      <c r="D18" s="5">
        <v>410</v>
      </c>
      <c r="E18" s="5"/>
      <c r="F18" s="5"/>
      <c r="G18" s="5"/>
      <c r="H18" s="7">
        <v>6.3</v>
      </c>
      <c r="I18" s="5">
        <f t="shared" si="1"/>
        <v>113.39999999999999</v>
      </c>
      <c r="J18" s="5">
        <v>4.75</v>
      </c>
      <c r="K18" s="8" t="s">
        <v>23</v>
      </c>
    </row>
    <row r="19" spans="1:11" x14ac:dyDescent="0.2">
      <c r="B19" s="5" t="s">
        <v>24</v>
      </c>
      <c r="C19" s="6">
        <v>0.94652777777777775</v>
      </c>
      <c r="D19" s="5">
        <v>422</v>
      </c>
      <c r="E19" s="5"/>
      <c r="F19" s="5"/>
      <c r="G19" s="5"/>
      <c r="H19" s="7">
        <v>6.8</v>
      </c>
      <c r="I19" s="5">
        <f t="shared" si="1"/>
        <v>122.39999999999999</v>
      </c>
      <c r="J19" s="5">
        <v>2.25</v>
      </c>
      <c r="K19" s="8" t="s">
        <v>25</v>
      </c>
    </row>
    <row r="20" spans="1:11" x14ac:dyDescent="0.2">
      <c r="B20" s="5" t="s">
        <v>29</v>
      </c>
      <c r="C20" s="6">
        <v>0.51041666666666663</v>
      </c>
      <c r="D20" s="5">
        <v>448</v>
      </c>
      <c r="E20" s="5">
        <v>462</v>
      </c>
      <c r="F20" s="5">
        <v>474</v>
      </c>
      <c r="G20" s="5">
        <v>480</v>
      </c>
      <c r="H20" s="7">
        <v>8.6</v>
      </c>
      <c r="I20" s="5">
        <f t="shared" si="1"/>
        <v>154.79999999999998</v>
      </c>
      <c r="J20" s="5">
        <v>2</v>
      </c>
      <c r="K20" s="5" t="s">
        <v>30</v>
      </c>
    </row>
    <row r="21" spans="1:11" x14ac:dyDescent="0.2">
      <c r="B21" s="5" t="s">
        <v>29</v>
      </c>
      <c r="C21" s="6">
        <v>0.625</v>
      </c>
      <c r="D21" s="5">
        <v>458</v>
      </c>
      <c r="E21" s="5">
        <v>466</v>
      </c>
      <c r="F21" s="5">
        <v>471</v>
      </c>
      <c r="G21" s="5">
        <v>473</v>
      </c>
      <c r="H21" s="7">
        <v>9</v>
      </c>
      <c r="I21" s="5">
        <f t="shared" si="1"/>
        <v>162</v>
      </c>
      <c r="J21" s="5">
        <v>2</v>
      </c>
      <c r="K21" s="8" t="s">
        <v>32</v>
      </c>
    </row>
    <row r="22" spans="1:11" x14ac:dyDescent="0.2">
      <c r="B22" s="5" t="s">
        <v>29</v>
      </c>
      <c r="C22" s="6">
        <v>0.88888888888888884</v>
      </c>
      <c r="D22" s="5">
        <v>430</v>
      </c>
      <c r="E22" s="5">
        <v>436</v>
      </c>
      <c r="F22" s="5">
        <v>436</v>
      </c>
      <c r="G22" s="5">
        <v>450</v>
      </c>
      <c r="H22" s="7">
        <v>6.4</v>
      </c>
      <c r="I22" s="5">
        <f t="shared" si="1"/>
        <v>115.2</v>
      </c>
      <c r="J22" s="5">
        <v>8.25</v>
      </c>
      <c r="K22" s="5" t="s">
        <v>20</v>
      </c>
    </row>
    <row r="23" spans="1:11" x14ac:dyDescent="0.2">
      <c r="B23" s="5" t="s">
        <v>29</v>
      </c>
      <c r="C23" s="6">
        <v>0.98958333333333337</v>
      </c>
      <c r="D23" s="5">
        <v>452</v>
      </c>
      <c r="E23" s="5">
        <v>458</v>
      </c>
      <c r="F23" s="5">
        <v>459</v>
      </c>
      <c r="G23" s="5">
        <v>460</v>
      </c>
      <c r="H23" s="7">
        <v>7.4</v>
      </c>
      <c r="I23" s="5">
        <f t="shared" si="1"/>
        <v>133.20000000000002</v>
      </c>
      <c r="J23" s="5">
        <v>2</v>
      </c>
      <c r="K23" s="5" t="s">
        <v>33</v>
      </c>
    </row>
    <row r="24" spans="1:11" x14ac:dyDescent="0.2">
      <c r="B24" s="5" t="s">
        <v>34</v>
      </c>
      <c r="C24" s="6">
        <v>0.27847222222222223</v>
      </c>
      <c r="D24" s="5">
        <v>431</v>
      </c>
      <c r="E24" s="5">
        <v>438</v>
      </c>
      <c r="F24" s="5">
        <v>444</v>
      </c>
      <c r="G24" s="5">
        <v>448</v>
      </c>
      <c r="H24" s="7">
        <v>7.1</v>
      </c>
      <c r="I24" s="5">
        <f t="shared" si="1"/>
        <v>127.8</v>
      </c>
      <c r="J24" s="5">
        <v>9.25</v>
      </c>
      <c r="K24" s="5" t="s">
        <v>11</v>
      </c>
    </row>
    <row r="25" spans="1:11" x14ac:dyDescent="0.2">
      <c r="B25" s="5" t="s">
        <v>34</v>
      </c>
      <c r="C25" s="6">
        <v>0.41666666666666669</v>
      </c>
      <c r="D25" s="5">
        <v>464</v>
      </c>
      <c r="E25" s="5">
        <v>466</v>
      </c>
      <c r="F25" s="5">
        <v>469</v>
      </c>
      <c r="G25" s="5">
        <v>470</v>
      </c>
      <c r="H25" s="7">
        <v>7.8</v>
      </c>
      <c r="I25" s="5">
        <f t="shared" si="1"/>
        <v>140.4</v>
      </c>
      <c r="J25" s="5">
        <v>2</v>
      </c>
      <c r="K25" s="5" t="s">
        <v>13</v>
      </c>
    </row>
    <row r="26" spans="1:11" x14ac:dyDescent="0.2">
      <c r="A26" t="s">
        <v>35</v>
      </c>
      <c r="B26" s="2" t="s">
        <v>34</v>
      </c>
      <c r="C26" s="3">
        <v>0.58333333333333337</v>
      </c>
      <c r="D26" s="2">
        <v>419</v>
      </c>
      <c r="E26" s="2">
        <v>427</v>
      </c>
      <c r="F26" s="2">
        <v>429</v>
      </c>
      <c r="G26" s="2">
        <v>431</v>
      </c>
      <c r="H26" s="4">
        <v>6.5</v>
      </c>
      <c r="I26" s="2">
        <f t="shared" si="1"/>
        <v>117</v>
      </c>
      <c r="J26" s="2">
        <v>2</v>
      </c>
      <c r="K26" s="2" t="s">
        <v>36</v>
      </c>
    </row>
    <row r="27" spans="1:11" x14ac:dyDescent="0.2">
      <c r="B27" s="2" t="s">
        <v>34</v>
      </c>
      <c r="C27" s="3">
        <v>0.78472222222222221</v>
      </c>
      <c r="D27" s="2">
        <v>435</v>
      </c>
      <c r="E27" s="2">
        <v>443</v>
      </c>
      <c r="F27" s="2">
        <v>448</v>
      </c>
      <c r="G27" s="2">
        <v>447</v>
      </c>
      <c r="H27" s="4">
        <v>7.2</v>
      </c>
      <c r="I27" s="2">
        <f t="shared" si="1"/>
        <v>129.6</v>
      </c>
      <c r="J27" s="2">
        <v>2.75</v>
      </c>
      <c r="K27" s="2" t="s">
        <v>37</v>
      </c>
    </row>
    <row r="28" spans="1:11" x14ac:dyDescent="0.2">
      <c r="B28" s="2" t="s">
        <v>38</v>
      </c>
      <c r="C28" s="3">
        <v>0.29166666666666669</v>
      </c>
      <c r="D28" s="2">
        <v>440</v>
      </c>
      <c r="E28" s="2">
        <v>443</v>
      </c>
      <c r="F28" s="2">
        <v>447</v>
      </c>
      <c r="G28" s="2">
        <v>480</v>
      </c>
      <c r="H28" s="4">
        <v>7.2</v>
      </c>
      <c r="I28" s="2">
        <f t="shared" si="1"/>
        <v>129.6</v>
      </c>
      <c r="J28" s="2">
        <v>9.27</v>
      </c>
      <c r="K28" s="2" t="s">
        <v>11</v>
      </c>
    </row>
    <row r="29" spans="1:11" x14ac:dyDescent="0.2">
      <c r="B29" s="2" t="s">
        <v>38</v>
      </c>
      <c r="C29" s="3">
        <v>0.86805555555555547</v>
      </c>
      <c r="D29" s="2">
        <v>467</v>
      </c>
      <c r="E29" s="2">
        <v>468</v>
      </c>
      <c r="F29" s="2">
        <v>482</v>
      </c>
      <c r="G29" s="2">
        <v>487</v>
      </c>
      <c r="H29" s="4">
        <v>8.3000000000000007</v>
      </c>
      <c r="I29" s="2">
        <f t="shared" si="1"/>
        <v>149.4</v>
      </c>
      <c r="J29" s="2">
        <v>8.3000000000000007</v>
      </c>
      <c r="K29" s="2" t="s">
        <v>41</v>
      </c>
    </row>
    <row r="30" spans="1:11" x14ac:dyDescent="0.2">
      <c r="B30" s="2" t="s">
        <v>39</v>
      </c>
      <c r="C30" s="3">
        <v>0.29166666666666669</v>
      </c>
      <c r="D30" s="2">
        <v>432</v>
      </c>
      <c r="E30" s="2">
        <v>444</v>
      </c>
      <c r="F30" s="2">
        <v>445</v>
      </c>
      <c r="G30" s="2">
        <v>446</v>
      </c>
      <c r="H30" s="4">
        <v>7</v>
      </c>
      <c r="I30" s="2">
        <f t="shared" si="1"/>
        <v>126</v>
      </c>
      <c r="J30" s="2">
        <v>12.5</v>
      </c>
      <c r="K30" s="2" t="s">
        <v>11</v>
      </c>
    </row>
    <row r="31" spans="1:11" x14ac:dyDescent="0.2">
      <c r="B31" s="2" t="s">
        <v>39</v>
      </c>
      <c r="C31" s="3">
        <v>0.46875</v>
      </c>
      <c r="D31" s="2">
        <v>414</v>
      </c>
      <c r="E31" s="2">
        <v>421</v>
      </c>
      <c r="F31" s="2">
        <v>417</v>
      </c>
      <c r="G31" s="2">
        <v>407</v>
      </c>
      <c r="H31" s="4">
        <v>6.8</v>
      </c>
      <c r="I31" s="2">
        <f t="shared" si="1"/>
        <v>122.39999999999999</v>
      </c>
      <c r="J31" s="2">
        <v>2</v>
      </c>
      <c r="K31" s="2" t="s">
        <v>40</v>
      </c>
    </row>
    <row r="32" spans="1:11" x14ac:dyDescent="0.2">
      <c r="B32" s="2" t="s">
        <v>39</v>
      </c>
      <c r="C32" s="3">
        <v>0.58333333333333337</v>
      </c>
      <c r="D32" s="2">
        <v>442</v>
      </c>
      <c r="E32" s="2">
        <v>455</v>
      </c>
      <c r="F32" s="2">
        <v>455</v>
      </c>
      <c r="G32" s="2">
        <v>451</v>
      </c>
      <c r="H32" s="4">
        <v>7.1</v>
      </c>
      <c r="I32" s="2">
        <f t="shared" si="1"/>
        <v>127.8</v>
      </c>
      <c r="J32" s="2">
        <v>2</v>
      </c>
      <c r="K32" s="2" t="s">
        <v>42</v>
      </c>
    </row>
    <row r="33" spans="2:11" x14ac:dyDescent="0.2">
      <c r="B33" s="2" t="s">
        <v>39</v>
      </c>
      <c r="C33" s="3">
        <v>0.99652777777777779</v>
      </c>
      <c r="D33" s="2">
        <v>447</v>
      </c>
      <c r="E33" s="2">
        <v>460</v>
      </c>
      <c r="F33" s="2">
        <v>467</v>
      </c>
      <c r="G33" s="2">
        <v>470</v>
      </c>
      <c r="H33" s="4">
        <v>7.5</v>
      </c>
      <c r="I33" s="2">
        <f t="shared" si="1"/>
        <v>135</v>
      </c>
      <c r="J33" s="2">
        <v>2.5</v>
      </c>
      <c r="K33" s="2" t="s">
        <v>44</v>
      </c>
    </row>
    <row r="34" spans="2:11" x14ac:dyDescent="0.2">
      <c r="B34" s="9" t="s">
        <v>45</v>
      </c>
      <c r="C34" s="3">
        <v>0.36805555555555558</v>
      </c>
      <c r="D34" s="2">
        <v>426</v>
      </c>
      <c r="E34" s="2">
        <v>495</v>
      </c>
      <c r="F34" s="2">
        <v>477</v>
      </c>
      <c r="G34" s="2">
        <v>430</v>
      </c>
      <c r="H34" s="4">
        <v>7.9</v>
      </c>
      <c r="I34" s="2">
        <f t="shared" si="1"/>
        <v>142.20000000000002</v>
      </c>
      <c r="J34" s="2">
        <v>10.75</v>
      </c>
      <c r="K34" s="2" t="s">
        <v>11</v>
      </c>
    </row>
    <row r="35" spans="2:11" x14ac:dyDescent="0.2">
      <c r="B35" s="9" t="s">
        <v>45</v>
      </c>
      <c r="C35" s="3">
        <v>0.9375</v>
      </c>
      <c r="D35" s="2">
        <v>438</v>
      </c>
      <c r="E35" s="2">
        <v>452</v>
      </c>
      <c r="F35" s="2">
        <v>456</v>
      </c>
      <c r="G35" s="2">
        <v>458</v>
      </c>
      <c r="H35" s="4">
        <v>7.8</v>
      </c>
      <c r="I35" s="2">
        <f t="shared" si="1"/>
        <v>140.4</v>
      </c>
      <c r="J35" s="2">
        <v>2</v>
      </c>
      <c r="K35" s="2" t="s">
        <v>48</v>
      </c>
    </row>
    <row r="36" spans="2:11" x14ac:dyDescent="0.2">
      <c r="B36" s="9" t="s">
        <v>47</v>
      </c>
      <c r="C36" s="3">
        <v>0.28125</v>
      </c>
      <c r="D36" s="2">
        <v>430</v>
      </c>
      <c r="E36" s="2">
        <v>431</v>
      </c>
      <c r="F36" s="2">
        <v>440</v>
      </c>
      <c r="G36" s="2">
        <v>442</v>
      </c>
      <c r="H36" s="4">
        <v>7.2</v>
      </c>
      <c r="I36" s="2">
        <f t="shared" si="1"/>
        <v>129.6</v>
      </c>
      <c r="J36" s="2">
        <v>10.25</v>
      </c>
      <c r="K36" s="2" t="s">
        <v>11</v>
      </c>
    </row>
    <row r="37" spans="2:11" x14ac:dyDescent="0.2">
      <c r="B37" s="9" t="s">
        <v>47</v>
      </c>
      <c r="C37" s="3">
        <v>0.88194444444444453</v>
      </c>
      <c r="D37" s="2">
        <v>428</v>
      </c>
      <c r="E37" s="2">
        <v>445</v>
      </c>
      <c r="F37" s="2">
        <v>449</v>
      </c>
      <c r="G37" s="2">
        <v>446</v>
      </c>
      <c r="H37" s="4">
        <v>7.1</v>
      </c>
      <c r="I37" s="2">
        <f t="shared" si="1"/>
        <v>127.8</v>
      </c>
      <c r="J37" s="2">
        <v>2</v>
      </c>
      <c r="K37" s="2" t="s">
        <v>46</v>
      </c>
    </row>
    <row r="38" spans="2:11" x14ac:dyDescent="0.2">
      <c r="B38" s="9" t="s">
        <v>43</v>
      </c>
      <c r="C38" s="3">
        <v>0.33333333333333331</v>
      </c>
      <c r="D38" s="2">
        <v>440</v>
      </c>
      <c r="E38" s="2">
        <v>454</v>
      </c>
      <c r="F38" s="2">
        <v>462</v>
      </c>
      <c r="G38" s="2">
        <v>467</v>
      </c>
      <c r="H38" s="4">
        <v>8.3000000000000007</v>
      </c>
      <c r="I38" s="2">
        <f t="shared" si="1"/>
        <v>149.4</v>
      </c>
      <c r="J38" s="2">
        <v>13</v>
      </c>
      <c r="K38" s="2" t="s">
        <v>11</v>
      </c>
    </row>
    <row r="39" spans="2:11" x14ac:dyDescent="0.2">
      <c r="B39" s="9" t="s">
        <v>43</v>
      </c>
      <c r="C39" s="3">
        <v>0.5</v>
      </c>
      <c r="D39" s="2">
        <v>428</v>
      </c>
      <c r="E39" s="2">
        <v>448</v>
      </c>
      <c r="F39" s="2">
        <v>427</v>
      </c>
      <c r="G39" s="2">
        <v>444</v>
      </c>
      <c r="H39" s="4">
        <v>5.4</v>
      </c>
      <c r="I39" s="2">
        <f t="shared" si="1"/>
        <v>97.2</v>
      </c>
      <c r="J39" s="2">
        <v>3</v>
      </c>
      <c r="K39" s="2" t="s">
        <v>13</v>
      </c>
    </row>
    <row r="40" spans="2:11" x14ac:dyDescent="0.2">
      <c r="B40" s="9" t="s">
        <v>43</v>
      </c>
      <c r="C40" s="3">
        <v>0.76666666666666661</v>
      </c>
      <c r="D40" s="2">
        <v>490</v>
      </c>
      <c r="E40" s="2">
        <v>492</v>
      </c>
      <c r="F40" s="2">
        <v>486</v>
      </c>
      <c r="G40" s="2">
        <v>497</v>
      </c>
      <c r="H40" s="4">
        <v>11.2</v>
      </c>
      <c r="I40" s="2">
        <f t="shared" si="1"/>
        <v>201.6</v>
      </c>
      <c r="J40" s="2">
        <v>3.25</v>
      </c>
      <c r="K40" s="2" t="s">
        <v>49</v>
      </c>
    </row>
    <row r="41" spans="2:11" x14ac:dyDescent="0.2">
      <c r="B41" s="9" t="s">
        <v>43</v>
      </c>
      <c r="C41" s="3">
        <v>0.95833333333333337</v>
      </c>
      <c r="D41" s="2">
        <v>445</v>
      </c>
      <c r="E41" s="2">
        <v>453</v>
      </c>
      <c r="F41" s="2">
        <v>453</v>
      </c>
      <c r="G41" s="2">
        <v>451</v>
      </c>
      <c r="H41" s="4">
        <v>7.5</v>
      </c>
      <c r="I41" s="2">
        <f t="shared" si="1"/>
        <v>135</v>
      </c>
      <c r="J41" s="2">
        <v>2</v>
      </c>
      <c r="K41" s="2" t="s">
        <v>52</v>
      </c>
    </row>
    <row r="42" spans="2:11" x14ac:dyDescent="0.2">
      <c r="B42" s="9" t="s">
        <v>51</v>
      </c>
      <c r="C42" s="3">
        <v>0.31041666666666667</v>
      </c>
      <c r="D42" s="2">
        <v>454</v>
      </c>
      <c r="E42" s="2">
        <v>462</v>
      </c>
      <c r="F42" s="2">
        <v>465</v>
      </c>
      <c r="G42" s="2">
        <v>468</v>
      </c>
      <c r="H42" s="4">
        <v>7.8</v>
      </c>
      <c r="I42" s="2">
        <f t="shared" si="1"/>
        <v>140.4</v>
      </c>
      <c r="J42" s="2">
        <v>10.5</v>
      </c>
      <c r="K42" s="2" t="s">
        <v>11</v>
      </c>
    </row>
    <row r="43" spans="2:11" x14ac:dyDescent="0.2">
      <c r="B43" s="9" t="s">
        <v>51</v>
      </c>
      <c r="C43" s="3">
        <v>0.44722222222222219</v>
      </c>
      <c r="D43" s="2">
        <v>403</v>
      </c>
      <c r="E43" s="2">
        <v>418</v>
      </c>
      <c r="F43" s="2">
        <v>438</v>
      </c>
      <c r="G43" s="2">
        <v>432</v>
      </c>
      <c r="H43" s="4">
        <v>7.1</v>
      </c>
      <c r="I43" s="2">
        <f t="shared" si="1"/>
        <v>127.8</v>
      </c>
      <c r="J43" s="2">
        <v>3.25</v>
      </c>
      <c r="K43" s="2" t="s">
        <v>50</v>
      </c>
    </row>
    <row r="44" spans="2:11" x14ac:dyDescent="0.2">
      <c r="B44" s="9" t="s">
        <v>51</v>
      </c>
      <c r="C44" s="3">
        <v>0.62847222222222221</v>
      </c>
      <c r="D44" s="2">
        <v>422</v>
      </c>
      <c r="E44" s="2">
        <v>440</v>
      </c>
      <c r="F44" s="2">
        <v>449</v>
      </c>
      <c r="G44" s="2">
        <v>471</v>
      </c>
      <c r="H44" s="4">
        <v>7.3</v>
      </c>
      <c r="I44" s="2">
        <f t="shared" si="1"/>
        <v>131.4</v>
      </c>
      <c r="J44" s="2">
        <v>2</v>
      </c>
      <c r="K44" s="2" t="s">
        <v>53</v>
      </c>
    </row>
    <row r="45" spans="2:11" x14ac:dyDescent="0.2">
      <c r="B45" s="9" t="s">
        <v>55</v>
      </c>
      <c r="C45" s="3">
        <v>0.30902777777777779</v>
      </c>
      <c r="D45" s="2">
        <v>451</v>
      </c>
      <c r="E45" s="2">
        <v>471</v>
      </c>
      <c r="F45" s="2">
        <v>478</v>
      </c>
      <c r="G45" s="2">
        <v>479</v>
      </c>
      <c r="H45" s="4">
        <v>7.8</v>
      </c>
      <c r="I45" s="2">
        <f t="shared" si="1"/>
        <v>140.4</v>
      </c>
      <c r="J45" s="2">
        <v>10.5</v>
      </c>
      <c r="K45" s="2" t="s">
        <v>54</v>
      </c>
    </row>
    <row r="46" spans="2:11" x14ac:dyDescent="0.2">
      <c r="B46" s="9" t="s">
        <v>55</v>
      </c>
      <c r="C46" s="3">
        <v>0.91666666666666663</v>
      </c>
      <c r="D46" s="2">
        <v>488</v>
      </c>
      <c r="E46" s="2">
        <v>501</v>
      </c>
      <c r="F46" s="2">
        <v>507</v>
      </c>
      <c r="G46" s="2">
        <v>512</v>
      </c>
      <c r="H46" s="4">
        <v>11.5</v>
      </c>
      <c r="I46" s="2">
        <f t="shared" si="1"/>
        <v>207</v>
      </c>
      <c r="J46" s="2">
        <v>4</v>
      </c>
      <c r="K46" s="2" t="s">
        <v>56</v>
      </c>
    </row>
    <row r="47" spans="2:11" x14ac:dyDescent="0.2">
      <c r="B47" s="9" t="s">
        <v>55</v>
      </c>
      <c r="C47" s="3">
        <v>0.99444444444444446</v>
      </c>
      <c r="D47" s="2">
        <v>450</v>
      </c>
      <c r="E47" s="2">
        <v>464</v>
      </c>
      <c r="F47" s="2">
        <v>474</v>
      </c>
      <c r="G47" s="2">
        <v>474</v>
      </c>
      <c r="H47" s="4">
        <v>8.4</v>
      </c>
      <c r="I47" s="2">
        <f t="shared" si="1"/>
        <v>151.20000000000002</v>
      </c>
      <c r="J47" s="2">
        <v>3</v>
      </c>
      <c r="K47" s="2" t="s">
        <v>57</v>
      </c>
    </row>
    <row r="48" spans="2:11" x14ac:dyDescent="0.2">
      <c r="B48" s="9" t="s">
        <v>58</v>
      </c>
      <c r="C48" s="3">
        <v>0.29583333333333334</v>
      </c>
      <c r="D48" s="2">
        <v>454</v>
      </c>
      <c r="E48" s="2">
        <v>468</v>
      </c>
      <c r="F48" s="2">
        <v>472</v>
      </c>
      <c r="G48" s="2">
        <v>473</v>
      </c>
      <c r="H48" s="4">
        <v>6.8</v>
      </c>
      <c r="I48" s="2">
        <f t="shared" si="1"/>
        <v>122.39999999999999</v>
      </c>
      <c r="J48" s="2">
        <v>10</v>
      </c>
      <c r="K48" s="2" t="s">
        <v>11</v>
      </c>
    </row>
    <row r="49" spans="2:11" x14ac:dyDescent="0.2">
      <c r="B49" s="9" t="s">
        <v>58</v>
      </c>
      <c r="C49" s="3">
        <v>0.4375</v>
      </c>
      <c r="D49" s="2">
        <v>433</v>
      </c>
      <c r="E49" s="2">
        <v>436</v>
      </c>
      <c r="F49" s="2">
        <v>449</v>
      </c>
      <c r="G49" s="2">
        <v>455</v>
      </c>
      <c r="H49" s="4">
        <v>7</v>
      </c>
      <c r="I49" s="2">
        <f t="shared" si="1"/>
        <v>126</v>
      </c>
      <c r="J49" s="2">
        <v>3</v>
      </c>
      <c r="K49" s="2" t="s">
        <v>50</v>
      </c>
    </row>
    <row r="50" spans="2:11" x14ac:dyDescent="0.2">
      <c r="B50" s="9" t="s">
        <v>58</v>
      </c>
      <c r="C50" s="3">
        <v>0.72916666666666663</v>
      </c>
      <c r="D50" s="2">
        <v>462</v>
      </c>
      <c r="E50" s="2">
        <v>474</v>
      </c>
      <c r="F50" s="2">
        <v>484</v>
      </c>
      <c r="G50" s="2">
        <v>486</v>
      </c>
      <c r="H50" s="4">
        <v>9.6</v>
      </c>
      <c r="I50" s="2">
        <f t="shared" si="1"/>
        <v>172.79999999999998</v>
      </c>
      <c r="J50" s="2">
        <v>2.5</v>
      </c>
      <c r="K50" s="2" t="s">
        <v>59</v>
      </c>
    </row>
    <row r="51" spans="2:11" x14ac:dyDescent="0.2">
      <c r="B51" s="9" t="s">
        <v>58</v>
      </c>
      <c r="C51" s="3">
        <v>0.91666666666666663</v>
      </c>
      <c r="D51" s="2">
        <v>517</v>
      </c>
      <c r="E51" s="2">
        <v>516</v>
      </c>
      <c r="F51" s="2">
        <v>516</v>
      </c>
      <c r="G51" s="2">
        <v>516</v>
      </c>
      <c r="H51" s="4">
        <v>10.1</v>
      </c>
      <c r="I51" s="2">
        <f t="shared" si="1"/>
        <v>181.79999999999998</v>
      </c>
      <c r="J51" s="2">
        <v>5</v>
      </c>
      <c r="K51" s="2" t="s">
        <v>60</v>
      </c>
    </row>
    <row r="52" spans="2:11" x14ac:dyDescent="0.2">
      <c r="B52" s="9" t="s">
        <v>58</v>
      </c>
      <c r="C52" s="3"/>
      <c r="D52" s="2"/>
      <c r="E52" s="2"/>
      <c r="F52" s="2"/>
      <c r="G52" s="2"/>
      <c r="H52" s="4"/>
      <c r="I52" s="2"/>
      <c r="J52" s="2"/>
      <c r="K52" s="2"/>
    </row>
    <row r="53" spans="2:11" x14ac:dyDescent="0.2">
      <c r="B53" s="9" t="s">
        <v>58</v>
      </c>
      <c r="C53" s="3"/>
      <c r="D53" s="2"/>
      <c r="E53" s="2"/>
      <c r="F53" s="2"/>
      <c r="G53" s="2"/>
      <c r="H53" s="4"/>
      <c r="I53" s="2"/>
      <c r="J53" s="2"/>
      <c r="K5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0A03-F3E3-4E45-A69D-80737301E770}">
  <sheetPr codeName="Sheet2"/>
  <dimension ref="B2:W62"/>
  <sheetViews>
    <sheetView tabSelected="1" topLeftCell="A25" workbookViewId="0" xr3:uid="{ACC412D9-BB44-5DBC-8582-5FD4A37D1C0A}">
      <selection activeCell="L34" sqref="L34"/>
    </sheetView>
  </sheetViews>
  <sheetFormatPr defaultColWidth="11.21875" defaultRowHeight="15" x14ac:dyDescent="0.2"/>
  <cols>
    <col min="1" max="1" width="3.328125" customWidth="1"/>
    <col min="2" max="2" width="9.37109375" bestFit="1" customWidth="1"/>
    <col min="3" max="3" width="8.875" bestFit="1" customWidth="1"/>
    <col min="4" max="11" width="8.13671875" customWidth="1"/>
    <col min="12" max="12" width="55.2421875" bestFit="1" customWidth="1"/>
    <col min="13" max="13" width="9.73828125" customWidth="1"/>
  </cols>
  <sheetData>
    <row r="2" spans="2:20" ht="27.75" x14ac:dyDescent="0.2">
      <c r="B2" s="1" t="s">
        <v>0</v>
      </c>
      <c r="C2" s="1" t="s">
        <v>1</v>
      </c>
      <c r="D2" s="1" t="s">
        <v>26</v>
      </c>
      <c r="E2" s="1" t="s">
        <v>27</v>
      </c>
      <c r="F2" s="1" t="s">
        <v>28</v>
      </c>
      <c r="G2" s="1" t="s">
        <v>31</v>
      </c>
      <c r="H2" s="1" t="s">
        <v>61</v>
      </c>
      <c r="I2" s="1" t="s">
        <v>4</v>
      </c>
      <c r="J2" s="1" t="s">
        <v>2</v>
      </c>
      <c r="K2" s="1" t="s">
        <v>3</v>
      </c>
      <c r="L2" s="1" t="s">
        <v>5</v>
      </c>
      <c r="M2" s="19"/>
    </row>
    <row r="3" spans="2:20" x14ac:dyDescent="0.2">
      <c r="B3" s="13">
        <v>43412</v>
      </c>
      <c r="C3" s="11">
        <v>0.57708333333333328</v>
      </c>
      <c r="D3" s="10">
        <v>186</v>
      </c>
      <c r="E3" s="10">
        <v>192</v>
      </c>
      <c r="F3" s="10">
        <v>198</v>
      </c>
      <c r="G3" s="10">
        <v>192</v>
      </c>
      <c r="H3" s="10">
        <v>192</v>
      </c>
      <c r="I3" s="10">
        <v>2</v>
      </c>
      <c r="J3" s="10">
        <v>8</v>
      </c>
      <c r="K3" s="10">
        <f>J3*18.0182</f>
        <v>144.1456</v>
      </c>
      <c r="L3" s="10" t="s">
        <v>62</v>
      </c>
      <c r="M3" s="20"/>
      <c r="O3" t="s">
        <v>86</v>
      </c>
    </row>
    <row r="4" spans="2:20" ht="15.75" thickBot="1" x14ac:dyDescent="0.25">
      <c r="B4" s="13">
        <v>43412</v>
      </c>
      <c r="C4" s="11">
        <v>0.625</v>
      </c>
      <c r="D4" s="10">
        <v>176</v>
      </c>
      <c r="E4" s="10">
        <v>180</v>
      </c>
      <c r="F4" s="10">
        <v>182</v>
      </c>
      <c r="G4" s="10">
        <v>182</v>
      </c>
      <c r="H4" s="10">
        <v>180</v>
      </c>
      <c r="I4" s="10">
        <v>3</v>
      </c>
      <c r="J4" s="12">
        <v>7.9</v>
      </c>
      <c r="K4" s="10">
        <f t="shared" ref="K4:K33" si="0">J4*18.0182</f>
        <v>142.34378000000001</v>
      </c>
      <c r="L4" s="10" t="s">
        <v>63</v>
      </c>
      <c r="M4" s="20"/>
    </row>
    <row r="5" spans="2:20" x14ac:dyDescent="0.2">
      <c r="B5" s="13">
        <v>43413</v>
      </c>
      <c r="C5" s="11">
        <v>0.62916666666666665</v>
      </c>
      <c r="D5" s="10">
        <v>226</v>
      </c>
      <c r="E5" s="10">
        <v>219</v>
      </c>
      <c r="F5" s="10">
        <v>221</v>
      </c>
      <c r="G5" s="10">
        <v>222</v>
      </c>
      <c r="H5" s="10">
        <v>222</v>
      </c>
      <c r="I5" s="10">
        <v>1.5</v>
      </c>
      <c r="J5" s="12">
        <v>8.6999999999999993</v>
      </c>
      <c r="K5" s="10">
        <f t="shared" si="0"/>
        <v>156.75833999999998</v>
      </c>
      <c r="L5" s="10" t="s">
        <v>64</v>
      </c>
      <c r="M5" s="20"/>
      <c r="O5" s="17" t="s">
        <v>87</v>
      </c>
      <c r="P5" s="17"/>
    </row>
    <row r="6" spans="2:20" x14ac:dyDescent="0.2">
      <c r="B6" s="13">
        <v>43413</v>
      </c>
      <c r="C6" s="11">
        <v>0.74583333333333324</v>
      </c>
      <c r="D6" s="10">
        <v>274</v>
      </c>
      <c r="E6" s="10">
        <v>261</v>
      </c>
      <c r="F6" s="10">
        <v>255</v>
      </c>
      <c r="G6" s="10">
        <v>248</v>
      </c>
      <c r="H6" s="10">
        <v>259</v>
      </c>
      <c r="I6" s="10">
        <v>2</v>
      </c>
      <c r="J6" s="12">
        <v>9.1999999999999993</v>
      </c>
      <c r="K6" s="10">
        <f t="shared" si="0"/>
        <v>165.76743999999999</v>
      </c>
      <c r="L6" s="10" t="s">
        <v>65</v>
      </c>
      <c r="M6" s="20"/>
      <c r="O6" s="14" t="s">
        <v>88</v>
      </c>
      <c r="P6" s="14">
        <v>0.95426854049486587</v>
      </c>
    </row>
    <row r="7" spans="2:20" x14ac:dyDescent="0.2">
      <c r="B7" s="13">
        <v>43416</v>
      </c>
      <c r="C7" s="11" t="s">
        <v>67</v>
      </c>
      <c r="D7" s="10">
        <v>310</v>
      </c>
      <c r="E7" s="10">
        <v>287</v>
      </c>
      <c r="F7" s="10">
        <v>274</v>
      </c>
      <c r="G7" s="10">
        <v>256</v>
      </c>
      <c r="H7" s="10">
        <v>282</v>
      </c>
      <c r="I7" s="10">
        <v>2</v>
      </c>
      <c r="J7" s="12">
        <v>10.5</v>
      </c>
      <c r="K7" s="10">
        <f t="shared" si="0"/>
        <v>189.19110000000001</v>
      </c>
      <c r="L7" s="10" t="s">
        <v>66</v>
      </c>
      <c r="M7" s="20"/>
      <c r="O7" s="14" t="s">
        <v>89</v>
      </c>
      <c r="P7" s="14">
        <v>0.91062844737820148</v>
      </c>
    </row>
    <row r="8" spans="2:20" x14ac:dyDescent="0.2">
      <c r="B8" s="13">
        <v>43416</v>
      </c>
      <c r="C8" s="11">
        <v>0.75</v>
      </c>
      <c r="D8" s="10">
        <v>213</v>
      </c>
      <c r="E8" s="10">
        <v>236</v>
      </c>
      <c r="F8" s="10">
        <v>257</v>
      </c>
      <c r="G8" s="10">
        <v>287</v>
      </c>
      <c r="H8" s="10">
        <v>248</v>
      </c>
      <c r="I8" s="10">
        <v>3</v>
      </c>
      <c r="J8" s="12">
        <v>9.1999999999999993</v>
      </c>
      <c r="K8" s="10">
        <f t="shared" si="0"/>
        <v>165.76743999999999</v>
      </c>
      <c r="L8" s="10" t="s">
        <v>77</v>
      </c>
      <c r="M8" s="20"/>
      <c r="O8" s="14" t="s">
        <v>90</v>
      </c>
      <c r="P8" s="14">
        <v>0.87908554645286074</v>
      </c>
    </row>
    <row r="9" spans="2:20" x14ac:dyDescent="0.2">
      <c r="B9" s="13">
        <v>43417</v>
      </c>
      <c r="C9" s="11">
        <v>0.39583333333333331</v>
      </c>
      <c r="D9" s="10">
        <v>184</v>
      </c>
      <c r="E9" s="10">
        <v>192</v>
      </c>
      <c r="F9" s="10">
        <v>183</v>
      </c>
      <c r="G9" s="10">
        <v>182</v>
      </c>
      <c r="H9" s="10">
        <v>185</v>
      </c>
      <c r="I9" s="10">
        <v>2.5</v>
      </c>
      <c r="J9" s="12">
        <v>7.6</v>
      </c>
      <c r="K9" s="10">
        <f t="shared" si="0"/>
        <v>136.93832</v>
      </c>
      <c r="L9" s="10" t="s">
        <v>68</v>
      </c>
      <c r="M9" s="20"/>
      <c r="O9" s="14" t="s">
        <v>91</v>
      </c>
      <c r="P9" s="14">
        <v>0.38297819627702456</v>
      </c>
    </row>
    <row r="10" spans="2:20" ht="15.75" thickBot="1" x14ac:dyDescent="0.25">
      <c r="B10" s="13">
        <v>43417</v>
      </c>
      <c r="C10" s="11">
        <v>0.72916666666666663</v>
      </c>
      <c r="D10" s="10">
        <v>224</v>
      </c>
      <c r="E10" s="10">
        <v>202</v>
      </c>
      <c r="F10" s="10">
        <v>226</v>
      </c>
      <c r="G10" s="10">
        <v>262</v>
      </c>
      <c r="H10" s="10">
        <v>229</v>
      </c>
      <c r="I10" s="10">
        <v>3</v>
      </c>
      <c r="J10" s="12">
        <v>7.8</v>
      </c>
      <c r="K10" s="10">
        <f t="shared" si="0"/>
        <v>140.54195999999999</v>
      </c>
      <c r="L10" s="10" t="s">
        <v>69</v>
      </c>
      <c r="M10" s="20"/>
      <c r="O10" s="15" t="s">
        <v>92</v>
      </c>
      <c r="P10" s="15">
        <v>24</v>
      </c>
    </row>
    <row r="11" spans="2:20" x14ac:dyDescent="0.2">
      <c r="B11" s="13">
        <v>43418</v>
      </c>
      <c r="C11" s="11">
        <v>0.5</v>
      </c>
      <c r="D11" s="10">
        <v>171</v>
      </c>
      <c r="E11" s="10">
        <v>180</v>
      </c>
      <c r="F11" s="10">
        <v>180</v>
      </c>
      <c r="G11" s="10">
        <v>179</v>
      </c>
      <c r="H11" s="10">
        <v>178</v>
      </c>
      <c r="I11" s="10">
        <v>4</v>
      </c>
      <c r="J11" s="12">
        <v>7.3</v>
      </c>
      <c r="K11" s="10">
        <f t="shared" si="0"/>
        <v>131.53286</v>
      </c>
      <c r="L11" s="10" t="s">
        <v>70</v>
      </c>
      <c r="M11" s="20"/>
    </row>
    <row r="12" spans="2:20" ht="15.75" thickBot="1" x14ac:dyDescent="0.25">
      <c r="B12" s="13">
        <v>43418</v>
      </c>
      <c r="C12" s="11">
        <v>0.67708333333333337</v>
      </c>
      <c r="D12" s="10">
        <v>228</v>
      </c>
      <c r="E12" s="10">
        <v>223</v>
      </c>
      <c r="F12" s="10">
        <v>211</v>
      </c>
      <c r="G12" s="10">
        <v>212</v>
      </c>
      <c r="H12" s="10">
        <v>219</v>
      </c>
      <c r="I12" s="10">
        <v>3.75</v>
      </c>
      <c r="J12" s="12">
        <v>8.3000000000000007</v>
      </c>
      <c r="K12" s="10">
        <f t="shared" si="0"/>
        <v>149.55106000000001</v>
      </c>
      <c r="L12" s="10" t="s">
        <v>71</v>
      </c>
      <c r="M12" s="20"/>
      <c r="O12" t="s">
        <v>93</v>
      </c>
    </row>
    <row r="13" spans="2:20" x14ac:dyDescent="0.2">
      <c r="B13" s="13">
        <v>43418</v>
      </c>
      <c r="C13" s="11">
        <v>0.75624999999999998</v>
      </c>
      <c r="D13" s="10">
        <v>252</v>
      </c>
      <c r="E13" s="10">
        <v>254</v>
      </c>
      <c r="F13" s="10">
        <v>277</v>
      </c>
      <c r="G13" s="10">
        <v>286</v>
      </c>
      <c r="H13" s="10">
        <v>267</v>
      </c>
      <c r="I13" s="10">
        <v>1.75</v>
      </c>
      <c r="J13" s="12">
        <v>9.1</v>
      </c>
      <c r="K13" s="10">
        <f t="shared" si="0"/>
        <v>163.96562</v>
      </c>
      <c r="L13" s="10" t="s">
        <v>72</v>
      </c>
      <c r="M13" s="20"/>
      <c r="O13" s="16"/>
      <c r="P13" s="16" t="s">
        <v>98</v>
      </c>
      <c r="Q13" s="16" t="s">
        <v>99</v>
      </c>
      <c r="R13" s="16" t="s">
        <v>100</v>
      </c>
      <c r="S13" s="16" t="s">
        <v>101</v>
      </c>
      <c r="T13" s="16" t="s">
        <v>102</v>
      </c>
    </row>
    <row r="14" spans="2:20" x14ac:dyDescent="0.2">
      <c r="B14" s="13">
        <v>43419</v>
      </c>
      <c r="C14" s="11">
        <v>0.54305555555555551</v>
      </c>
      <c r="D14" s="10">
        <v>259</v>
      </c>
      <c r="E14" s="10">
        <v>247</v>
      </c>
      <c r="F14" s="10">
        <v>249</v>
      </c>
      <c r="G14" s="10">
        <v>276</v>
      </c>
      <c r="H14" s="10">
        <v>258</v>
      </c>
      <c r="I14" s="10">
        <v>0.5</v>
      </c>
      <c r="J14" s="12">
        <v>9.1</v>
      </c>
      <c r="K14" s="10">
        <f t="shared" si="0"/>
        <v>163.96562</v>
      </c>
      <c r="L14" s="10" t="s">
        <v>73</v>
      </c>
      <c r="M14" s="20"/>
      <c r="O14" s="14" t="s">
        <v>94</v>
      </c>
      <c r="P14" s="14">
        <v>6</v>
      </c>
      <c r="Q14" s="14">
        <v>25.406154253332065</v>
      </c>
      <c r="R14" s="14">
        <v>4.2343590422220112</v>
      </c>
      <c r="S14" s="14">
        <v>28.86952121282631</v>
      </c>
      <c r="T14" s="14">
        <v>5.1371631947549172E-8</v>
      </c>
    </row>
    <row r="15" spans="2:20" x14ac:dyDescent="0.2">
      <c r="B15" s="13">
        <v>43419</v>
      </c>
      <c r="C15" s="11">
        <v>0.60416666666666663</v>
      </c>
      <c r="D15" s="10">
        <v>260</v>
      </c>
      <c r="E15" s="10">
        <v>262</v>
      </c>
      <c r="F15" s="10">
        <v>264</v>
      </c>
      <c r="G15" s="10">
        <v>270</v>
      </c>
      <c r="H15" s="10">
        <v>264</v>
      </c>
      <c r="I15" s="10">
        <v>2</v>
      </c>
      <c r="J15" s="12">
        <v>9.5</v>
      </c>
      <c r="K15" s="10">
        <f t="shared" si="0"/>
        <v>171.1729</v>
      </c>
      <c r="L15" s="10" t="s">
        <v>74</v>
      </c>
      <c r="M15" s="20"/>
      <c r="O15" s="14" t="s">
        <v>95</v>
      </c>
      <c r="P15" s="14">
        <v>17</v>
      </c>
      <c r="Q15" s="14">
        <v>2.493429080001254</v>
      </c>
      <c r="R15" s="14">
        <v>0.14667229882360316</v>
      </c>
      <c r="S15" s="14"/>
      <c r="T15" s="14"/>
    </row>
    <row r="16" spans="2:20" ht="15.75" thickBot="1" x14ac:dyDescent="0.25">
      <c r="B16" s="13">
        <v>43419</v>
      </c>
      <c r="C16" s="11">
        <v>0.72916666666666663</v>
      </c>
      <c r="D16" s="10">
        <v>230</v>
      </c>
      <c r="E16" s="10">
        <v>225</v>
      </c>
      <c r="F16" s="10">
        <v>252</v>
      </c>
      <c r="G16" s="10">
        <v>266</v>
      </c>
      <c r="H16" s="10">
        <v>243</v>
      </c>
      <c r="I16" s="10">
        <v>3</v>
      </c>
      <c r="J16" s="12">
        <v>8.5</v>
      </c>
      <c r="K16" s="10">
        <f t="shared" si="0"/>
        <v>153.15469999999999</v>
      </c>
      <c r="L16" s="10" t="s">
        <v>75</v>
      </c>
      <c r="M16" s="20"/>
      <c r="O16" s="15" t="s">
        <v>96</v>
      </c>
      <c r="P16" s="15">
        <v>23</v>
      </c>
      <c r="Q16" s="15">
        <v>27.899583333333318</v>
      </c>
      <c r="R16" s="15"/>
      <c r="S16" s="15"/>
      <c r="T16" s="15"/>
    </row>
    <row r="17" spans="2:23" ht="15.75" thickBot="1" x14ac:dyDescent="0.25">
      <c r="B17" s="13">
        <v>43420</v>
      </c>
      <c r="C17" s="11">
        <v>0.41666666666666669</v>
      </c>
      <c r="D17" s="10">
        <v>184</v>
      </c>
      <c r="E17" s="10">
        <v>191</v>
      </c>
      <c r="F17" s="10">
        <v>196</v>
      </c>
      <c r="G17" s="10">
        <v>198</v>
      </c>
      <c r="H17" s="10">
        <v>192</v>
      </c>
      <c r="I17" s="10">
        <v>3</v>
      </c>
      <c r="J17" s="12">
        <v>7.7</v>
      </c>
      <c r="K17" s="10">
        <f t="shared" si="0"/>
        <v>138.74014</v>
      </c>
      <c r="L17" s="10" t="s">
        <v>76</v>
      </c>
      <c r="M17" s="20"/>
    </row>
    <row r="18" spans="2:23" x14ac:dyDescent="0.2">
      <c r="B18" s="13">
        <v>43420</v>
      </c>
      <c r="C18" s="11">
        <v>0.6875</v>
      </c>
      <c r="D18" s="10">
        <v>140</v>
      </c>
      <c r="E18" s="10">
        <v>169</v>
      </c>
      <c r="F18" s="10">
        <v>187</v>
      </c>
      <c r="G18" s="10">
        <v>195</v>
      </c>
      <c r="H18" s="10">
        <v>173</v>
      </c>
      <c r="I18" s="10">
        <v>1.5</v>
      </c>
      <c r="J18" s="12">
        <v>7.9</v>
      </c>
      <c r="K18" s="10">
        <f t="shared" si="0"/>
        <v>142.34378000000001</v>
      </c>
      <c r="L18" s="10" t="s">
        <v>78</v>
      </c>
      <c r="M18" s="20"/>
      <c r="O18" s="16"/>
      <c r="P18" s="16" t="s">
        <v>103</v>
      </c>
      <c r="Q18" s="16" t="s">
        <v>91</v>
      </c>
      <c r="R18" s="16" t="s">
        <v>104</v>
      </c>
      <c r="S18" s="16" t="s">
        <v>105</v>
      </c>
      <c r="T18" s="16" t="s">
        <v>106</v>
      </c>
      <c r="U18" s="16" t="s">
        <v>107</v>
      </c>
      <c r="V18" s="16" t="s">
        <v>108</v>
      </c>
      <c r="W18" s="16" t="s">
        <v>109</v>
      </c>
    </row>
    <row r="19" spans="2:23" x14ac:dyDescent="0.2">
      <c r="B19" s="13">
        <v>43423</v>
      </c>
      <c r="C19" s="11">
        <v>0.5</v>
      </c>
      <c r="D19" s="10">
        <v>217</v>
      </c>
      <c r="E19" s="10">
        <v>250</v>
      </c>
      <c r="F19" s="10">
        <v>251</v>
      </c>
      <c r="G19" s="10">
        <v>260</v>
      </c>
      <c r="H19" s="10">
        <v>236</v>
      </c>
      <c r="I19" s="10">
        <v>2</v>
      </c>
      <c r="J19" s="12">
        <v>9.1</v>
      </c>
      <c r="K19" s="10">
        <f t="shared" si="0"/>
        <v>163.96562</v>
      </c>
      <c r="L19" s="10" t="s">
        <v>79</v>
      </c>
      <c r="M19" s="20"/>
      <c r="O19" s="14" t="s">
        <v>97</v>
      </c>
      <c r="P19" s="14">
        <v>2.9667466718486826</v>
      </c>
      <c r="Q19" s="14">
        <v>0.58544586287627742</v>
      </c>
      <c r="R19" s="14">
        <v>5.0674995929993392</v>
      </c>
      <c r="S19" s="14">
        <v>9.5168678682462762E-5</v>
      </c>
      <c r="T19" s="14">
        <v>1.7315638703742444</v>
      </c>
      <c r="U19" s="14">
        <v>4.2019294733231209</v>
      </c>
      <c r="V19" s="14">
        <v>1.7315638703742444</v>
      </c>
      <c r="W19" s="14">
        <v>4.2019294733231209</v>
      </c>
    </row>
    <row r="20" spans="2:23" x14ac:dyDescent="0.2">
      <c r="B20" s="13">
        <v>43423</v>
      </c>
      <c r="C20" s="11">
        <v>0.76041666666666663</v>
      </c>
      <c r="D20" s="10">
        <v>188</v>
      </c>
      <c r="E20" s="10">
        <v>185</v>
      </c>
      <c r="F20" s="10">
        <v>194</v>
      </c>
      <c r="G20" s="10">
        <v>185</v>
      </c>
      <c r="H20" s="10">
        <v>188</v>
      </c>
      <c r="I20" s="10">
        <v>5</v>
      </c>
      <c r="J20" s="12">
        <v>6.9</v>
      </c>
      <c r="K20" s="10">
        <f t="shared" si="0"/>
        <v>124.32558</v>
      </c>
      <c r="L20" s="10" t="s">
        <v>80</v>
      </c>
      <c r="M20" s="20"/>
      <c r="O20" s="14" t="s">
        <v>110</v>
      </c>
      <c r="P20" s="14">
        <v>-2.0395220815918071E-2</v>
      </c>
      <c r="Q20" s="14">
        <v>1.7126922282733204E-2</v>
      </c>
      <c r="R20" s="14">
        <v>-1.1908281289090601</v>
      </c>
      <c r="S20" s="14">
        <v>0.25008370389924384</v>
      </c>
      <c r="T20" s="14">
        <v>-5.6529868248369142E-2</v>
      </c>
      <c r="U20" s="14">
        <v>1.5739426616532996E-2</v>
      </c>
      <c r="V20" s="14">
        <v>-5.6529868248369142E-2</v>
      </c>
      <c r="W20" s="14">
        <v>1.5739426616532996E-2</v>
      </c>
    </row>
    <row r="21" spans="2:23" x14ac:dyDescent="0.2">
      <c r="B21" s="13">
        <v>43424</v>
      </c>
      <c r="C21" s="11">
        <v>0.39583333333333331</v>
      </c>
      <c r="D21" s="10">
        <v>174</v>
      </c>
      <c r="E21" s="10">
        <v>171</v>
      </c>
      <c r="F21" s="10">
        <v>168</v>
      </c>
      <c r="G21" s="10">
        <v>170</v>
      </c>
      <c r="H21" s="10">
        <v>171</v>
      </c>
      <c r="I21" s="10">
        <v>10</v>
      </c>
      <c r="J21" s="12">
        <v>7.5</v>
      </c>
      <c r="K21" s="10">
        <f t="shared" si="0"/>
        <v>135.13650000000001</v>
      </c>
      <c r="L21" s="10" t="s">
        <v>81</v>
      </c>
      <c r="M21" s="20"/>
      <c r="O21" s="14" t="s">
        <v>111</v>
      </c>
      <c r="P21" s="14">
        <v>2.4182661031647904E-2</v>
      </c>
      <c r="Q21" s="14">
        <v>1.4343351030992681E-2</v>
      </c>
      <c r="R21" s="14">
        <v>1.6859840478975059</v>
      </c>
      <c r="S21" s="18">
        <v>0.11006357155311777</v>
      </c>
      <c r="T21" s="14">
        <v>-6.0791644118720241E-3</v>
      </c>
      <c r="U21" s="14">
        <v>5.4444486475167836E-2</v>
      </c>
      <c r="V21" s="14">
        <v>-6.0791644118720241E-3</v>
      </c>
      <c r="W21" s="14">
        <v>5.4444486475167836E-2</v>
      </c>
    </row>
    <row r="22" spans="2:23" x14ac:dyDescent="0.2">
      <c r="B22" s="13">
        <v>43424</v>
      </c>
      <c r="C22" s="11">
        <v>1.0416666666666666E-2</v>
      </c>
      <c r="D22" s="10">
        <v>235</v>
      </c>
      <c r="E22" s="10">
        <v>240</v>
      </c>
      <c r="F22" s="10">
        <v>229</v>
      </c>
      <c r="G22" s="10">
        <v>223</v>
      </c>
      <c r="H22" s="10">
        <v>232</v>
      </c>
      <c r="I22" s="10">
        <v>2.15</v>
      </c>
      <c r="J22" s="12">
        <v>9.5</v>
      </c>
      <c r="K22" s="10">
        <f t="shared" si="0"/>
        <v>171.1729</v>
      </c>
      <c r="L22" s="10" t="s">
        <v>82</v>
      </c>
      <c r="M22" s="20"/>
      <c r="O22" s="14" t="s">
        <v>112</v>
      </c>
      <c r="P22" s="14">
        <v>-2.1247909825013005E-2</v>
      </c>
      <c r="Q22" s="14">
        <v>2.2800104256090303E-2</v>
      </c>
      <c r="R22" s="14">
        <v>-0.9319216081802485</v>
      </c>
      <c r="S22" s="14">
        <v>0.36442422747471248</v>
      </c>
      <c r="T22" s="14">
        <v>-6.9351924960736028E-2</v>
      </c>
      <c r="U22" s="14">
        <v>2.6856105310710025E-2</v>
      </c>
      <c r="V22" s="14">
        <v>-6.9351924960736028E-2</v>
      </c>
      <c r="W22" s="14">
        <v>2.6856105310710025E-2</v>
      </c>
    </row>
    <row r="23" spans="2:23" x14ac:dyDescent="0.2">
      <c r="B23" s="13">
        <v>43430</v>
      </c>
      <c r="C23" s="11">
        <v>0.4375</v>
      </c>
      <c r="D23" s="10">
        <v>117</v>
      </c>
      <c r="E23" s="10">
        <v>118</v>
      </c>
      <c r="F23" s="10">
        <v>121</v>
      </c>
      <c r="G23" s="10">
        <v>120</v>
      </c>
      <c r="H23" s="10">
        <v>119</v>
      </c>
      <c r="I23" s="10">
        <v>3</v>
      </c>
      <c r="J23" s="12">
        <v>5.4</v>
      </c>
      <c r="K23" s="10">
        <f t="shared" si="0"/>
        <v>97.298280000000005</v>
      </c>
      <c r="L23" s="10" t="s">
        <v>83</v>
      </c>
      <c r="M23" s="20"/>
      <c r="O23" s="14" t="s">
        <v>113</v>
      </c>
      <c r="P23" s="14">
        <v>-1.2253543276325976E-2</v>
      </c>
      <c r="Q23" s="14">
        <v>1.5264484838043609E-2</v>
      </c>
      <c r="R23" s="14">
        <v>-0.8027485635012408</v>
      </c>
      <c r="S23" s="14">
        <v>0.43320029614127509</v>
      </c>
      <c r="T23" s="14">
        <v>-4.4458791175230855E-2</v>
      </c>
      <c r="U23" s="14">
        <v>1.9951704622578906E-2</v>
      </c>
      <c r="V23" s="14">
        <v>-4.4458791175230855E-2</v>
      </c>
      <c r="W23" s="14">
        <v>1.9951704622578906E-2</v>
      </c>
    </row>
    <row r="24" spans="2:23" x14ac:dyDescent="0.2">
      <c r="B24" s="13">
        <v>43430</v>
      </c>
      <c r="C24" s="11">
        <v>0.64583333333333337</v>
      </c>
      <c r="D24" s="10">
        <v>240</v>
      </c>
      <c r="E24" s="10">
        <v>261</v>
      </c>
      <c r="F24" s="10">
        <v>264</v>
      </c>
      <c r="G24" s="10">
        <v>271</v>
      </c>
      <c r="H24" s="10">
        <v>259</v>
      </c>
      <c r="I24" s="10">
        <v>3</v>
      </c>
      <c r="J24" s="12">
        <v>9.1999999999999993</v>
      </c>
      <c r="K24" s="10">
        <f t="shared" si="0"/>
        <v>165.76743999999999</v>
      </c>
      <c r="L24" s="10" t="s">
        <v>84</v>
      </c>
      <c r="M24" s="20"/>
      <c r="O24" s="14" t="s">
        <v>114</v>
      </c>
      <c r="P24" s="14">
        <v>5.5313416393839271E-2</v>
      </c>
      <c r="Q24" s="14">
        <v>5.3192495089561628E-2</v>
      </c>
      <c r="R24" s="14">
        <v>1.0398725666225392</v>
      </c>
      <c r="S24" s="14">
        <v>0.31296363043111464</v>
      </c>
      <c r="T24" s="14">
        <v>-5.6912938369940075E-2</v>
      </c>
      <c r="U24" s="14">
        <v>0.16753977115761862</v>
      </c>
      <c r="V24" s="14">
        <v>-5.6912938369940075E-2</v>
      </c>
      <c r="W24" s="14">
        <v>0.16753977115761862</v>
      </c>
    </row>
    <row r="25" spans="2:23" ht="15.75" thickBot="1" x14ac:dyDescent="0.25">
      <c r="B25" s="13">
        <v>43430</v>
      </c>
      <c r="C25" s="11">
        <v>0.75</v>
      </c>
      <c r="D25" s="10">
        <v>130</v>
      </c>
      <c r="E25" s="10">
        <v>167</v>
      </c>
      <c r="F25" s="10">
        <v>179</v>
      </c>
      <c r="G25" s="10">
        <v>183</v>
      </c>
      <c r="H25" s="10">
        <v>165</v>
      </c>
      <c r="I25" s="10">
        <v>5.75</v>
      </c>
      <c r="J25" s="12">
        <v>6.9</v>
      </c>
      <c r="K25" s="10">
        <f t="shared" si="0"/>
        <v>124.32558</v>
      </c>
      <c r="L25" s="10" t="s">
        <v>8</v>
      </c>
      <c r="M25" s="20"/>
      <c r="O25" s="15" t="s">
        <v>115</v>
      </c>
      <c r="P25" s="15">
        <v>-3.6893249185196701E-2</v>
      </c>
      <c r="Q25" s="15">
        <v>4.770533180352049E-2</v>
      </c>
      <c r="R25" s="15">
        <v>-0.77335693496788771</v>
      </c>
      <c r="S25" s="15">
        <v>0.44993181224412893</v>
      </c>
      <c r="T25" s="15">
        <v>-0.1375427013699714</v>
      </c>
      <c r="U25" s="15">
        <v>6.3756202999577988E-2</v>
      </c>
      <c r="V25" s="15">
        <v>-0.1375427013699714</v>
      </c>
      <c r="W25" s="15">
        <v>6.3756202999577988E-2</v>
      </c>
    </row>
    <row r="26" spans="2:23" x14ac:dyDescent="0.2">
      <c r="B26" s="13">
        <v>43431</v>
      </c>
      <c r="C26" s="11">
        <v>0.41666666666666669</v>
      </c>
      <c r="D26" s="10">
        <v>174</v>
      </c>
      <c r="E26" s="10">
        <v>179</v>
      </c>
      <c r="F26" s="10">
        <v>179</v>
      </c>
      <c r="G26" s="10">
        <v>178</v>
      </c>
      <c r="H26" s="10">
        <v>178</v>
      </c>
      <c r="I26" s="10">
        <v>2.5</v>
      </c>
      <c r="J26" s="12">
        <v>7.9</v>
      </c>
      <c r="K26" s="10">
        <f t="shared" si="0"/>
        <v>142.34378000000001</v>
      </c>
      <c r="L26" s="10" t="s">
        <v>85</v>
      </c>
      <c r="M26" s="20"/>
    </row>
    <row r="27" spans="2:23" x14ac:dyDescent="0.2">
      <c r="B27" s="13">
        <v>43438</v>
      </c>
      <c r="C27" s="11">
        <v>0.70972222222222225</v>
      </c>
      <c r="D27" s="10">
        <v>124</v>
      </c>
      <c r="E27" s="10">
        <v>134</v>
      </c>
      <c r="F27" s="10">
        <v>142</v>
      </c>
      <c r="G27" s="10">
        <v>149</v>
      </c>
      <c r="H27" s="10">
        <v>138</v>
      </c>
      <c r="I27" s="10">
        <v>4.5</v>
      </c>
      <c r="J27" s="12">
        <v>6.2</v>
      </c>
      <c r="K27" s="10">
        <f t="shared" si="0"/>
        <v>111.71284</v>
      </c>
      <c r="L27" s="10" t="s">
        <v>121</v>
      </c>
      <c r="M27" s="20"/>
    </row>
    <row r="28" spans="2:23" x14ac:dyDescent="0.2">
      <c r="B28" s="13">
        <v>43439</v>
      </c>
      <c r="C28" s="11">
        <v>0.33333333333333331</v>
      </c>
      <c r="D28" s="10">
        <v>180</v>
      </c>
      <c r="E28" s="10">
        <v>179</v>
      </c>
      <c r="F28" s="10">
        <v>176</v>
      </c>
      <c r="G28" s="10">
        <v>179</v>
      </c>
      <c r="H28" s="10">
        <v>179</v>
      </c>
      <c r="I28" s="10">
        <v>11</v>
      </c>
      <c r="J28" s="12">
        <v>7.3</v>
      </c>
      <c r="K28" s="10">
        <f t="shared" si="0"/>
        <v>131.53286</v>
      </c>
      <c r="L28" s="10" t="s">
        <v>122</v>
      </c>
      <c r="M28" s="20"/>
    </row>
    <row r="29" spans="2:23" x14ac:dyDescent="0.2">
      <c r="B29" s="13">
        <v>43439</v>
      </c>
      <c r="C29" s="11">
        <v>0.48958333333333331</v>
      </c>
      <c r="D29" s="10">
        <v>166</v>
      </c>
      <c r="E29" s="10">
        <v>166</v>
      </c>
      <c r="F29" s="10">
        <v>158</v>
      </c>
      <c r="G29" s="10">
        <v>166</v>
      </c>
      <c r="H29" s="10">
        <v>164</v>
      </c>
      <c r="I29" s="10">
        <v>2.75</v>
      </c>
      <c r="J29" s="12">
        <v>6.7</v>
      </c>
      <c r="K29" s="10">
        <f t="shared" si="0"/>
        <v>120.72194</v>
      </c>
      <c r="L29" s="10" t="s">
        <v>123</v>
      </c>
      <c r="M29" s="20"/>
      <c r="O29" t="s">
        <v>116</v>
      </c>
    </row>
    <row r="30" spans="2:23" x14ac:dyDescent="0.2">
      <c r="B30" s="13">
        <v>43440</v>
      </c>
      <c r="C30" s="11">
        <v>0.41666666666666669</v>
      </c>
      <c r="D30" s="10">
        <v>121</v>
      </c>
      <c r="E30" s="10">
        <v>146</v>
      </c>
      <c r="F30" s="10">
        <v>168</v>
      </c>
      <c r="G30" s="10">
        <v>204</v>
      </c>
      <c r="H30" s="10">
        <v>159</v>
      </c>
      <c r="I30" s="10">
        <v>10</v>
      </c>
      <c r="J30" s="12">
        <v>5.9</v>
      </c>
      <c r="K30" s="10">
        <f t="shared" si="0"/>
        <v>106.30738000000001</v>
      </c>
      <c r="L30" s="10" t="s">
        <v>122</v>
      </c>
      <c r="M30" s="20"/>
    </row>
    <row r="31" spans="2:23" x14ac:dyDescent="0.2">
      <c r="B31" s="13">
        <v>43441</v>
      </c>
      <c r="C31" s="11">
        <v>0.41666666666666669</v>
      </c>
      <c r="D31" s="10">
        <v>136</v>
      </c>
      <c r="E31" s="10">
        <v>136</v>
      </c>
      <c r="F31" s="10">
        <v>153</v>
      </c>
      <c r="G31" s="10">
        <v>185</v>
      </c>
      <c r="H31" s="10">
        <v>152</v>
      </c>
      <c r="I31" s="10">
        <v>10</v>
      </c>
      <c r="J31" s="12">
        <v>6.2</v>
      </c>
      <c r="K31" s="10">
        <f t="shared" si="0"/>
        <v>111.71284</v>
      </c>
      <c r="L31" s="10" t="s">
        <v>122</v>
      </c>
      <c r="M31" s="20"/>
    </row>
    <row r="32" spans="2:23" x14ac:dyDescent="0.2">
      <c r="B32" s="13">
        <v>43441</v>
      </c>
      <c r="C32" s="11">
        <v>0.5</v>
      </c>
      <c r="D32" s="10">
        <v>211</v>
      </c>
      <c r="E32" s="10">
        <v>221</v>
      </c>
      <c r="F32" s="10">
        <v>228</v>
      </c>
      <c r="G32" s="10">
        <v>221</v>
      </c>
      <c r="H32" s="10">
        <v>220</v>
      </c>
      <c r="I32" s="10">
        <v>2</v>
      </c>
      <c r="J32" s="12">
        <v>9.6</v>
      </c>
      <c r="K32" s="10">
        <f t="shared" si="0"/>
        <v>172.97471999999999</v>
      </c>
      <c r="L32" s="10"/>
      <c r="M32" s="20"/>
    </row>
    <row r="33" spans="2:18" x14ac:dyDescent="0.2">
      <c r="B33" s="13">
        <v>43447</v>
      </c>
      <c r="C33" s="11">
        <v>0.33333333333333331</v>
      </c>
      <c r="D33" s="10">
        <v>124</v>
      </c>
      <c r="E33" s="10">
        <v>129</v>
      </c>
      <c r="F33" s="10">
        <v>136</v>
      </c>
      <c r="G33" s="10">
        <v>142</v>
      </c>
      <c r="H33" s="10">
        <v>133</v>
      </c>
      <c r="I33" s="10">
        <v>10</v>
      </c>
      <c r="J33" s="12">
        <v>5.9</v>
      </c>
      <c r="K33" s="10">
        <f t="shared" si="0"/>
        <v>106.30738000000001</v>
      </c>
      <c r="L33" s="10" t="s">
        <v>122</v>
      </c>
      <c r="M33" s="20"/>
    </row>
    <row r="34" spans="2:18" x14ac:dyDescent="0.2">
      <c r="B34" s="13"/>
      <c r="C34" s="11"/>
      <c r="D34" s="10"/>
      <c r="E34" s="10"/>
      <c r="F34" s="10"/>
      <c r="G34" s="10"/>
      <c r="H34" s="10"/>
      <c r="I34" s="10"/>
      <c r="J34" s="12"/>
      <c r="K34" s="10"/>
      <c r="L34" s="10"/>
      <c r="M34" s="20"/>
    </row>
    <row r="35" spans="2:18" x14ac:dyDescent="0.2">
      <c r="B35" s="13"/>
      <c r="C35" s="11"/>
      <c r="D35" s="10"/>
      <c r="E35" s="10"/>
      <c r="F35" s="10"/>
      <c r="G35" s="10"/>
      <c r="H35" s="10"/>
      <c r="I35" s="10"/>
      <c r="J35" s="12"/>
      <c r="K35" s="10"/>
      <c r="L35" s="10"/>
      <c r="M35" s="20"/>
    </row>
    <row r="36" spans="2:18" x14ac:dyDescent="0.2">
      <c r="B36" s="13"/>
      <c r="C36" s="11"/>
      <c r="D36" s="10"/>
      <c r="E36" s="10"/>
      <c r="F36" s="10"/>
      <c r="G36" s="10"/>
      <c r="H36" s="10"/>
      <c r="I36" s="10"/>
      <c r="J36" s="12"/>
      <c r="K36" s="10"/>
      <c r="L36" s="10"/>
      <c r="M36" s="20"/>
    </row>
    <row r="37" spans="2:18" ht="15.75" thickBot="1" x14ac:dyDescent="0.25">
      <c r="B37" s="10"/>
      <c r="C37" s="10"/>
      <c r="D37" s="10"/>
      <c r="E37" s="10"/>
      <c r="F37" s="10"/>
      <c r="G37" s="10"/>
      <c r="H37" s="10"/>
      <c r="I37" s="10"/>
      <c r="J37" s="12"/>
      <c r="K37" s="10"/>
      <c r="L37" s="10"/>
      <c r="M37" s="20"/>
    </row>
    <row r="38" spans="2:18" x14ac:dyDescent="0.2">
      <c r="O38" s="16" t="s">
        <v>117</v>
      </c>
      <c r="P38" s="16" t="s">
        <v>118</v>
      </c>
      <c r="Q38" s="16" t="s">
        <v>119</v>
      </c>
      <c r="R38" s="16" t="s">
        <v>120</v>
      </c>
    </row>
    <row r="39" spans="2:18" x14ac:dyDescent="0.2">
      <c r="O39" s="14">
        <v>1</v>
      </c>
      <c r="P39" s="14">
        <v>7.802929513003904</v>
      </c>
      <c r="Q39" s="14">
        <v>0.19707048699609597</v>
      </c>
      <c r="R39" s="14">
        <v>0.59853148066734196</v>
      </c>
    </row>
    <row r="40" spans="2:18" x14ac:dyDescent="0.2">
      <c r="O40" s="14">
        <v>2</v>
      </c>
      <c r="P40" s="14">
        <v>7.4785375328355093</v>
      </c>
      <c r="Q40" s="14">
        <v>0.42146246716449109</v>
      </c>
      <c r="R40" s="14">
        <v>1.2800422750397484</v>
      </c>
    </row>
    <row r="41" spans="2:18" x14ac:dyDescent="0.2">
      <c r="O41" s="14">
        <v>3</v>
      </c>
      <c r="P41" s="14">
        <v>8.4615934203643732</v>
      </c>
      <c r="Q41" s="14">
        <v>0.23840657963562606</v>
      </c>
      <c r="R41" s="14">
        <v>0.72407515343976725</v>
      </c>
    </row>
    <row r="42" spans="2:18" x14ac:dyDescent="0.2">
      <c r="O42" s="14">
        <v>4</v>
      </c>
      <c r="P42" s="14">
        <v>9.4854233072740524</v>
      </c>
      <c r="Q42" s="14">
        <v>-0.28542330727405307</v>
      </c>
      <c r="R42" s="14">
        <v>-0.86687173368122339</v>
      </c>
    </row>
    <row r="43" spans="2:18" x14ac:dyDescent="0.2">
      <c r="O43" s="14">
        <v>5</v>
      </c>
      <c r="P43" s="14">
        <v>10.150414488896297</v>
      </c>
      <c r="Q43" s="14">
        <v>0.34958551110370273</v>
      </c>
      <c r="R43" s="14">
        <v>1.0617415969794288</v>
      </c>
    </row>
    <row r="44" spans="2:18" x14ac:dyDescent="0.2">
      <c r="O44" s="14">
        <v>6</v>
      </c>
      <c r="P44" s="14">
        <v>8.9592404143096882</v>
      </c>
      <c r="Q44" s="14">
        <v>0.24075958569031108</v>
      </c>
      <c r="R44" s="14">
        <v>0.73122157206082516</v>
      </c>
    </row>
    <row r="45" spans="2:18" x14ac:dyDescent="0.2">
      <c r="O45" s="14">
        <v>7</v>
      </c>
      <c r="P45" s="14">
        <v>7.8793334954247216</v>
      </c>
      <c r="Q45" s="14">
        <v>-0.27933349542472197</v>
      </c>
      <c r="R45" s="14">
        <v>-0.84837609712638062</v>
      </c>
    </row>
    <row r="46" spans="2:18" x14ac:dyDescent="0.2">
      <c r="O46" s="14">
        <v>8</v>
      </c>
      <c r="P46" s="14">
        <v>7.8267513852591701</v>
      </c>
      <c r="Q46" s="14">
        <v>-2.6751385259170313E-2</v>
      </c>
      <c r="R46" s="14">
        <v>-8.1247813780411002E-2</v>
      </c>
    </row>
    <row r="47" spans="2:18" x14ac:dyDescent="0.2">
      <c r="O47" s="14">
        <v>9</v>
      </c>
      <c r="P47" s="14">
        <v>7.5122500044212286</v>
      </c>
      <c r="Q47" s="14">
        <v>-0.21225000442122877</v>
      </c>
      <c r="R47" s="14">
        <v>-0.64463386351912044</v>
      </c>
    </row>
    <row r="48" spans="2:18" x14ac:dyDescent="0.2">
      <c r="O48" s="14">
        <v>10</v>
      </c>
      <c r="P48" s="14">
        <v>8.6035980940243064</v>
      </c>
      <c r="Q48" s="14">
        <v>-0.30359809402430571</v>
      </c>
      <c r="R48" s="14">
        <v>-0.92207118130149235</v>
      </c>
    </row>
    <row r="49" spans="15:18" x14ac:dyDescent="0.2">
      <c r="O49" s="14">
        <v>11</v>
      </c>
      <c r="P49" s="14">
        <v>9.2834815207990555</v>
      </c>
      <c r="Q49" s="14">
        <v>-0.18348152079905589</v>
      </c>
      <c r="R49" s="14">
        <v>-0.55725983120511691</v>
      </c>
    </row>
    <row r="50" spans="15:18" x14ac:dyDescent="0.2">
      <c r="O50" s="14">
        <v>12</v>
      </c>
      <c r="P50" s="14">
        <v>9.23720906966666</v>
      </c>
      <c r="Q50" s="14">
        <v>-0.13720906966666035</v>
      </c>
      <c r="R50" s="14">
        <v>-0.41672372601485275</v>
      </c>
    </row>
    <row r="51" spans="15:18" x14ac:dyDescent="0.2">
      <c r="O51" s="14">
        <v>13</v>
      </c>
      <c r="P51" s="14">
        <v>9.6108970011934627</v>
      </c>
      <c r="Q51" s="14">
        <v>-0.11089700119346269</v>
      </c>
      <c r="R51" s="14">
        <v>-0.33681018064975976</v>
      </c>
    </row>
    <row r="52" spans="15:18" x14ac:dyDescent="0.2">
      <c r="O52" s="14">
        <v>14</v>
      </c>
      <c r="P52" s="14">
        <v>8.4335092650496684</v>
      </c>
      <c r="Q52" s="14">
        <v>6.6490734950331642E-2</v>
      </c>
      <c r="R52" s="14">
        <v>0.20194194801614393</v>
      </c>
    </row>
    <row r="53" spans="15:18" x14ac:dyDescent="0.2">
      <c r="O53" s="14">
        <v>15</v>
      </c>
      <c r="P53" s="14">
        <v>7.7516186044109654</v>
      </c>
      <c r="Q53" s="14">
        <v>-5.1618604410965219E-2</v>
      </c>
      <c r="R53" s="14">
        <v>-0.15677314345241786</v>
      </c>
    </row>
    <row r="54" spans="15:18" x14ac:dyDescent="0.2">
      <c r="O54" s="14">
        <v>16</v>
      </c>
      <c r="P54" s="14">
        <v>7.349366558164049</v>
      </c>
      <c r="Q54" s="14">
        <v>0.55063344183595131</v>
      </c>
      <c r="R54" s="14">
        <v>1.6723531477016931</v>
      </c>
    </row>
    <row r="55" spans="15:18" x14ac:dyDescent="0.2">
      <c r="O55" s="14">
        <v>17</v>
      </c>
      <c r="P55" s="14">
        <v>9.0476821653590918</v>
      </c>
      <c r="Q55" s="14">
        <v>5.231783464090789E-2</v>
      </c>
      <c r="R55" s="14">
        <v>0.15889680646880469</v>
      </c>
    </row>
    <row r="56" spans="15:18" x14ac:dyDescent="0.2">
      <c r="O56" s="14">
        <v>18</v>
      </c>
      <c r="P56" s="14">
        <v>7.4316934732539179</v>
      </c>
      <c r="Q56" s="14">
        <v>-0.53169347325391758</v>
      </c>
      <c r="R56" s="14">
        <v>-1.6148297325420089</v>
      </c>
    </row>
    <row r="57" spans="15:18" x14ac:dyDescent="0.2">
      <c r="O57" s="14">
        <v>19</v>
      </c>
      <c r="P57" s="14">
        <v>6.9901237902076767</v>
      </c>
      <c r="Q57" s="14">
        <v>0.50987620979232329</v>
      </c>
      <c r="R57" s="14">
        <v>1.5485675580133782</v>
      </c>
    </row>
    <row r="58" spans="15:18" x14ac:dyDescent="0.2">
      <c r="O58" s="14">
        <v>20</v>
      </c>
      <c r="P58" s="14">
        <v>9.1327890447773008</v>
      </c>
      <c r="Q58" s="14">
        <v>0.3672109552226992</v>
      </c>
      <c r="R58" s="14">
        <v>1.1152726118298233</v>
      </c>
    </row>
    <row r="59" spans="15:18" x14ac:dyDescent="0.2">
      <c r="O59" s="14">
        <v>21</v>
      </c>
      <c r="P59" s="14">
        <v>5.8642543594463135</v>
      </c>
      <c r="Q59" s="14">
        <v>-0.4642543594463131</v>
      </c>
      <c r="R59" s="14">
        <v>-1.4100074212085085</v>
      </c>
    </row>
    <row r="60" spans="15:18" x14ac:dyDescent="0.2">
      <c r="O60" s="14">
        <v>22</v>
      </c>
      <c r="P60" s="14">
        <v>9.6689048820494552</v>
      </c>
      <c r="Q60" s="14">
        <v>-0.46890488204945591</v>
      </c>
      <c r="R60" s="14">
        <v>-1.4241317288202877</v>
      </c>
    </row>
    <row r="61" spans="15:18" x14ac:dyDescent="0.2">
      <c r="O61" s="14">
        <v>23</v>
      </c>
      <c r="P61" s="14">
        <v>7.2226756019881515</v>
      </c>
      <c r="Q61" s="14">
        <v>-0.32267560198815115</v>
      </c>
      <c r="R61" s="14">
        <v>-0.98001232339279709</v>
      </c>
    </row>
    <row r="62" spans="15:18" ht="15.75" thickBot="1" x14ac:dyDescent="0.25">
      <c r="O62" s="15">
        <v>24</v>
      </c>
      <c r="P62" s="15">
        <v>7.5157230078209603</v>
      </c>
      <c r="Q62" s="15">
        <v>0.3842769921790401</v>
      </c>
      <c r="R62" s="15">
        <v>1.1671046264774789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51F3-14CB-4497-9736-67FD1FACE644}">
  <sheetPr codeName="Sheet3"/>
  <dimension ref="A1:I20"/>
  <sheetViews>
    <sheetView workbookViewId="0" xr3:uid="{B917FA19-8036-5150-9D69-6774346C6B4F}">
      <selection activeCell="L16" sqref="L16"/>
    </sheetView>
  </sheetViews>
  <sheetFormatPr defaultColWidth="8.875" defaultRowHeight="15" x14ac:dyDescent="0.2"/>
  <sheetData>
    <row r="1" spans="1:9" ht="15.6" customHeight="1" x14ac:dyDescent="0.2">
      <c r="A1" s="5">
        <v>448</v>
      </c>
      <c r="B1" s="5">
        <v>462</v>
      </c>
      <c r="C1" s="5">
        <v>474</v>
      </c>
      <c r="D1" s="5">
        <v>480</v>
      </c>
      <c r="E1" s="5">
        <v>2</v>
      </c>
      <c r="F1" s="5">
        <v>2</v>
      </c>
      <c r="G1" s="5">
        <v>2</v>
      </c>
      <c r="H1" s="5">
        <v>2</v>
      </c>
      <c r="I1">
        <v>154.79999999999998</v>
      </c>
    </row>
    <row r="2" spans="1:9" x14ac:dyDescent="0.2">
      <c r="A2" s="5">
        <v>458</v>
      </c>
      <c r="B2" s="5">
        <v>466</v>
      </c>
      <c r="C2" s="5">
        <v>471</v>
      </c>
      <c r="D2" s="5">
        <v>473</v>
      </c>
      <c r="E2" s="5">
        <v>2</v>
      </c>
      <c r="F2" s="5">
        <v>2</v>
      </c>
      <c r="G2" s="5">
        <v>2</v>
      </c>
      <c r="H2" s="5">
        <v>2</v>
      </c>
      <c r="I2">
        <v>162</v>
      </c>
    </row>
    <row r="3" spans="1:9" x14ac:dyDescent="0.2">
      <c r="A3" s="5">
        <v>430</v>
      </c>
      <c r="B3" s="5">
        <v>436</v>
      </c>
      <c r="C3" s="5">
        <v>436</v>
      </c>
      <c r="D3" s="5">
        <v>450</v>
      </c>
      <c r="E3" s="5">
        <v>8.25</v>
      </c>
      <c r="F3" s="5">
        <v>2</v>
      </c>
      <c r="G3" s="5">
        <v>2</v>
      </c>
      <c r="H3" s="5">
        <v>2</v>
      </c>
      <c r="I3">
        <v>115.2</v>
      </c>
    </row>
    <row r="4" spans="1:9" x14ac:dyDescent="0.2">
      <c r="A4" s="5">
        <v>452</v>
      </c>
      <c r="B4" s="5">
        <v>458</v>
      </c>
      <c r="C4" s="5">
        <v>459</v>
      </c>
      <c r="D4" s="5">
        <v>460</v>
      </c>
      <c r="E4" s="5">
        <v>2</v>
      </c>
      <c r="F4" s="5">
        <v>2</v>
      </c>
      <c r="G4" s="5">
        <v>2</v>
      </c>
      <c r="H4" s="5">
        <v>1</v>
      </c>
      <c r="I4">
        <v>133.20000000000002</v>
      </c>
    </row>
    <row r="5" spans="1:9" x14ac:dyDescent="0.2">
      <c r="A5" s="5">
        <v>431</v>
      </c>
      <c r="B5" s="5">
        <v>438</v>
      </c>
      <c r="C5" s="5">
        <v>444</v>
      </c>
      <c r="D5" s="5">
        <v>448</v>
      </c>
      <c r="E5" s="5">
        <v>9.25</v>
      </c>
      <c r="F5" s="5">
        <v>2</v>
      </c>
      <c r="G5" s="5">
        <v>2</v>
      </c>
      <c r="H5" s="5">
        <v>1</v>
      </c>
      <c r="I5">
        <v>127.8</v>
      </c>
    </row>
    <row r="6" spans="1:9" x14ac:dyDescent="0.2">
      <c r="A6" s="5">
        <v>464</v>
      </c>
      <c r="B6" s="5">
        <v>466</v>
      </c>
      <c r="C6" s="5">
        <v>469</v>
      </c>
      <c r="D6" s="5">
        <v>470</v>
      </c>
      <c r="E6" s="5">
        <v>2</v>
      </c>
      <c r="F6" s="5">
        <v>2</v>
      </c>
      <c r="G6" s="5">
        <v>1</v>
      </c>
      <c r="H6" s="5">
        <v>1</v>
      </c>
      <c r="I6">
        <v>140.4</v>
      </c>
    </row>
    <row r="7" spans="1:9" x14ac:dyDescent="0.2">
      <c r="A7" s="2">
        <v>419</v>
      </c>
      <c r="B7" s="2">
        <v>427</v>
      </c>
      <c r="C7" s="2">
        <v>429</v>
      </c>
      <c r="D7" s="2">
        <v>431</v>
      </c>
      <c r="E7" s="2">
        <v>2</v>
      </c>
      <c r="F7" s="2">
        <v>2</v>
      </c>
      <c r="G7" s="2">
        <v>2</v>
      </c>
      <c r="H7" s="2">
        <v>1</v>
      </c>
      <c r="I7">
        <v>117</v>
      </c>
    </row>
    <row r="8" spans="1:9" x14ac:dyDescent="0.2">
      <c r="A8" s="2">
        <v>435</v>
      </c>
      <c r="B8" s="2">
        <v>443</v>
      </c>
      <c r="C8" s="2">
        <v>448</v>
      </c>
      <c r="D8" s="2">
        <v>447</v>
      </c>
      <c r="E8" s="2">
        <v>2.75</v>
      </c>
      <c r="F8" s="2">
        <v>2</v>
      </c>
      <c r="G8" s="2">
        <v>1</v>
      </c>
      <c r="H8" s="2">
        <v>1</v>
      </c>
      <c r="I8">
        <v>129.6</v>
      </c>
    </row>
    <row r="9" spans="1:9" x14ac:dyDescent="0.2">
      <c r="A9" s="2">
        <v>440</v>
      </c>
      <c r="B9" s="2">
        <v>443</v>
      </c>
      <c r="C9" s="2">
        <v>447</v>
      </c>
      <c r="D9" s="2">
        <v>480</v>
      </c>
      <c r="E9" s="2">
        <v>9.27</v>
      </c>
      <c r="F9" s="2">
        <v>2</v>
      </c>
      <c r="G9" s="2">
        <v>1</v>
      </c>
      <c r="H9" s="2">
        <v>1</v>
      </c>
      <c r="I9">
        <v>129.6</v>
      </c>
    </row>
    <row r="10" spans="1:9" x14ac:dyDescent="0.2">
      <c r="A10" s="2">
        <v>467</v>
      </c>
      <c r="B10" s="2">
        <v>468</v>
      </c>
      <c r="C10" s="2">
        <v>482</v>
      </c>
      <c r="D10" s="2">
        <v>487</v>
      </c>
      <c r="E10" s="2">
        <v>8.3000000000000007</v>
      </c>
      <c r="F10" s="2">
        <v>2</v>
      </c>
      <c r="G10" s="2">
        <v>1</v>
      </c>
      <c r="H10" s="2">
        <v>1</v>
      </c>
      <c r="I10">
        <v>149.4</v>
      </c>
    </row>
    <row r="11" spans="1:9" x14ac:dyDescent="0.2">
      <c r="A11" s="2">
        <v>432</v>
      </c>
      <c r="B11" s="2">
        <v>444</v>
      </c>
      <c r="C11" s="2">
        <v>445</v>
      </c>
      <c r="D11" s="2">
        <v>446</v>
      </c>
      <c r="E11" s="2">
        <v>12.5</v>
      </c>
      <c r="F11" s="2">
        <v>2</v>
      </c>
      <c r="G11" s="2">
        <v>1</v>
      </c>
      <c r="H11" s="2">
        <v>1</v>
      </c>
      <c r="I11">
        <v>126</v>
      </c>
    </row>
    <row r="12" spans="1:9" x14ac:dyDescent="0.2">
      <c r="A12" s="2">
        <v>414</v>
      </c>
      <c r="B12" s="2">
        <v>421</v>
      </c>
      <c r="C12" s="2">
        <v>417</v>
      </c>
      <c r="D12" s="2">
        <v>407</v>
      </c>
      <c r="E12" s="2">
        <v>2</v>
      </c>
      <c r="F12" s="2">
        <v>2</v>
      </c>
      <c r="G12" s="2">
        <v>1</v>
      </c>
      <c r="H12" s="2">
        <v>1</v>
      </c>
      <c r="I12">
        <v>122.39999999999999</v>
      </c>
    </row>
    <row r="13" spans="1:9" x14ac:dyDescent="0.2">
      <c r="A13" s="2">
        <v>442</v>
      </c>
      <c r="B13" s="2">
        <v>455</v>
      </c>
      <c r="C13" s="2">
        <v>455</v>
      </c>
      <c r="D13" s="2">
        <v>451</v>
      </c>
      <c r="E13" s="2">
        <v>2</v>
      </c>
      <c r="F13" s="2">
        <v>2</v>
      </c>
      <c r="G13" s="2">
        <v>1</v>
      </c>
      <c r="H13" s="2">
        <v>1</v>
      </c>
      <c r="I13">
        <v>127.8</v>
      </c>
    </row>
    <row r="14" spans="1:9" x14ac:dyDescent="0.2">
      <c r="A14" s="2">
        <v>447</v>
      </c>
      <c r="B14" s="2">
        <v>460</v>
      </c>
      <c r="C14" s="2">
        <v>467</v>
      </c>
      <c r="D14" s="2">
        <v>470</v>
      </c>
      <c r="E14" s="2">
        <v>2.5</v>
      </c>
      <c r="F14" s="2">
        <v>2</v>
      </c>
      <c r="G14" s="2">
        <v>1</v>
      </c>
      <c r="H14" s="2">
        <v>1</v>
      </c>
      <c r="I14">
        <v>135</v>
      </c>
    </row>
    <row r="15" spans="1:9" x14ac:dyDescent="0.2">
      <c r="A15" s="2">
        <v>426</v>
      </c>
      <c r="B15" s="2">
        <v>495</v>
      </c>
      <c r="C15" s="2">
        <v>477</v>
      </c>
      <c r="D15" s="2">
        <v>430</v>
      </c>
      <c r="E15" s="2">
        <v>10.75</v>
      </c>
      <c r="F15" s="2">
        <v>2</v>
      </c>
      <c r="G15" s="2">
        <v>1</v>
      </c>
      <c r="H15" s="2">
        <v>1</v>
      </c>
      <c r="I15">
        <v>142.20000000000002</v>
      </c>
    </row>
    <row r="16" spans="1:9" x14ac:dyDescent="0.2">
      <c r="A16" s="2">
        <v>438</v>
      </c>
      <c r="B16" s="2">
        <v>452</v>
      </c>
      <c r="C16" s="2">
        <v>456</v>
      </c>
      <c r="D16" s="2">
        <v>458</v>
      </c>
      <c r="E16" s="2">
        <v>2</v>
      </c>
      <c r="F16" s="2">
        <v>2</v>
      </c>
      <c r="G16" s="2">
        <v>2</v>
      </c>
      <c r="H16" s="2">
        <v>1</v>
      </c>
      <c r="I16">
        <v>140.4</v>
      </c>
    </row>
    <row r="17" spans="1:9" x14ac:dyDescent="0.2">
      <c r="A17" s="2">
        <v>430</v>
      </c>
      <c r="B17" s="2">
        <v>431</v>
      </c>
      <c r="C17" s="2">
        <v>440</v>
      </c>
      <c r="D17" s="2">
        <v>442</v>
      </c>
      <c r="E17" s="2">
        <v>10.25</v>
      </c>
      <c r="F17" s="2">
        <v>2</v>
      </c>
      <c r="G17" s="2">
        <v>2</v>
      </c>
      <c r="H17" s="2">
        <v>1</v>
      </c>
      <c r="I17">
        <v>129.6</v>
      </c>
    </row>
    <row r="18" spans="1:9" x14ac:dyDescent="0.2">
      <c r="A18" s="2">
        <v>428</v>
      </c>
      <c r="B18" s="2">
        <v>445</v>
      </c>
      <c r="C18" s="2">
        <v>449</v>
      </c>
      <c r="D18" s="2">
        <v>446</v>
      </c>
      <c r="E18" s="2">
        <v>2</v>
      </c>
      <c r="F18" s="2">
        <v>1</v>
      </c>
      <c r="G18" s="2">
        <v>2</v>
      </c>
      <c r="H18" s="2">
        <v>2</v>
      </c>
      <c r="I18">
        <v>127.8</v>
      </c>
    </row>
    <row r="19" spans="1:9" x14ac:dyDescent="0.2">
      <c r="A19" s="2">
        <v>440</v>
      </c>
      <c r="B19" s="2">
        <v>454</v>
      </c>
      <c r="C19" s="2">
        <v>462</v>
      </c>
      <c r="D19" s="2">
        <v>467</v>
      </c>
      <c r="E19" s="2">
        <v>13</v>
      </c>
      <c r="F19" s="2">
        <v>1</v>
      </c>
      <c r="G19" s="2">
        <v>2</v>
      </c>
      <c r="H19" s="2">
        <v>2</v>
      </c>
      <c r="I19">
        <v>149.4</v>
      </c>
    </row>
    <row r="20" spans="1:9" x14ac:dyDescent="0.2">
      <c r="A20" s="2">
        <v>428</v>
      </c>
      <c r="B20" s="2">
        <v>448</v>
      </c>
      <c r="C20" s="2">
        <v>427</v>
      </c>
      <c r="D20" s="2">
        <v>444</v>
      </c>
      <c r="E20" s="2">
        <v>3</v>
      </c>
      <c r="F20" s="2">
        <v>2</v>
      </c>
      <c r="G20" s="2">
        <v>1</v>
      </c>
      <c r="H20" s="2">
        <v>1</v>
      </c>
      <c r="I20">
        <v>97.2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NodeMCU</vt:lpstr>
      <vt:lpstr>WemosMini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Veral, Reinier (Nokia - PH/Quezon City)</cp:lastModifiedBy>
  <dcterms:created xsi:type="dcterms:W3CDTF">2018-08-25T04:54:55Z</dcterms:created>
  <dcterms:modified xsi:type="dcterms:W3CDTF">2018-12-13T03:29:04Z</dcterms:modified>
</cp:coreProperties>
</file>