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<sst xmlns="http://schemas.openxmlformats.org/spreadsheetml/2006/main" count="37" uniqueCount="22">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</sst>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I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</cols>
  <sheetData>
    <row r="1">
      <c r="A1" t="s" s="1">
        <v>6</v>
      </c>
      <c r="B1" t="n" s="3">
        <v>90.0</v>
      </c>
      <c r="C1" t="n" s="3">
        <v>95.0</v>
      </c>
      <c r="D1" t="n" s="3">
        <v>100.0</v>
      </c>
      <c r="E1" t="n" s="3">
        <v>105.0</v>
      </c>
      <c r="F1" t="n" s="3">
        <v>110.0</v>
      </c>
      <c r="G1" t="n" s="3">
        <v>115.0</v>
      </c>
      <c r="H1" t="n" s="3">
        <v>120.0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</row>
    <row r="4">
      <c r="A4" t="s" s="1">
        <v>21</v>
      </c>
      <c r="B4" t="n" s="2">
        <v>15.0</v>
      </c>
      <c r="C4" t="n" s="2">
        <v>15.0</v>
      </c>
      <c r="D4" t="n" s="2">
        <v>15.0</v>
      </c>
      <c r="E4" t="n" s="2">
        <v>15.0</v>
      </c>
      <c r="F4" t="n" s="2">
        <v>15.0</v>
      </c>
      <c r="G4" t="n" s="2">
        <v>15.0</v>
      </c>
      <c r="H4" t="n" s="2">
        <v>15.0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  <c r="G7" s="3">
        <f>G1*G5</f>
      </c>
      <c r="H7" s="3">
        <f>H1*H5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  <c r="G8" s="3">
        <f>G7*G6</f>
      </c>
      <c r="H8" s="3">
        <f>H7*H6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  <c r="G9" s="4">
        <f>G7-G8</f>
      </c>
      <c r="H9" s="4">
        <f>H7-H8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  <c r="G11" s="3">
        <f>5160*(1-0.8)</f>
      </c>
      <c r="H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  <c r="G12" s="3">
        <f>G9*0.55</f>
      </c>
      <c r="H12" s="3">
        <f>H9*0.55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  <c r="G13" s="3">
        <f>G9*0.1</f>
      </c>
      <c r="H13" s="3">
        <f>H9*0.1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  <c r="G14" s="3">
        <f>(G12+G13)*0</f>
      </c>
      <c r="H14" s="3">
        <f>(H12+H13)*0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  <c r="G15" t="n" s="3">
        <v>2000.0</v>
      </c>
      <c r="H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  <c r="G16" s="4">
        <f>G12+G13+G14+G15</f>
      </c>
      <c r="H16" s="4">
        <f>H12+H13+H14+H15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</row>
    <row r="18">
      <c r="A18" t="s" s="1">
        <v>11</v>
      </c>
      <c r="B18" s="3">
        <f>if(B16&gt;118500.0,118500.0*0.06,B16*0.06)</f>
      </c>
      <c r="C18" s="3">
        <f>if(C16&gt;118500.0,118500.0*0.06,C16*0.06)</f>
      </c>
      <c r="D18" s="3">
        <f>if(D16&gt;118500.0,118500.0*0.06,D16*0.06)</f>
      </c>
      <c r="E18" s="3">
        <f>if(E16&gt;118500.0,118500.0*0.06,E16*0.06)</f>
      </c>
      <c r="F18" s="3">
        <f>if(F16&gt;118500.0,118500.0*0.06,F16*0.06)</f>
      </c>
      <c r="G18" s="3">
        <f>if(G16&gt;118500.0,118500.0*0.06,G16*0.06)</f>
      </c>
      <c r="H18" s="3">
        <f>if(H16&gt;118500.0,118500.0*0.06,H16*0.06)</f>
      </c>
    </row>
    <row r="19">
      <c r="A19" t="s" s="1">
        <v>8</v>
      </c>
      <c r="B19" s="3">
        <f>B16*0.01</f>
      </c>
      <c r="C19" s="3">
        <f>C16*0.01</f>
      </c>
      <c r="D19" s="3">
        <f>D16*0.01</f>
      </c>
      <c r="E19" s="3">
        <f>E16*0.01</f>
      </c>
      <c r="F19" s="3">
        <f>F16*0.01</f>
      </c>
      <c r="G19" s="3">
        <f>G16*0.01</f>
      </c>
      <c r="H19" s="3">
        <f>H16*0.01</f>
      </c>
    </row>
    <row r="20">
      <c r="A20" t="s" s="1">
        <v>9</v>
      </c>
      <c r="B20" s="3">
        <f>42.0+972.0</f>
      </c>
      <c r="C20" s="3">
        <f>42.0+972.0</f>
      </c>
      <c r="D20" s="3">
        <f>42.0+972.0</f>
      </c>
      <c r="E20" s="3">
        <f>42.0+972.0</f>
      </c>
      <c r="F20" s="3">
        <f>42.0+972.0</f>
      </c>
      <c r="G20" s="3">
        <f>42.0+972.0</f>
      </c>
      <c r="H20" s="3">
        <f>42.0+972.0</f>
      </c>
    </row>
    <row r="21">
      <c r="A21" t="s" s="1">
        <v>18</v>
      </c>
      <c r="B21" s="3">
        <f>B16*0.01</f>
      </c>
      <c r="C21" s="3">
        <f>C16*0.01</f>
      </c>
      <c r="D21" s="3">
        <f>D16*0.01</f>
      </c>
      <c r="E21" s="3">
        <f>E16*0.01</f>
      </c>
      <c r="F21" s="3">
        <f>F16*0.01</f>
      </c>
      <c r="G21" s="3">
        <f>G16*0.01</f>
      </c>
      <c r="H21" s="3">
        <f>H16*0.01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  <c r="G22" s="3">
        <f>5160*0.8</f>
      </c>
      <c r="H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  <c r="G23" s="4">
        <f>G9-G16-G18-G19-G20-G21-G22</f>
      </c>
      <c r="H23" s="4">
        <f>H9-H16-H18-H19-H20-H21-H22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2018-04-12T12:56:16Z</dcterms:created>
  <dc:creator>Apache POI</dc:creator>
</cp:coreProperties>
</file>