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<sst xmlns="http://schemas.openxmlformats.org/spreadsheetml/2006/main" count="53" uniqueCount="22">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</sst>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21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  <c r="I7" s="3">
        <f>I1*I5</f>
      </c>
      <c r="J7" s="3">
        <f>J1*J5</f>
      </c>
      <c r="K7" s="3">
        <f>K1*K5</f>
      </c>
      <c r="L7" s="3">
        <f>L1*L5</f>
      </c>
      <c r="M7" s="3">
        <f>M1*M5</f>
      </c>
      <c r="N7" s="3">
        <f>N1*N5</f>
      </c>
      <c r="O7" s="3">
        <f>O1*O5</f>
      </c>
      <c r="P7" s="3">
        <f>P1*P5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  <c r="I8" s="3">
        <f>I7*I6</f>
      </c>
      <c r="J8" s="3">
        <f>J7*J6</f>
      </c>
      <c r="K8" s="3">
        <f>K7*K6</f>
      </c>
      <c r="L8" s="3">
        <f>L7*L6</f>
      </c>
      <c r="M8" s="3">
        <f>M7*M6</f>
      </c>
      <c r="N8" s="3">
        <f>N7*N6</f>
      </c>
      <c r="O8" s="3">
        <f>O7*O6</f>
      </c>
      <c r="P8" s="3">
        <f>P7*P6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  <c r="I9" s="4">
        <f>I7-I8</f>
      </c>
      <c r="J9" s="4">
        <f>J7-J8</f>
      </c>
      <c r="K9" s="4">
        <f>K7-K8</f>
      </c>
      <c r="L9" s="4">
        <f>L7-L8</f>
      </c>
      <c r="M9" s="4">
        <f>M7-M8</f>
      </c>
      <c r="N9" s="4">
        <f>N7-N8</f>
      </c>
      <c r="O9" s="4">
        <f>O7-O8</f>
      </c>
      <c r="P9" s="4">
        <f>P7-P8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  <c r="I11" s="3">
        <f>5160*(1-0.8)</f>
      </c>
      <c r="J11" s="3">
        <f>5160*(1-0.8)</f>
      </c>
      <c r="K11" s="3">
        <f>5160*(1-0.8)</f>
      </c>
      <c r="L11" s="3">
        <f>5160*(1-0.8)</f>
      </c>
      <c r="M11" s="3">
        <f>5160*(1-0.8)</f>
      </c>
      <c r="N11" s="3">
        <f>5160*(1-0.8)</f>
      </c>
      <c r="O11" s="3">
        <f>5160*(1-0.8)</f>
      </c>
      <c r="P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  <c r="I12" s="3">
        <f>I9*0.55</f>
      </c>
      <c r="J12" s="3">
        <f>J9*0.55</f>
      </c>
      <c r="K12" s="3">
        <f>K9*0.55</f>
      </c>
      <c r="L12" s="3">
        <f>L9*0.55</f>
      </c>
      <c r="M12" s="3">
        <f>M9*0.55</f>
      </c>
      <c r="N12" s="3">
        <f>N9*0.55</f>
      </c>
      <c r="O12" s="3">
        <f>O9*0.55</f>
      </c>
      <c r="P12" s="3">
        <f>P9*0.55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  <c r="I13" s="3">
        <f>I9*0.1</f>
      </c>
      <c r="J13" s="3">
        <f>J9*0.1</f>
      </c>
      <c r="K13" s="3">
        <f>K9*0.1</f>
      </c>
      <c r="L13" s="3">
        <f>L9*0.1</f>
      </c>
      <c r="M13" s="3">
        <f>M9*0.1</f>
      </c>
      <c r="N13" s="3">
        <f>N9*0.1</f>
      </c>
      <c r="O13" s="3">
        <f>O9*0.1</f>
      </c>
      <c r="P13" s="3">
        <f>P9*0.1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  <c r="I14" s="3">
        <f>(I12+I13)*0</f>
      </c>
      <c r="J14" s="3">
        <f>(J12+J13)*0</f>
      </c>
      <c r="K14" s="3">
        <f>(K12+K13)*0</f>
      </c>
      <c r="L14" s="3">
        <f>(L12+L13)*0</f>
      </c>
      <c r="M14" s="3">
        <f>(M12+M13)*0</f>
      </c>
      <c r="N14" s="3">
        <f>(N12+N13)*0</f>
      </c>
      <c r="O14" s="3">
        <f>(O12+O13)*0</f>
      </c>
      <c r="P14" s="3">
        <f>(P12+P13)*0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  <c r="I15" t="n" s="3">
        <v>2000.0</v>
      </c>
      <c r="J15" t="n" s="3">
        <v>2000.0</v>
      </c>
      <c r="K15" t="n" s="3">
        <v>2000.0</v>
      </c>
      <c r="L15" t="n" s="3">
        <v>2000.0</v>
      </c>
      <c r="M15" t="n" s="3">
        <v>2000.0</v>
      </c>
      <c r="N15" t="n" s="3">
        <v>2000.0</v>
      </c>
      <c r="O15" t="n" s="3">
        <v>2000.0</v>
      </c>
      <c r="P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  <c r="I16" s="4">
        <f>I12+I13+I14+I15</f>
      </c>
      <c r="J16" s="4">
        <f>J12+J13+J14+J15</f>
      </c>
      <c r="K16" s="4">
        <f>K12+K13+K14+K15</f>
      </c>
      <c r="L16" s="4">
        <f>L12+L13+L14+L15</f>
      </c>
      <c r="M16" s="4">
        <f>M12+M13+M14+M15</f>
      </c>
      <c r="N16" s="4">
        <f>N12+N13+N14+N15</f>
      </c>
      <c r="O16" s="4">
        <f>O12+O13+O14+O15</f>
      </c>
      <c r="P16" s="4">
        <f>P12+P13+P14+P15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  <c r="I18" s="3">
        <f>if(I16&gt;118500.0,118500.0*0.06,I16*0.06)</f>
      </c>
      <c r="J18" s="3">
        <f>if(J16&gt;118500.0,118500.0*0.06,J16*0.06)</f>
      </c>
      <c r="K18" s="3">
        <f>if(K16&gt;118500.0,118500.0*0.06,K16*0.06)</f>
      </c>
      <c r="L18" s="3">
        <f>if(L16&gt;118500.0,118500.0*0.06,L16*0.06)</f>
      </c>
      <c r="M18" s="3">
        <f>if(M16&gt;118500.0,118500.0*0.06,M16*0.06)</f>
      </c>
      <c r="N18" s="3">
        <f>if(N16&gt;118500.0,118500.0*0.06,N16*0.06)</f>
      </c>
      <c r="O18" s="3">
        <f>if(O16&gt;118500.0,118500.0*0.06,O16*0.06)</f>
      </c>
      <c r="P18" s="3">
        <f>if(P16&gt;118500.0,118500.0*0.06,P16*0.06)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  <c r="I19" s="3">
        <f>I16*0.01</f>
      </c>
      <c r="J19" s="3">
        <f>J16*0.01</f>
      </c>
      <c r="K19" s="3">
        <f>K16*0.01</f>
      </c>
      <c r="L19" s="3">
        <f>L16*0.01</f>
      </c>
      <c r="M19" s="3">
        <f>M16*0.01</f>
      </c>
      <c r="N19" s="3">
        <f>N16*0.01</f>
      </c>
      <c r="O19" s="3">
        <f>O16*0.01</f>
      </c>
      <c r="P19" s="3">
        <f>P16*0.01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  <c r="I20" s="3">
        <f>42.0+972.0</f>
      </c>
      <c r="J20" s="3">
        <f>42.0+972.0</f>
      </c>
      <c r="K20" s="3">
        <f>42.0+972.0</f>
      </c>
      <c r="L20" s="3">
        <f>42.0+972.0</f>
      </c>
      <c r="M20" s="3">
        <f>42.0+972.0</f>
      </c>
      <c r="N20" s="3">
        <f>42.0+972.0</f>
      </c>
      <c r="O20" s="3">
        <f>42.0+972.0</f>
      </c>
      <c r="P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  <c r="I21" s="3">
        <f>I16*0.01</f>
      </c>
      <c r="J21" s="3">
        <f>J16*0.01</f>
      </c>
      <c r="K21" s="3">
        <f>K16*0.01</f>
      </c>
      <c r="L21" s="3">
        <f>L16*0.01</f>
      </c>
      <c r="M21" s="3">
        <f>M16*0.01</f>
      </c>
      <c r="N21" s="3">
        <f>N16*0.01</f>
      </c>
      <c r="O21" s="3">
        <f>O16*0.01</f>
      </c>
      <c r="P21" s="3">
        <f>P16*0.01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  <c r="I22" s="3">
        <f>5160*0.8</f>
      </c>
      <c r="J22" s="3">
        <f>5160*0.8</f>
      </c>
      <c r="K22" s="3">
        <f>5160*0.8</f>
      </c>
      <c r="L22" s="3">
        <f>5160*0.8</f>
      </c>
      <c r="M22" s="3">
        <f>5160*0.8</f>
      </c>
      <c r="N22" s="3">
        <f>5160*0.8</f>
      </c>
      <c r="O22" s="3">
        <f>5160*0.8</f>
      </c>
      <c r="P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  <c r="I23" s="4">
        <f>I9-I16-I18-I19-I20-I21-I22</f>
      </c>
      <c r="J23" s="4">
        <f>J9-J16-J18-J19-J20-J21-J22</f>
      </c>
      <c r="K23" s="4">
        <f>K9-K16-K18-K19-K20-K21-K22</f>
      </c>
      <c r="L23" s="4">
        <f>L9-L16-L18-L19-L20-L21-L22</f>
      </c>
      <c r="M23" s="4">
        <f>M9-M16-M18-M19-M20-M21-M22</f>
      </c>
      <c r="N23" s="4">
        <f>N9-N16-N18-N19-N20-N21-N22</f>
      </c>
      <c r="O23" s="4">
        <f>O9-O16-O18-O19-O20-O21-O22</f>
      </c>
      <c r="P23" s="4">
        <f>P9-P16-P18-P19-P20-P21-P22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2017-05-16T15:26:20Z</dcterms:created>
  <dc:creator>Apache POI</dc:creator>
</cp:coreProperties>
</file>