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<sst xmlns="http://schemas.openxmlformats.org/spreadsheetml/2006/main" count="52" uniqueCount="21">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</sst>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Q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  <col min="9" max="9" width="12.890625" customWidth="true"/>
    <col min="10" max="10" width="12.890625" customWidth="true"/>
    <col min="11" max="11" width="12.890625" customWidth="true"/>
    <col min="12" max="12" width="12.890625" customWidth="true"/>
    <col min="13" max="13" width="12.890625" customWidth="true"/>
    <col min="14" max="14" width="12.890625" customWidth="true"/>
    <col min="15" max="15" width="12.890625" customWidth="true"/>
    <col min="16" max="16" width="12.890625" customWidth="true"/>
  </cols>
  <sheetData>
    <row r="1">
      <c r="A1" t="s" s="1">
        <v>5</v>
      </c>
      <c r="B1" t="n" s="3">
        <v>110.0</v>
      </c>
      <c r="C1" t="n" s="3">
        <v>115.0</v>
      </c>
      <c r="D1" t="n" s="3">
        <v>120.0</v>
      </c>
      <c r="E1" t="n" s="3">
        <v>125.0</v>
      </c>
      <c r="F1" t="n" s="3">
        <v>130.0</v>
      </c>
      <c r="G1" t="n" s="3">
        <v>135.0</v>
      </c>
      <c r="H1" t="n" s="3">
        <v>140.0</v>
      </c>
      <c r="I1" t="n" s="3">
        <v>145.0</v>
      </c>
      <c r="J1" t="n" s="3">
        <v>150.0</v>
      </c>
      <c r="K1" t="n" s="3">
        <v>155.0</v>
      </c>
      <c r="L1" t="n" s="3">
        <v>160.0</v>
      </c>
      <c r="M1" t="n" s="3">
        <v>165.0</v>
      </c>
      <c r="N1" t="n" s="3">
        <v>170.0</v>
      </c>
      <c r="O1" t="n" s="3">
        <v>175.0</v>
      </c>
      <c r="P1" t="n" s="3">
        <v>180.0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  <c r="I2" t="n" s="2">
        <v>2080.0</v>
      </c>
      <c r="J2" t="n" s="2">
        <v>2080.0</v>
      </c>
      <c r="K2" t="n" s="2">
        <v>2080.0</v>
      </c>
      <c r="L2" t="n" s="2">
        <v>2080.0</v>
      </c>
      <c r="M2" t="n" s="2">
        <v>2080.0</v>
      </c>
      <c r="N2" t="n" s="2">
        <v>2080.0</v>
      </c>
      <c r="O2" t="n" s="2">
        <v>2080.0</v>
      </c>
      <c r="P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  <c r="I3" t="n" s="2">
        <v>10.0</v>
      </c>
      <c r="J3" t="n" s="2">
        <v>10.0</v>
      </c>
      <c r="K3" t="n" s="2">
        <v>10.0</v>
      </c>
      <c r="L3" t="n" s="2">
        <v>10.0</v>
      </c>
      <c r="M3" t="n" s="2">
        <v>10.0</v>
      </c>
      <c r="N3" t="n" s="2">
        <v>10.0</v>
      </c>
      <c r="O3" t="n" s="2">
        <v>10.0</v>
      </c>
      <c r="P3" t="n" s="2">
        <v>10.0</v>
      </c>
    </row>
    <row r="4">
      <c r="A4" t="s" s="1">
        <v>20</v>
      </c>
      <c r="B4" t="n" s="2">
        <v>10.0</v>
      </c>
      <c r="C4" t="n" s="2">
        <v>10.0</v>
      </c>
      <c r="D4" t="n" s="2">
        <v>10.0</v>
      </c>
      <c r="E4" t="n" s="2">
        <v>10.0</v>
      </c>
      <c r="F4" t="n" s="2">
        <v>10.0</v>
      </c>
      <c r="G4" t="n" s="2">
        <v>10.0</v>
      </c>
      <c r="H4" t="n" s="2">
        <v>10.0</v>
      </c>
      <c r="I4" t="n" s="2">
        <v>10.0</v>
      </c>
      <c r="J4" t="n" s="2">
        <v>10.0</v>
      </c>
      <c r="K4" t="n" s="2">
        <v>10.0</v>
      </c>
      <c r="L4" t="n" s="2">
        <v>10.0</v>
      </c>
      <c r="M4" t="n" s="2">
        <v>10.0</v>
      </c>
      <c r="N4" t="n" s="2">
        <v>10.0</v>
      </c>
      <c r="O4" t="n" s="2">
        <v>10.0</v>
      </c>
      <c r="P4" t="n" s="2">
        <v>10.0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  <c r="I5" s="2">
        <f>I2-((I3+I4)*8)</f>
      </c>
      <c r="J5" s="2">
        <f>J2-((J3+J4)*8)</f>
      </c>
      <c r="K5" s="2">
        <f>K2-((K3+K4)*8)</f>
      </c>
      <c r="L5" s="2">
        <f>L2-((L3+L4)*8)</f>
      </c>
      <c r="M5" s="2">
        <f>M2-((M3+M4)*8)</f>
      </c>
      <c r="N5" s="2">
        <f>N2-((N3+N4)*8)</f>
      </c>
      <c r="O5" s="2">
        <f>O2-((O3+O4)*8)</f>
      </c>
      <c r="P5" s="2">
        <f>P2-((P3+P4)*8)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  <c r="I6" t="n" s="6">
        <v>0.02</v>
      </c>
      <c r="J6" t="n" s="6">
        <v>0.02</v>
      </c>
      <c r="K6" t="n" s="6">
        <v>0.02</v>
      </c>
      <c r="L6" t="n" s="6">
        <v>0.02</v>
      </c>
      <c r="M6" t="n" s="6">
        <v>0.02</v>
      </c>
      <c r="N6" t="n" s="6">
        <v>0.02</v>
      </c>
      <c r="O6" t="n" s="6">
        <v>0.02</v>
      </c>
      <c r="P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  <c r="I7" s="4">
        <f>I1*I5</f>
      </c>
      <c r="J7" s="4">
        <f>J1*J5</f>
      </c>
      <c r="K7" s="4">
        <f>K1*K5</f>
      </c>
      <c r="L7" s="4">
        <f>L1*L5</f>
      </c>
      <c r="M7" s="4">
        <f>M1*M5</f>
      </c>
      <c r="N7" s="4">
        <f>N1*N5</f>
      </c>
      <c r="O7" s="4">
        <f>O1*O5</f>
      </c>
      <c r="P7" s="4">
        <f>P1*P5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  <c r="I8" s="3" t="s">
        <v>6</v>
      </c>
      <c r="J8" s="3" t="s">
        <v>6</v>
      </c>
      <c r="K8" s="3" t="s">
        <v>6</v>
      </c>
      <c r="L8" s="3" t="s">
        <v>6</v>
      </c>
      <c r="M8" s="3" t="s">
        <v>6</v>
      </c>
      <c r="N8" s="3" t="s">
        <v>6</v>
      </c>
      <c r="O8" s="3" t="s">
        <v>6</v>
      </c>
      <c r="P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  <c r="I9" s="3">
        <f>I7*I6</f>
      </c>
      <c r="J9" s="3">
        <f>J7*J6</f>
      </c>
      <c r="K9" s="3">
        <f>K7*K6</f>
      </c>
      <c r="L9" s="3">
        <f>L7*L6</f>
      </c>
      <c r="M9" s="3">
        <f>M7*M6</f>
      </c>
      <c r="N9" s="3">
        <f>N7*N6</f>
      </c>
      <c r="O9" s="3">
        <f>O7*O6</f>
      </c>
      <c r="P9" s="3">
        <f>P7*P6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  <c r="I10" s="3">
        <f>I7-I9</f>
      </c>
      <c r="J10" s="3">
        <f>J7-J9</f>
      </c>
      <c r="K10" s="3">
        <f>K7-K9</f>
      </c>
      <c r="L10" s="3">
        <f>L7-L9</f>
      </c>
      <c r="M10" s="3">
        <f>M7-M9</f>
      </c>
      <c r="N10" s="3">
        <f>N7-N9</f>
      </c>
      <c r="O10" s="3">
        <f>O7-O9</f>
      </c>
      <c r="P10" s="3">
        <f>P7-P9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  <c r="I11" s="3">
        <f>I10*0.55</f>
      </c>
      <c r="J11" s="3">
        <f>J10*0.55</f>
      </c>
      <c r="K11" s="3">
        <f>K10*0.55</f>
      </c>
      <c r="L11" s="3">
        <f>L10*0.55</f>
      </c>
      <c r="M11" s="3">
        <f>M10*0.55</f>
      </c>
      <c r="N11" s="3">
        <f>N10*0.55</f>
      </c>
      <c r="O11" s="3">
        <f>O10*0.55</f>
      </c>
      <c r="P11" s="3">
        <f>P10*0.55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  <c r="I12" s="3">
        <f>I10*0.1</f>
      </c>
      <c r="J12" s="3">
        <f>J10*0.1</f>
      </c>
      <c r="K12" s="3">
        <f>K10*0.1</f>
      </c>
      <c r="L12" s="3">
        <f>L10*0.1</f>
      </c>
      <c r="M12" s="3">
        <f>M10*0.1</f>
      </c>
      <c r="N12" s="3">
        <f>N10*0.1</f>
      </c>
      <c r="O12" s="3">
        <f>O10*0.1</f>
      </c>
      <c r="P12" s="3">
        <f>P10*0.1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  <c r="I13" s="3">
        <f>(I11+I12)*0</f>
      </c>
      <c r="J13" s="3">
        <f>(J11+J12)*0</f>
      </c>
      <c r="K13" s="3">
        <f>(K11+K12)*0</f>
      </c>
      <c r="L13" s="3">
        <f>(L11+L12)*0</f>
      </c>
      <c r="M13" s="3">
        <f>(M11+M12)*0</f>
      </c>
      <c r="N13" s="3">
        <f>(N11+N12)*0</f>
      </c>
      <c r="O13" s="3">
        <f>(O11+O12)*0</f>
      </c>
      <c r="P13" s="3">
        <f>(P11+P12)*0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  <c r="I14" t="n" s="3">
        <v>2000.0</v>
      </c>
      <c r="J14" t="n" s="3">
        <v>2000.0</v>
      </c>
      <c r="K14" t="n" s="3">
        <v>2000.0</v>
      </c>
      <c r="L14" t="n" s="3">
        <v>2000.0</v>
      </c>
      <c r="M14" t="n" s="3">
        <v>2000.0</v>
      </c>
      <c r="N14" t="n" s="3">
        <v>2000.0</v>
      </c>
      <c r="O14" t="n" s="3">
        <v>2000.0</v>
      </c>
      <c r="P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  <c r="I15" s="4">
        <f>I11+I12+I13+I14</f>
      </c>
      <c r="J15" s="4">
        <f>J11+J12+J13+J14</f>
      </c>
      <c r="K15" s="4">
        <f>K11+K12+K13+K14</f>
      </c>
      <c r="L15" s="4">
        <f>L11+L12+L13+L14</f>
      </c>
      <c r="M15" s="4">
        <f>M11+M12+M13+M14</f>
      </c>
      <c r="N15" s="4">
        <f>N11+N12+N13+N14</f>
      </c>
      <c r="O15" s="4">
        <f>O11+O12+O13+O14</f>
      </c>
      <c r="P15" s="4">
        <f>P11+P12+P13+P14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 t="s">
        <v>6</v>
      </c>
      <c r="M16" s="3" t="s">
        <v>6</v>
      </c>
      <c r="N16" s="3" t="s">
        <v>6</v>
      </c>
      <c r="O16" s="3" t="s">
        <v>6</v>
      </c>
      <c r="P16" s="3" t="s">
        <v>6</v>
      </c>
    </row>
    <row r="17">
      <c r="A17" t="s" s="1">
        <v>11</v>
      </c>
      <c r="B17" s="3">
        <f>if(B15&gt;118500,118500*0.062,B15*0.062)</f>
      </c>
      <c r="C17" s="3">
        <f>if(C15&gt;118500,118500*0.062,C15*0.062)</f>
      </c>
      <c r="D17" s="3">
        <f>if(D15&gt;118500,118500*0.062,D15*0.062)</f>
      </c>
      <c r="E17" s="3">
        <f>if(E15&gt;118500,118500*0.062,E15*0.062)</f>
      </c>
      <c r="F17" s="3">
        <f>if(F15&gt;118500,118500*0.062,F15*0.062)</f>
      </c>
      <c r="G17" s="3">
        <f>if(G15&gt;118500,118500*0.062,G15*0.062)</f>
      </c>
      <c r="H17" s="3">
        <f>if(H15&gt;118500,118500*0.062,H15*0.062)</f>
      </c>
      <c r="I17" s="3">
        <f>if(I15&gt;118500,118500*0.062,I15*0.062)</f>
      </c>
      <c r="J17" s="3">
        <f>if(J15&gt;118500,118500*0.062,J15*0.062)</f>
      </c>
      <c r="K17" s="3">
        <f>if(K15&gt;118500,118500*0.062,K15*0.062)</f>
      </c>
      <c r="L17" s="3">
        <f>if(L15&gt;118500,118500*0.062,L15*0.062)</f>
      </c>
      <c r="M17" s="3">
        <f>if(M15&gt;118500,118500*0.062,M15*0.062)</f>
      </c>
      <c r="N17" s="3">
        <f>if(N15&gt;118500,118500*0.062,N15*0.062)</f>
      </c>
      <c r="O17" s="3">
        <f>if(O15&gt;118500,118500*0.062,O15*0.062)</f>
      </c>
      <c r="P17" s="3">
        <f>if(P15&gt;118500,118500*0.062,P15*0.062)</f>
      </c>
    </row>
    <row r="18">
      <c r="A18" t="s" s="1">
        <v>8</v>
      </c>
      <c r="B18" s="3">
        <f>B15*0.0145</f>
      </c>
      <c r="C18" s="3">
        <f>C15*0.0145</f>
      </c>
      <c r="D18" s="3">
        <f>D15*0.0145</f>
      </c>
      <c r="E18" s="3">
        <f>E15*0.0145</f>
      </c>
      <c r="F18" s="3">
        <f>F15*0.0145</f>
      </c>
      <c r="G18" s="3">
        <f>G15*0.0145</f>
      </c>
      <c r="H18" s="3">
        <f>H15*0.0145</f>
      </c>
      <c r="I18" s="3">
        <f>I15*0.0145</f>
      </c>
      <c r="J18" s="3">
        <f>J15*0.0145</f>
      </c>
      <c r="K18" s="3">
        <f>K15*0.0145</f>
      </c>
      <c r="L18" s="3">
        <f>L15*0.0145</f>
      </c>
      <c r="M18" s="3">
        <f>M15*0.0145</f>
      </c>
      <c r="N18" s="3">
        <f>N15*0.0145</f>
      </c>
      <c r="O18" s="3">
        <f>O15*0.0145</f>
      </c>
      <c r="P18" s="3">
        <f>P15*0.0145</f>
      </c>
    </row>
    <row r="19">
      <c r="A19" t="s" s="1">
        <v>9</v>
      </c>
      <c r="B19" s="3">
        <f>42+972</f>
      </c>
      <c r="C19" s="3">
        <f>42+972</f>
      </c>
      <c r="D19" s="3">
        <f>42+972</f>
      </c>
      <c r="E19" s="3">
        <f>42+972</f>
      </c>
      <c r="F19" s="3">
        <f>42+972</f>
      </c>
      <c r="G19" s="3">
        <f>42+972</f>
      </c>
      <c r="H19" s="3">
        <f>42+972</f>
      </c>
      <c r="I19" s="3">
        <f>42+972</f>
      </c>
      <c r="J19" s="3">
        <f>42+972</f>
      </c>
      <c r="K19" s="3">
        <f>42+972</f>
      </c>
      <c r="L19" s="3">
        <f>42+972</f>
      </c>
      <c r="M19" s="3">
        <f>42+972</f>
      </c>
      <c r="N19" s="3">
        <f>42+972</f>
      </c>
      <c r="O19" s="3">
        <f>42+972</f>
      </c>
      <c r="P19" s="3">
        <f>42+972</f>
      </c>
    </row>
    <row r="20">
      <c r="A20" t="s" s="1">
        <v>18</v>
      </c>
      <c r="B20" s="3">
        <f>B15*0.0099</f>
      </c>
      <c r="C20" s="3">
        <f>C15*0.0099</f>
      </c>
      <c r="D20" s="3">
        <f>D15*0.0099</f>
      </c>
      <c r="E20" s="3">
        <f>E15*0.0099</f>
      </c>
      <c r="F20" s="3">
        <f>F15*0.0099</f>
      </c>
      <c r="G20" s="3">
        <f>G15*0.0099</f>
      </c>
      <c r="H20" s="3">
        <f>H15*0.0099</f>
      </c>
      <c r="I20" s="3">
        <f>I15*0.0099</f>
      </c>
      <c r="J20" s="3">
        <f>J15*0.0099</f>
      </c>
      <c r="K20" s="3">
        <f>K15*0.0099</f>
      </c>
      <c r="L20" s="3">
        <f>L15*0.0099</f>
      </c>
      <c r="M20" s="3">
        <f>M15*0.0099</f>
      </c>
      <c r="N20" s="3">
        <f>N15*0.0099</f>
      </c>
      <c r="O20" s="3">
        <f>O15*0.0099</f>
      </c>
      <c r="P20" s="3">
        <f>P15*0.0099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  <c r="I21" s="3">
        <f>5160*0.8</f>
      </c>
      <c r="J21" s="3">
        <f>5160*0.8</f>
      </c>
      <c r="K21" s="3">
        <f>5160*0.8</f>
      </c>
      <c r="L21" s="3">
        <f>5160*0.8</f>
      </c>
      <c r="M21" s="3">
        <f>5160*0.8</f>
      </c>
      <c r="N21" s="3">
        <f>5160*0.8</f>
      </c>
      <c r="O21" s="3">
        <f>5160*0.8</f>
      </c>
      <c r="P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  <c r="I22" s="4">
        <f>I10-I15-I17-I18-I19-I20-I21</f>
      </c>
      <c r="J22" s="4">
        <f>J10-J15-J17-J18-J19-J20-J21</f>
      </c>
      <c r="K22" s="4">
        <f>K10-K15-K17-K18-K19-K20-K21</f>
      </c>
      <c r="L22" s="4">
        <f>L10-L15-L17-L18-L19-L20-L21</f>
      </c>
      <c r="M22" s="4">
        <f>M10-M15-M17-M18-M19-M20-M21</f>
      </c>
      <c r="N22" s="4">
        <f>N10-N15-N17-N18-N19-N20-N21</f>
      </c>
      <c r="O22" s="4">
        <f>O10-O15-O17-O18-O19-O20-O21</f>
      </c>
      <c r="P22" s="4">
        <f>P10-P15-P17-P18-P19-P20-P21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2017-06-11T16:51:16Z</dcterms:created>
  <dc:creator>Apache POI</dc:creator>
</cp:coreProperties>
</file>