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A2CB3F23-9272-47C8-B0E5-C2A3F16A05FC}" xr6:coauthVersionLast="34" xr6:coauthVersionMax="34" xr10:uidLastSave="{00000000-0000-0000-0000-000000000000}"/>
  <bookViews>
    <workbookView xWindow="189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I15" i="1"/>
  <c r="K10" i="1"/>
  <c r="K9" i="1"/>
  <c r="K7" i="1"/>
  <c r="K8" i="1"/>
  <c r="K6" i="1"/>
  <c r="O15" i="1"/>
  <c r="M15" i="1"/>
  <c r="O10" i="1"/>
  <c r="O9" i="1"/>
  <c r="O8" i="1"/>
  <c r="O7" i="1"/>
  <c r="O6" i="1"/>
  <c r="G6" i="1"/>
  <c r="G15" i="1" s="1"/>
  <c r="E15" i="1"/>
  <c r="G7" i="1"/>
  <c r="G8" i="1"/>
  <c r="G10" i="1"/>
  <c r="G9" i="1"/>
</calcChain>
</file>

<file path=xl/sharedStrings.xml><?xml version="1.0" encoding="utf-8"?>
<sst xmlns="http://schemas.openxmlformats.org/spreadsheetml/2006/main" count="12" uniqueCount="12">
  <si>
    <t>count_r</t>
    <phoneticPr fontId="1" type="noConversion"/>
  </si>
  <si>
    <t>delt_mV</t>
    <phoneticPr fontId="1" type="noConversion"/>
  </si>
  <si>
    <t>mV</t>
    <phoneticPr fontId="1" type="noConversion"/>
  </si>
  <si>
    <t>C_t</t>
    <phoneticPr fontId="1" type="noConversion"/>
  </si>
  <si>
    <t>C_tao</t>
    <phoneticPr fontId="1" type="noConversion"/>
  </si>
  <si>
    <t>C_te</t>
    <phoneticPr fontId="1" type="noConversion"/>
  </si>
  <si>
    <t>O_te</t>
    <phoneticPr fontId="1" type="noConversion"/>
  </si>
  <si>
    <t>O_tao</t>
    <phoneticPr fontId="1" type="noConversion"/>
  </si>
  <si>
    <t>O_t</t>
    <phoneticPr fontId="1" type="noConversion"/>
  </si>
  <si>
    <t>R_t</t>
    <phoneticPr fontId="1" type="noConversion"/>
  </si>
  <si>
    <t>R_te</t>
    <phoneticPr fontId="1" type="noConversion"/>
  </si>
  <si>
    <t>R_tao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</si>
</sst>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L4" sqref="L4"/>
    </sheetView>
  </sheetViews>
  <sheetFormatPr defaultRowHeight="14.25" x14ac:dyDescent="0.65"/>
  <sheetData>
    <row r="1" spans="1:15" x14ac:dyDescent="0.65">
      <c r="A1" t="s">
        <v>2</v>
      </c>
      <c r="B1" t="s">
        <v>1</v>
      </c>
      <c r="C1" t="s">
        <v>0</v>
      </c>
      <c r="E1" t="s">
        <v>3</v>
      </c>
      <c r="F1" t="s">
        <v>5</v>
      </c>
      <c r="G1" t="s">
        <v>4</v>
      </c>
      <c r="I1" t="s">
        <v>8</v>
      </c>
      <c r="J1" t="s">
        <v>6</v>
      </c>
      <c r="K1" t="s">
        <v>7</v>
      </c>
      <c r="M1" t="s">
        <v>9</v>
      </c>
      <c r="N1" t="s">
        <v>10</v>
      </c>
      <c r="O1" t="s">
        <v>11</v>
      </c>
    </row>
    <row r="2" spans="1:15" x14ac:dyDescent="0.65">
      <c r="A2">
        <v>740</v>
      </c>
      <c r="B2">
        <v>360</v>
      </c>
      <c r="C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15" x14ac:dyDescent="0.65">
      <c r="A3">
        <v>760</v>
      </c>
      <c r="B3">
        <v>448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</row>
    <row r="4" spans="1:15" x14ac:dyDescent="0.65">
      <c r="A4">
        <v>780</v>
      </c>
      <c r="B4">
        <v>520</v>
      </c>
      <c r="C4">
        <v>90.5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</row>
    <row r="5" spans="1:15" x14ac:dyDescent="0.65">
      <c r="A5">
        <v>800</v>
      </c>
      <c r="B5">
        <v>632</v>
      </c>
      <c r="C5">
        <v>90.24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</row>
    <row r="6" spans="1:15" x14ac:dyDescent="0.65">
      <c r="A6">
        <v>820</v>
      </c>
      <c r="B6">
        <v>696</v>
      </c>
      <c r="C6">
        <v>95</v>
      </c>
      <c r="E6" s="1">
        <v>9.7999999999999997E-4</v>
      </c>
      <c r="F6" s="1">
        <v>4.0000000000000003E-5</v>
      </c>
      <c r="G6" s="1">
        <f xml:space="preserve"> (-1)*E6/LN(0.5)</f>
        <v>1.4138411400711841E-3</v>
      </c>
      <c r="I6" s="1">
        <v>3.3E-4</v>
      </c>
      <c r="J6" s="1">
        <v>5.0000000000000004E-6</v>
      </c>
      <c r="K6" s="1">
        <f xml:space="preserve"> (-1)*I6/LN(0.5)</f>
        <v>4.7608936349335793E-4</v>
      </c>
      <c r="M6" s="1">
        <v>3.7000000000000002E-6</v>
      </c>
      <c r="N6" s="1">
        <v>9.9999999999999995E-8</v>
      </c>
      <c r="O6" s="1">
        <f xml:space="preserve"> (-1)*M6/LN(0.5)</f>
        <v>5.3379716512891653E-6</v>
      </c>
    </row>
    <row r="7" spans="1:15" x14ac:dyDescent="0.65">
      <c r="A7">
        <v>840</v>
      </c>
      <c r="B7">
        <v>840</v>
      </c>
      <c r="C7">
        <v>90</v>
      </c>
      <c r="E7" s="1">
        <v>9.6000000000000002E-4</v>
      </c>
      <c r="F7" s="1">
        <v>4.0000000000000003E-5</v>
      </c>
      <c r="G7" s="1">
        <f xml:space="preserve"> (-1)*E7/LN(0.5)</f>
        <v>1.3849872392534049E-3</v>
      </c>
      <c r="I7" s="1">
        <v>3.8999999999999999E-4</v>
      </c>
      <c r="J7" s="1">
        <v>1.0000000000000001E-5</v>
      </c>
      <c r="K7" s="1">
        <f t="shared" ref="K7:K10" si="0" xml:space="preserve"> (-1)*I7/LN(0.5)</f>
        <v>5.6265106594669575E-4</v>
      </c>
      <c r="M7" s="1">
        <v>3.4000000000000001E-6</v>
      </c>
      <c r="N7" s="1">
        <v>9.9999999999999995E-8</v>
      </c>
      <c r="O7" s="1">
        <f xml:space="preserve"> (-1)*M7/LN(0.5)</f>
        <v>4.9051631390224755E-6</v>
      </c>
    </row>
    <row r="8" spans="1:15" x14ac:dyDescent="0.65">
      <c r="A8">
        <v>860</v>
      </c>
      <c r="B8">
        <v>920</v>
      </c>
      <c r="C8">
        <v>92</v>
      </c>
      <c r="E8" s="1">
        <v>9.7999999999999997E-4</v>
      </c>
      <c r="F8" s="1">
        <v>4.0000000000000003E-5</v>
      </c>
      <c r="G8" s="1">
        <f xml:space="preserve"> (-1)*E8/LN(0.5)</f>
        <v>1.4138411400711841E-3</v>
      </c>
      <c r="I8" s="1">
        <v>4.0000000000000002E-4</v>
      </c>
      <c r="J8" s="1">
        <v>1.0000000000000001E-5</v>
      </c>
      <c r="K8" s="1">
        <f t="shared" si="0"/>
        <v>5.7707801635558536E-4</v>
      </c>
      <c r="M8" s="1">
        <v>3.3000000000000002E-6</v>
      </c>
      <c r="N8" s="1">
        <v>9.9999999999999995E-8</v>
      </c>
      <c r="O8" s="1">
        <f xml:space="preserve"> (-1)*M8/LN(0.5)</f>
        <v>4.7608936349335794E-6</v>
      </c>
    </row>
    <row r="9" spans="1:15" x14ac:dyDescent="0.65">
      <c r="A9">
        <v>880</v>
      </c>
      <c r="B9">
        <v>1080</v>
      </c>
      <c r="C9">
        <v>95</v>
      </c>
      <c r="E9" s="1">
        <v>1E-3</v>
      </c>
      <c r="F9" s="1">
        <v>3.0000000000000001E-5</v>
      </c>
      <c r="G9" s="1">
        <f xml:space="preserve"> (-1)*E9/LN(0.5)</f>
        <v>1.4426950408889636E-3</v>
      </c>
      <c r="I9" s="1">
        <v>3.6999999999999999E-4</v>
      </c>
      <c r="J9" s="1">
        <v>1.0000000000000001E-5</v>
      </c>
      <c r="K9" s="1">
        <f t="shared" si="0"/>
        <v>5.3379716512891643E-4</v>
      </c>
      <c r="M9" s="1">
        <v>3.1999999999999999E-6</v>
      </c>
      <c r="N9" s="1">
        <v>9.9999999999999995E-8</v>
      </c>
      <c r="O9" s="1">
        <f xml:space="preserve"> (-1)*M9/LN(0.5)</f>
        <v>4.6166241308446825E-6</v>
      </c>
    </row>
    <row r="10" spans="1:15" x14ac:dyDescent="0.65">
      <c r="A10">
        <v>900</v>
      </c>
      <c r="B10">
        <v>1160</v>
      </c>
      <c r="C10">
        <v>95</v>
      </c>
      <c r="E10" s="1">
        <v>1.08E-3</v>
      </c>
      <c r="F10" s="1">
        <v>4.0000000000000003E-5</v>
      </c>
      <c r="G10" s="1">
        <f xml:space="preserve"> (-1)*E10/LN(0.5)</f>
        <v>1.5581106441600804E-3</v>
      </c>
      <c r="I10" s="1">
        <v>3.6999999999999999E-4</v>
      </c>
      <c r="J10" s="1">
        <v>1.0000000000000001E-5</v>
      </c>
      <c r="K10" s="1">
        <f t="shared" si="0"/>
        <v>5.3379716512891643E-4</v>
      </c>
      <c r="M10" s="1">
        <v>3.1E-6</v>
      </c>
      <c r="N10" s="1">
        <v>9.9999999999999995E-8</v>
      </c>
      <c r="O10" s="1">
        <f xml:space="preserve"> (-1)*M10/LN(0.5)</f>
        <v>4.4723546267557864E-6</v>
      </c>
    </row>
    <row r="15" spans="1:15" x14ac:dyDescent="0.65">
      <c r="E15" s="1">
        <f>AVERAGE(E6:E10)</f>
        <v>1E-3</v>
      </c>
      <c r="G15" s="1">
        <f>AVERAGE(G6:G11)</f>
        <v>1.4426950408889636E-3</v>
      </c>
      <c r="I15" s="1">
        <f>AVERAGE(I6:I10)</f>
        <v>3.7200000000000004E-4</v>
      </c>
      <c r="K15" s="1">
        <f>AVERAGE(K6:K10)</f>
        <v>5.3668255521069439E-4</v>
      </c>
      <c r="M15" s="1">
        <f>AVERAGE(M6:M10)</f>
        <v>3.3399999999999998E-6</v>
      </c>
      <c r="O15" s="1">
        <f>AVERAGE(O6:O10)</f>
        <v>4.818601436569138E-6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2018-07-26T20:46:44Z</dcterms:modified>
</cp:coreProperties>
</file>