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Ligand Rank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<sst xmlns="http://schemas.openxmlformats.org/spreadsheetml/2006/main" count="74" uniqueCount="35">
  <si>
    <t xml:space="preserve">F10</t>
  </si>
  <si>
    <t xml:space="preserve">F36</t>
  </si>
  <si>
    <t xml:space="preserve">F40</t>
  </si>
  <si>
    <t xml:space="preserve">1t31</t>
  </si>
  <si>
    <t xml:space="preserve">2hvx</t>
  </si>
  <si>
    <t xml:space="preserve">3n7o</t>
  </si>
  <si>
    <t xml:space="preserve">3s0n</t>
  </si>
  <si>
    <t xml:space="preserve">4k2y</t>
  </si>
  <si>
    <t xml:space="preserve">4k5z</t>
  </si>
  <si>
    <t xml:space="preserve">4k60</t>
  </si>
  <si>
    <t xml:space="preserve">4k69</t>
  </si>
  <si>
    <t xml:space="preserve">4kp0</t>
  </si>
  <si>
    <t xml:space="preserve">5yjm</t>
  </si>
  <si>
    <t xml:space="preserve">5yjp</t>
  </si>
  <si>
    <t xml:space="preserve">MIN</t>
  </si>
  <si>
    <t xml:space="preserve">L1001</t>
  </si>
  <si>
    <t xml:space="preserve">L1002</t>
  </si>
  <si>
    <t xml:space="preserve">L1003</t>
  </si>
  <si>
    <t xml:space="preserve">L1004</t>
  </si>
  <si>
    <t xml:space="preserve">L1005</t>
  </si>
  <si>
    <t xml:space="preserve">L1006</t>
  </si>
  <si>
    <t xml:space="preserve">L1007</t>
  </si>
  <si>
    <t xml:space="preserve">L1008</t>
  </si>
  <si>
    <t xml:space="preserve">L1009</t>
  </si>
  <si>
    <t xml:space="preserve">L1010</t>
  </si>
  <si>
    <t xml:space="preserve">L1011</t>
  </si>
  <si>
    <t xml:space="preserve">L1012</t>
  </si>
  <si>
    <t xml:space="preserve">L1013</t>
  </si>
  <si>
    <t xml:space="preserve">L1014</t>
  </si>
  <si>
    <t xml:space="preserve">L1015</t>
  </si>
  <si>
    <t xml:space="preserve">L1016</t>
  </si>
  <si>
    <t xml:space="preserve">Ligand</t>
  </si>
  <si>
    <t xml:space="preserve">F10 rank</t>
  </si>
  <si>
    <t xml:space="preserve">F36 rank</t>
  </si>
  <si>
    <t xml:space="preserve">F40 rank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</si>
</sst>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AJ1" activePane="topRight" state="frozen"/>
      <selection pane="topLeft" activeCell="A1" activeCellId="0" sqref="A1"/>
      <selection pane="topRight" activeCell="AQ20" activeCellId="0" sqref="AQ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7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  <c r="AA1" s="1"/>
      <c r="AF1" s="1" t="s">
        <v>2</v>
      </c>
      <c r="AG1" s="1"/>
      <c r="AH1" s="1"/>
      <c r="AI1" s="1"/>
      <c r="AJ1" s="1"/>
      <c r="AK1" s="1"/>
      <c r="AL1" s="1"/>
      <c r="AM1" s="1"/>
      <c r="AN1" s="1"/>
      <c r="AO1" s="1"/>
      <c r="AP1" s="1"/>
    </row>
    <row r="2" customFormat="false" ht="12.8" hidden="false" customHeight="false" outlineLevel="0" collapsed="false">
      <c r="B2" s="2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Q2" s="2" t="s">
        <v>3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/>
      <c r="AD2" s="3"/>
      <c r="AE2" s="3"/>
      <c r="AF2" s="2" t="s">
        <v>3</v>
      </c>
      <c r="AG2" s="3" t="s">
        <v>4</v>
      </c>
      <c r="AH2" s="3" t="s">
        <v>5</v>
      </c>
      <c r="AI2" s="3" t="s">
        <v>6</v>
      </c>
      <c r="AJ2" s="3" t="s">
        <v>7</v>
      </c>
      <c r="AK2" s="3" t="s">
        <v>8</v>
      </c>
      <c r="AL2" s="3" t="s">
        <v>9</v>
      </c>
      <c r="AM2" s="3" t="s">
        <v>10</v>
      </c>
      <c r="AN2" s="3" t="s">
        <v>11</v>
      </c>
      <c r="AO2" s="3" t="s">
        <v>12</v>
      </c>
      <c r="AP2" s="3" t="s">
        <v>13</v>
      </c>
      <c r="AQ2" s="0" t="s">
        <v>14</v>
      </c>
    </row>
    <row r="3" customFormat="false" ht="12.8" hidden="false" customHeight="false" outlineLevel="0" collapsed="false">
      <c r="A3" s="0" t="s">
        <v>15</v>
      </c>
      <c r="B3" s="0" t="n">
        <v>-8.137</v>
      </c>
      <c r="C3" s="0" t="n">
        <v>-8.861</v>
      </c>
      <c r="D3" s="0" t="n">
        <v>-8.858</v>
      </c>
      <c r="E3" s="0" t="n">
        <v>-9.316</v>
      </c>
      <c r="F3" s="0" t="n">
        <v>-8.74</v>
      </c>
      <c r="G3" s="0" t="n">
        <v>-9.088</v>
      </c>
      <c r="H3" s="0" t="n">
        <v>-8.986</v>
      </c>
      <c r="I3" s="0" t="n">
        <v>-8.633</v>
      </c>
      <c r="J3" s="0" t="n">
        <v>-8.256</v>
      </c>
      <c r="K3" s="0" t="n">
        <v>-8.313</v>
      </c>
      <c r="L3" s="0" t="n">
        <v>-8.074</v>
      </c>
      <c r="M3" s="0" t="n">
        <f aca="false">MIN(B3:L3)</f>
        <v>-9.316</v>
      </c>
      <c r="N3" s="0" t="n">
        <f aca="false">STDEV(B3:L3)</f>
        <v>0.413168202595945</v>
      </c>
      <c r="O3" s="0" t="n">
        <f aca="false">17-RANK(M3,M$3:M$18)</f>
        <v>9</v>
      </c>
      <c r="Q3" s="0" t="n">
        <v>-8.884</v>
      </c>
      <c r="R3" s="0" t="n">
        <v>-8.615</v>
      </c>
      <c r="S3" s="0" t="n">
        <v>-8.756</v>
      </c>
      <c r="T3" s="0" t="n">
        <v>-8.885</v>
      </c>
      <c r="U3" s="0" t="n">
        <v>-8.113</v>
      </c>
      <c r="V3" s="0" t="n">
        <v>-8.894</v>
      </c>
      <c r="W3" s="0" t="n">
        <v>-8.878</v>
      </c>
      <c r="X3" s="0" t="n">
        <v>-8.573</v>
      </c>
      <c r="Y3" s="0" t="n">
        <v>-8.223</v>
      </c>
      <c r="Z3" s="0" t="n">
        <v>-8.163</v>
      </c>
      <c r="AA3" s="0" t="n">
        <v>-7.874</v>
      </c>
      <c r="AB3" s="0" t="n">
        <f aca="false">MIN(Q3:AA3)</f>
        <v>-8.894</v>
      </c>
      <c r="AC3" s="0" t="n">
        <f aca="false">STDEV(Q3:AA3)</f>
        <v>0.373922816537414</v>
      </c>
      <c r="AD3" s="0" t="n">
        <f aca="false">17-RANK(AB3,AB$3:AB$18)</f>
        <v>9</v>
      </c>
      <c r="AF3" s="0" t="n">
        <v>-7.912</v>
      </c>
      <c r="AG3" s="0" t="n">
        <v>-8.567</v>
      </c>
      <c r="AH3" s="0" t="n">
        <v>-8.272</v>
      </c>
      <c r="AI3" s="0" t="n">
        <v>-8.699</v>
      </c>
      <c r="AJ3" s="0" t="n">
        <v>-8.243</v>
      </c>
      <c r="AK3" s="0" t="n">
        <v>-8.743</v>
      </c>
      <c r="AL3" s="0" t="n">
        <v>-8.743</v>
      </c>
      <c r="AM3" s="0" t="n">
        <v>-8.453</v>
      </c>
      <c r="AN3" s="0" t="n">
        <v>-7.851</v>
      </c>
      <c r="AO3" s="0" t="n">
        <v>-7.851</v>
      </c>
      <c r="AP3" s="0" t="n">
        <v>-7.592</v>
      </c>
      <c r="AQ3" s="0" t="n">
        <f aca="false">MIN(AF3:AP3)</f>
        <v>-8.743</v>
      </c>
      <c r="AR3" s="0" t="n">
        <f aca="false">STDEV(AF3:AP3)</f>
        <v>0.411427271823344</v>
      </c>
      <c r="AS3" s="0" t="n">
        <f aca="false">17-RANK(AQ3,AQ$3:AQ$18)</f>
        <v>11</v>
      </c>
    </row>
    <row r="4" customFormat="false" ht="12.8" hidden="false" customHeight="false" outlineLevel="0" collapsed="false">
      <c r="A4" s="0" t="s">
        <v>16</v>
      </c>
      <c r="B4" s="0" t="n">
        <v>-9.066</v>
      </c>
      <c r="C4" s="0" t="n">
        <v>-8.134</v>
      </c>
      <c r="D4" s="0" t="n">
        <v>-8.6</v>
      </c>
      <c r="E4" s="0" t="n">
        <v>-8.597</v>
      </c>
      <c r="F4" s="0" t="n">
        <v>-9.694</v>
      </c>
      <c r="G4" s="0" t="n">
        <v>-9.487</v>
      </c>
      <c r="H4" s="0" t="n">
        <v>-9.699</v>
      </c>
      <c r="I4" s="0" t="n">
        <v>-9.609</v>
      </c>
      <c r="J4" s="0" t="n">
        <v>-8.189</v>
      </c>
      <c r="K4" s="0" t="n">
        <v>-8.679</v>
      </c>
      <c r="L4" s="0" t="n">
        <v>-8.641</v>
      </c>
      <c r="M4" s="0" t="n">
        <f aca="false">MIN(B4:L4)</f>
        <v>-9.699</v>
      </c>
      <c r="N4" s="0" t="n">
        <f aca="false">STDEV(B4:L4)</f>
        <v>0.592568645812449</v>
      </c>
      <c r="O4" s="0" t="n">
        <f aca="false">17-RANK(M4,M$3:M$18)</f>
        <v>5</v>
      </c>
      <c r="Q4" s="0" t="n">
        <v>-9.579</v>
      </c>
      <c r="R4" s="0" t="n">
        <v>-9.345</v>
      </c>
      <c r="S4" s="0" t="n">
        <v>-9.39</v>
      </c>
      <c r="T4" s="0" t="n">
        <v>-9.549</v>
      </c>
      <c r="U4" s="0" t="n">
        <v>-10.449</v>
      </c>
      <c r="V4" s="0" t="n">
        <v>-10.035</v>
      </c>
      <c r="W4" s="0" t="n">
        <v>-10.253</v>
      </c>
      <c r="X4" s="0" t="n">
        <v>-10.687</v>
      </c>
      <c r="Y4" s="0" t="n">
        <v>-8.869</v>
      </c>
      <c r="Z4" s="0" t="n">
        <v>-9.258</v>
      </c>
      <c r="AA4" s="0" t="n">
        <v>-9.46</v>
      </c>
      <c r="AB4" s="0" t="n">
        <f aca="false">MIN(Q4:AA4)</f>
        <v>-10.687</v>
      </c>
      <c r="AC4" s="0" t="n">
        <f aca="false">STDEV(Q4:AA4)</f>
        <v>0.561564211498884</v>
      </c>
      <c r="AD4" s="0" t="n">
        <f aca="false">17-RANK(AB4,AB$3:AB$18)</f>
        <v>1</v>
      </c>
      <c r="AF4" s="0" t="n">
        <v>-8.915</v>
      </c>
      <c r="AG4" s="0" t="n">
        <v>-8.537</v>
      </c>
      <c r="AH4" s="0" t="n">
        <v>-8.99</v>
      </c>
      <c r="AI4" s="0" t="n">
        <v>-8.871</v>
      </c>
      <c r="AJ4" s="0" t="n">
        <v>-9.441</v>
      </c>
      <c r="AK4" s="0" t="n">
        <v>-9.263</v>
      </c>
      <c r="AL4" s="0" t="n">
        <v>-9.426</v>
      </c>
      <c r="AM4" s="0" t="n">
        <v>-9.45</v>
      </c>
      <c r="AN4" s="0" t="n">
        <v>-8.31</v>
      </c>
      <c r="AO4" s="0" t="n">
        <v>-8.884</v>
      </c>
      <c r="AP4" s="0" t="n">
        <v>-8.522</v>
      </c>
      <c r="AQ4" s="0" t="n">
        <f aca="false">MIN(AF4:AP4)</f>
        <v>-9.45</v>
      </c>
      <c r="AR4" s="0" t="n">
        <f aca="false">STDEV(AF4:AP4)</f>
        <v>0.398760921765502</v>
      </c>
      <c r="AS4" s="0" t="n">
        <f aca="false">17-RANK(AQ4,AQ$3:AQ$18)</f>
        <v>8</v>
      </c>
    </row>
    <row r="5" customFormat="false" ht="12.8" hidden="false" customHeight="false" outlineLevel="0" collapsed="false">
      <c r="A5" s="0" t="s">
        <v>17</v>
      </c>
      <c r="B5" s="0" t="n">
        <v>-9.029</v>
      </c>
      <c r="C5" s="0" t="n">
        <v>-7.929</v>
      </c>
      <c r="D5" s="0" t="n">
        <v>-9.822</v>
      </c>
      <c r="E5" s="0" t="n">
        <v>-9.014</v>
      </c>
      <c r="F5" s="0" t="n">
        <v>-8.889</v>
      </c>
      <c r="G5" s="0" t="n">
        <v>-8.715</v>
      </c>
      <c r="H5" s="0" t="n">
        <v>-8.74</v>
      </c>
      <c r="I5" s="0" t="n">
        <v>-8.749</v>
      </c>
      <c r="J5" s="0" t="n">
        <v>-8.835</v>
      </c>
      <c r="K5" s="0" t="n">
        <v>-9.01</v>
      </c>
      <c r="L5" s="0" t="n">
        <v>-8.086</v>
      </c>
      <c r="M5" s="0" t="n">
        <f aca="false">MIN(B5:L5)</f>
        <v>-9.822</v>
      </c>
      <c r="N5" s="0" t="n">
        <f aca="false">STDEV(B5:L5)</f>
        <v>0.497775104384956</v>
      </c>
      <c r="O5" s="0" t="n">
        <f aca="false">17-RANK(M5,M$3:M$18)</f>
        <v>2</v>
      </c>
      <c r="Q5" s="0" t="n">
        <v>-7.83</v>
      </c>
      <c r="R5" s="0" t="n">
        <v>-7.55</v>
      </c>
      <c r="S5" s="0" t="n">
        <v>-8.138</v>
      </c>
      <c r="T5" s="0" t="n">
        <v>-7.827</v>
      </c>
      <c r="U5" s="0" t="n">
        <v>-8.176</v>
      </c>
      <c r="V5" s="0" t="n">
        <v>-8.197</v>
      </c>
      <c r="W5" s="0" t="n">
        <v>-8.076</v>
      </c>
      <c r="X5" s="0" t="n">
        <v>-7.766</v>
      </c>
      <c r="Y5" s="0" t="n">
        <v>-7.899</v>
      </c>
      <c r="Z5" s="0" t="n">
        <v>-7.866</v>
      </c>
      <c r="AA5" s="0" t="n">
        <v>-7.7</v>
      </c>
      <c r="AB5" s="0" t="n">
        <f aca="false">MIN(Q5:AA5)</f>
        <v>-8.197</v>
      </c>
      <c r="AC5" s="0" t="n">
        <f aca="false">STDEV(Q5:AA5)</f>
        <v>0.210339379445349</v>
      </c>
      <c r="AD5" s="0" t="n">
        <f aca="false">17-RANK(AB5,AB$3:AB$18)</f>
        <v>13</v>
      </c>
      <c r="AF5" s="0" t="n">
        <v>-9.501</v>
      </c>
      <c r="AG5" s="0" t="n">
        <v>-8.599</v>
      </c>
      <c r="AH5" s="0" t="n">
        <v>-9.604</v>
      </c>
      <c r="AI5" s="0" t="n">
        <v>-9.244</v>
      </c>
      <c r="AJ5" s="0" t="n">
        <v>-8.998</v>
      </c>
      <c r="AK5" s="0" t="n">
        <v>-8.838</v>
      </c>
      <c r="AL5" s="0" t="n">
        <v>-8.71</v>
      </c>
      <c r="AM5" s="0" t="n">
        <v>-8.543</v>
      </c>
      <c r="AN5" s="0" t="n">
        <v>-8.399</v>
      </c>
      <c r="AO5" s="0" t="n">
        <v>-8.756</v>
      </c>
      <c r="AP5" s="0" t="n">
        <v>-8.199</v>
      </c>
      <c r="AQ5" s="0" t="n">
        <f aca="false">MIN(AF5:AP5)</f>
        <v>-9.604</v>
      </c>
      <c r="AR5" s="0" t="n">
        <f aca="false">STDEV(AF5:AP5)</f>
        <v>0.445234340748575</v>
      </c>
      <c r="AS5" s="0" t="n">
        <f aca="false">17-RANK(AQ5,AQ$3:AQ$18)</f>
        <v>4</v>
      </c>
    </row>
    <row r="6" customFormat="false" ht="12.8" hidden="false" customHeight="false" outlineLevel="0" collapsed="false">
      <c r="A6" s="0" t="s">
        <v>18</v>
      </c>
      <c r="B6" s="0" t="n">
        <v>-7.863</v>
      </c>
      <c r="C6" s="0" t="n">
        <v>-8.967</v>
      </c>
      <c r="D6" s="0" t="n">
        <v>-8.231</v>
      </c>
      <c r="E6" s="0" t="n">
        <v>-9.393</v>
      </c>
      <c r="F6" s="0" t="n">
        <v>-9.021</v>
      </c>
      <c r="G6" s="0" t="n">
        <v>-8.648</v>
      </c>
      <c r="H6" s="0" t="n">
        <v>-8.634</v>
      </c>
      <c r="I6" s="0" t="n">
        <v>-9.463</v>
      </c>
      <c r="J6" s="0" t="n">
        <v>-9.155</v>
      </c>
      <c r="K6" s="0" t="n">
        <v>-8.355</v>
      </c>
      <c r="L6" s="0" t="n">
        <v>-7.944</v>
      </c>
      <c r="M6" s="0" t="n">
        <f aca="false">MIN(B6:L6)</f>
        <v>-9.463</v>
      </c>
      <c r="N6" s="0" t="n">
        <f aca="false">STDEV(B6:L6)</f>
        <v>0.553340993010146</v>
      </c>
      <c r="O6" s="0" t="n">
        <f aca="false">17-RANK(M6,M$3:M$18)</f>
        <v>7</v>
      </c>
      <c r="Q6" s="0" t="n">
        <v>-9.171</v>
      </c>
      <c r="R6" s="0" t="n">
        <v>-8.941</v>
      </c>
      <c r="S6" s="0" t="n">
        <v>-8.629</v>
      </c>
      <c r="T6" s="0" t="n">
        <v>-9.157</v>
      </c>
      <c r="U6" s="0" t="n">
        <v>-8.739</v>
      </c>
      <c r="V6" s="0" t="n">
        <v>-8.515</v>
      </c>
      <c r="W6" s="0" t="n">
        <v>-8.674</v>
      </c>
      <c r="X6" s="0" t="n">
        <v>-8.754</v>
      </c>
      <c r="Y6" s="0" t="n">
        <v>-8.769</v>
      </c>
      <c r="Z6" s="0" t="n">
        <v>-8.932</v>
      </c>
      <c r="AA6" s="0" t="n">
        <v>-8.635</v>
      </c>
      <c r="AB6" s="0" t="n">
        <f aca="false">MIN(Q6:AA6)</f>
        <v>-9.171</v>
      </c>
      <c r="AC6" s="0" t="n">
        <f aca="false">STDEV(Q6:AA6)</f>
        <v>0.214834058583067</v>
      </c>
      <c r="AD6" s="0" t="n">
        <f aca="false">17-RANK(AB6,AB$3:AB$18)</f>
        <v>5</v>
      </c>
      <c r="AF6" s="0" t="n">
        <v>-8.291</v>
      </c>
      <c r="AG6" s="0" t="n">
        <v>-8.903</v>
      </c>
      <c r="AH6" s="0" t="n">
        <v>-9.29</v>
      </c>
      <c r="AI6" s="0" t="n">
        <v>-9.554</v>
      </c>
      <c r="AJ6" s="0" t="n">
        <v>-9.119</v>
      </c>
      <c r="AK6" s="0" t="n">
        <v>-8.631</v>
      </c>
      <c r="AL6" s="0" t="n">
        <v>-8.618</v>
      </c>
      <c r="AM6" s="0" t="n">
        <v>-9.379</v>
      </c>
      <c r="AN6" s="0" t="n">
        <v>-9.249</v>
      </c>
      <c r="AO6" s="0" t="n">
        <v>-8.266</v>
      </c>
      <c r="AP6" s="0" t="n">
        <v>-8.072</v>
      </c>
      <c r="AQ6" s="0" t="n">
        <f aca="false">MIN(AF6:AP6)</f>
        <v>-9.554</v>
      </c>
      <c r="AR6" s="0" t="n">
        <f aca="false">STDEV(AF6:AP6)</f>
        <v>0.506358568605292</v>
      </c>
      <c r="AS6" s="0" t="n">
        <f aca="false">17-RANK(AQ6,AQ$3:AQ$18)</f>
        <v>6</v>
      </c>
    </row>
    <row r="7" customFormat="false" ht="12.8" hidden="false" customHeight="false" outlineLevel="0" collapsed="false">
      <c r="A7" s="0" t="s">
        <v>19</v>
      </c>
      <c r="B7" s="0" t="n">
        <v>-8.706</v>
      </c>
      <c r="C7" s="0" t="n">
        <v>-7.961</v>
      </c>
      <c r="D7" s="0" t="n">
        <v>-8.637</v>
      </c>
      <c r="E7" s="0" t="n">
        <v>-8.587</v>
      </c>
      <c r="F7" s="0" t="n">
        <v>-8.11</v>
      </c>
      <c r="G7" s="0" t="n">
        <v>-8.105</v>
      </c>
      <c r="H7" s="0" t="n">
        <v>-8.16</v>
      </c>
      <c r="I7" s="0" t="n">
        <v>-8.446</v>
      </c>
      <c r="J7" s="0" t="n">
        <v>-8.012</v>
      </c>
      <c r="K7" s="0" t="n">
        <v>-7.931</v>
      </c>
      <c r="L7" s="0" t="n">
        <v>-7.895</v>
      </c>
      <c r="M7" s="0" t="n">
        <f aca="false">MIN(B7:L7)</f>
        <v>-8.706</v>
      </c>
      <c r="N7" s="0" t="n">
        <f aca="false">STDEV(B7:L7)</f>
        <v>0.303764651722947</v>
      </c>
      <c r="O7" s="0" t="n">
        <f aca="false">17-RANK(M7,M$3:M$18)</f>
        <v>13</v>
      </c>
      <c r="Q7" s="0" t="n">
        <v>-8.403</v>
      </c>
      <c r="R7" s="0" t="n">
        <v>-8.24</v>
      </c>
      <c r="S7" s="0" t="n">
        <v>-8.47</v>
      </c>
      <c r="T7" s="0" t="n">
        <v>-8.401</v>
      </c>
      <c r="U7" s="0" t="n">
        <v>-7.371</v>
      </c>
      <c r="V7" s="0" t="n">
        <v>-7.707</v>
      </c>
      <c r="W7" s="0" t="n">
        <v>-7.542</v>
      </c>
      <c r="X7" s="0" t="n">
        <v>-8.629</v>
      </c>
      <c r="Y7" s="0" t="n">
        <v>-8.184</v>
      </c>
      <c r="Z7" s="0" t="n">
        <v>-7.442</v>
      </c>
      <c r="AA7" s="0" t="n">
        <v>-7.267</v>
      </c>
      <c r="AB7" s="0" t="n">
        <f aca="false">MIN(Q7:AA7)</f>
        <v>-8.629</v>
      </c>
      <c r="AC7" s="0" t="n">
        <f aca="false">STDEV(Q7:AA7)</f>
        <v>0.505999622709166</v>
      </c>
      <c r="AD7" s="0" t="n">
        <f aca="false">17-RANK(AB7,AB$3:AB$18)</f>
        <v>12</v>
      </c>
      <c r="AF7" s="0" t="n">
        <v>-7.94</v>
      </c>
      <c r="AG7" s="0" t="n">
        <v>-8.007</v>
      </c>
      <c r="AH7" s="0" t="n">
        <v>-8.625</v>
      </c>
      <c r="AI7" s="0" t="n">
        <v>-8.276</v>
      </c>
      <c r="AJ7" s="0" t="n">
        <v>-7.55</v>
      </c>
      <c r="AK7" s="0" t="n">
        <v>-7.851</v>
      </c>
      <c r="AL7" s="0" t="n">
        <v>-7.818</v>
      </c>
      <c r="AM7" s="0" t="n">
        <v>-8.323</v>
      </c>
      <c r="AN7" s="0" t="n">
        <v>-7.883</v>
      </c>
      <c r="AO7" s="0" t="n">
        <v>-7.154</v>
      </c>
      <c r="AP7" s="0" t="n">
        <v>-7.337</v>
      </c>
      <c r="AQ7" s="0" t="n">
        <f aca="false">MIN(AF7:AP7)</f>
        <v>-8.625</v>
      </c>
      <c r="AR7" s="0" t="n">
        <f aca="false">STDEV(AF7:AP7)</f>
        <v>0.431589683085051</v>
      </c>
      <c r="AS7" s="0" t="n">
        <f aca="false">17-RANK(AQ7,AQ$3:AQ$18)</f>
        <v>13</v>
      </c>
    </row>
    <row r="8" customFormat="false" ht="12.8" hidden="false" customHeight="false" outlineLevel="0" collapsed="false">
      <c r="A8" s="0" t="s">
        <v>20</v>
      </c>
      <c r="B8" s="0" t="n">
        <v>-8.796</v>
      </c>
      <c r="C8" s="0" t="n">
        <v>-8.895</v>
      </c>
      <c r="D8" s="0" t="n">
        <v>-8.737</v>
      </c>
      <c r="E8" s="0" t="n">
        <v>-9.68</v>
      </c>
      <c r="F8" s="0" t="n">
        <v>-9.545</v>
      </c>
      <c r="G8" s="0" t="n">
        <v>-9.646</v>
      </c>
      <c r="H8" s="0" t="n">
        <v>-9.744</v>
      </c>
      <c r="I8" s="0" t="n">
        <v>-9.226</v>
      </c>
      <c r="J8" s="0" t="n">
        <v>-9.503</v>
      </c>
      <c r="K8" s="0" t="n">
        <v>-9.479</v>
      </c>
      <c r="L8" s="0" t="n">
        <v>-8.687</v>
      </c>
      <c r="M8" s="0" t="n">
        <f aca="false">MIN(B8:L8)</f>
        <v>-9.744</v>
      </c>
      <c r="N8" s="0" t="n">
        <f aca="false">STDEV(B8:L8)</f>
        <v>0.412173374818281</v>
      </c>
      <c r="O8" s="0" t="n">
        <f aca="false">17-RANK(M8,M$3:M$18)</f>
        <v>4</v>
      </c>
      <c r="Q8" s="0" t="n">
        <v>-10.256</v>
      </c>
      <c r="R8" s="0" t="n">
        <v>-9.923</v>
      </c>
      <c r="S8" s="0" t="n">
        <v>-9.942</v>
      </c>
      <c r="T8" s="0" t="n">
        <v>-10.179</v>
      </c>
      <c r="U8" s="0" t="n">
        <v>-10.014</v>
      </c>
      <c r="V8" s="0" t="n">
        <v>-9.853</v>
      </c>
      <c r="W8" s="0" t="n">
        <v>-9.826</v>
      </c>
      <c r="X8" s="0" t="n">
        <v>-9.788</v>
      </c>
      <c r="Y8" s="0" t="n">
        <v>-9.821</v>
      </c>
      <c r="Z8" s="0" t="n">
        <v>-9.942</v>
      </c>
      <c r="AA8" s="0" t="n">
        <v>-9.941</v>
      </c>
      <c r="AB8" s="0" t="n">
        <f aca="false">MIN(Q8:AA8)</f>
        <v>-10.256</v>
      </c>
      <c r="AC8" s="0" t="n">
        <f aca="false">STDEV(Q8:AA8)</f>
        <v>0.147874824214143</v>
      </c>
      <c r="AD8" s="0" t="n">
        <f aca="false">17-RANK(AB8,AB$3:AB$18)</f>
        <v>2</v>
      </c>
      <c r="AF8" s="0" t="n">
        <v>-8.396</v>
      </c>
      <c r="AG8" s="0" t="n">
        <v>-8.915</v>
      </c>
      <c r="AH8" s="0" t="n">
        <v>-8.641</v>
      </c>
      <c r="AI8" s="0" t="n">
        <v>-9.853</v>
      </c>
      <c r="AJ8" s="0" t="n">
        <v>-9.434</v>
      </c>
      <c r="AK8" s="0" t="n">
        <v>-9.154</v>
      </c>
      <c r="AL8" s="0" t="n">
        <v>-9.256</v>
      </c>
      <c r="AM8" s="0" t="n">
        <v>-9.15</v>
      </c>
      <c r="AN8" s="0" t="n">
        <v>-9.241</v>
      </c>
      <c r="AO8" s="0" t="n">
        <v>-9.074</v>
      </c>
      <c r="AP8" s="0" t="n">
        <v>-8.669</v>
      </c>
      <c r="AQ8" s="0" t="n">
        <f aca="false">MIN(AF8:AP8)</f>
        <v>-9.853</v>
      </c>
      <c r="AR8" s="0" t="n">
        <f aca="false">STDEV(AF8:AP8)</f>
        <v>0.405711921979578</v>
      </c>
      <c r="AS8" s="0" t="n">
        <f aca="false">17-RANK(AQ8,AQ$3:AQ$18)</f>
        <v>2</v>
      </c>
    </row>
    <row r="9" customFormat="false" ht="12.8" hidden="false" customHeight="false" outlineLevel="0" collapsed="false">
      <c r="A9" s="0" t="s">
        <v>21</v>
      </c>
      <c r="B9" s="0" t="n">
        <v>-7.517</v>
      </c>
      <c r="C9" s="0" t="n">
        <v>-8.638</v>
      </c>
      <c r="D9" s="0" t="n">
        <v>-8.295</v>
      </c>
      <c r="E9" s="0" t="n">
        <v>-9.2</v>
      </c>
      <c r="F9" s="0" t="n">
        <v>-8.676</v>
      </c>
      <c r="G9" s="0" t="n">
        <v>-8.399</v>
      </c>
      <c r="H9" s="0" t="n">
        <v>-8.48</v>
      </c>
      <c r="I9" s="0" t="n">
        <v>-8.513</v>
      </c>
      <c r="J9" s="0" t="n">
        <v>-9.059</v>
      </c>
      <c r="K9" s="0" t="n">
        <v>-8.036</v>
      </c>
      <c r="L9" s="0" t="n">
        <v>-7.784</v>
      </c>
      <c r="M9" s="0" t="n">
        <f aca="false">MIN(B9:L9)</f>
        <v>-9.2</v>
      </c>
      <c r="N9" s="0" t="n">
        <f aca="false">STDEV(B9:L9)</f>
        <v>0.502534467384169</v>
      </c>
      <c r="O9" s="0" t="n">
        <f aca="false">17-RANK(M9,M$3:M$18)</f>
        <v>11</v>
      </c>
      <c r="Q9" s="0" t="n">
        <v>-8.826</v>
      </c>
      <c r="R9" s="0" t="n">
        <v>-8.726</v>
      </c>
      <c r="S9" s="0" t="n">
        <v>-8.251</v>
      </c>
      <c r="T9" s="0" t="n">
        <v>-8.821</v>
      </c>
      <c r="U9" s="0" t="n">
        <v>-8.753</v>
      </c>
      <c r="V9" s="0" t="n">
        <v>-8.346</v>
      </c>
      <c r="W9" s="0" t="n">
        <v>-8.389</v>
      </c>
      <c r="X9" s="0" t="n">
        <v>-8.424</v>
      </c>
      <c r="Y9" s="0" t="n">
        <v>-8.62</v>
      </c>
      <c r="Z9" s="0" t="n">
        <v>-8.542</v>
      </c>
      <c r="AA9" s="0" t="n">
        <v>-8.383</v>
      </c>
      <c r="AB9" s="0" t="n">
        <f aca="false">MIN(Q9:AA9)</f>
        <v>-8.826</v>
      </c>
      <c r="AC9" s="0" t="n">
        <f aca="false">STDEV(Q9:AA9)</f>
        <v>0.206732105964129</v>
      </c>
      <c r="AD9" s="0" t="n">
        <f aca="false">17-RANK(AB9,AB$3:AB$18)</f>
        <v>10</v>
      </c>
      <c r="AF9" s="0" t="n">
        <v>-8.054</v>
      </c>
      <c r="AG9" s="0" t="n">
        <v>-9.253</v>
      </c>
      <c r="AH9" s="0" t="n">
        <v>-8.924</v>
      </c>
      <c r="AI9" s="0" t="n">
        <v>-9.544</v>
      </c>
      <c r="AJ9" s="0" t="n">
        <v>-8.739</v>
      </c>
      <c r="AK9" s="0" t="n">
        <v>-8.433</v>
      </c>
      <c r="AL9" s="0" t="n">
        <v>-8.486</v>
      </c>
      <c r="AM9" s="0" t="n">
        <v>-8.712</v>
      </c>
      <c r="AN9" s="0" t="n">
        <v>-9.233</v>
      </c>
      <c r="AO9" s="0" t="n">
        <v>-8.222</v>
      </c>
      <c r="AP9" s="0" t="n">
        <v>-7.86</v>
      </c>
      <c r="AQ9" s="0" t="n">
        <f aca="false">MIN(AF9:AP9)</f>
        <v>-9.544</v>
      </c>
      <c r="AR9" s="0" t="n">
        <f aca="false">STDEV(AF9:AP9)</f>
        <v>0.530784667861049</v>
      </c>
      <c r="AS9" s="0" t="n">
        <f aca="false">17-RANK(AQ9,AQ$3:AQ$18)</f>
        <v>7</v>
      </c>
    </row>
    <row r="10" customFormat="false" ht="12.8" hidden="false" customHeight="false" outlineLevel="0" collapsed="false">
      <c r="A10" s="0" t="s">
        <v>22</v>
      </c>
      <c r="B10" s="0" t="n">
        <v>-7.717</v>
      </c>
      <c r="C10" s="0" t="n">
        <v>-9.263</v>
      </c>
      <c r="D10" s="0" t="n">
        <v>-8.936</v>
      </c>
      <c r="E10" s="0" t="n">
        <v>-10.42</v>
      </c>
      <c r="F10" s="0" t="n">
        <v>-9.851</v>
      </c>
      <c r="G10" s="0" t="n">
        <v>-9.72</v>
      </c>
      <c r="H10" s="0" t="n">
        <v>-9.023</v>
      </c>
      <c r="I10" s="0" t="n">
        <v>-9.592</v>
      </c>
      <c r="J10" s="0" t="n">
        <v>-10.229</v>
      </c>
      <c r="K10" s="0" t="n">
        <v>-9.351</v>
      </c>
      <c r="L10" s="0" t="n">
        <v>-9.123</v>
      </c>
      <c r="M10" s="0" t="n">
        <f aca="false">MIN(B10:L10)</f>
        <v>-10.42</v>
      </c>
      <c r="N10" s="0" t="n">
        <f aca="false">STDEV(B10:L10)</f>
        <v>0.731801537924792</v>
      </c>
      <c r="O10" s="0" t="n">
        <f aca="false">17-RANK(M10,M$3:M$18)</f>
        <v>1</v>
      </c>
      <c r="Q10" s="0" t="n">
        <v>-9.941</v>
      </c>
      <c r="R10" s="0" t="n">
        <v>-8.681</v>
      </c>
      <c r="S10" s="0" t="n">
        <v>-8.642</v>
      </c>
      <c r="T10" s="0" t="n">
        <v>-9.945</v>
      </c>
      <c r="U10" s="0" t="n">
        <v>-9.393</v>
      </c>
      <c r="V10" s="0" t="n">
        <v>-9.219</v>
      </c>
      <c r="W10" s="0" t="n">
        <v>-8.64</v>
      </c>
      <c r="X10" s="0" t="n">
        <v>-9.184</v>
      </c>
      <c r="Y10" s="0" t="n">
        <v>-9.68</v>
      </c>
      <c r="Z10" s="0" t="n">
        <v>-8.667</v>
      </c>
      <c r="AA10" s="0" t="n">
        <v>-8.815</v>
      </c>
      <c r="AB10" s="0" t="n">
        <f aca="false">MIN(Q10:AA10)</f>
        <v>-9.945</v>
      </c>
      <c r="AC10" s="0" t="n">
        <f aca="false">STDEV(Q10:AA10)</f>
        <v>0.518166979053875</v>
      </c>
      <c r="AD10" s="0" t="n">
        <f aca="false">17-RANK(AB10,AB$3:AB$18)</f>
        <v>3</v>
      </c>
      <c r="AF10" s="0" t="n">
        <v>-8.517</v>
      </c>
      <c r="AG10" s="0" t="n">
        <v>-9.623</v>
      </c>
      <c r="AH10" s="0" t="n">
        <v>-9.411</v>
      </c>
      <c r="AI10" s="0" t="n">
        <v>-10.57</v>
      </c>
      <c r="AJ10" s="0" t="n">
        <v>-9.927</v>
      </c>
      <c r="AK10" s="0" t="n">
        <v>-9.741</v>
      </c>
      <c r="AL10" s="0" t="n">
        <v>-9.694</v>
      </c>
      <c r="AM10" s="0" t="n">
        <v>-10.023</v>
      </c>
      <c r="AN10" s="0" t="n">
        <v>-10.393</v>
      </c>
      <c r="AO10" s="0" t="n">
        <v>-9.194</v>
      </c>
      <c r="AP10" s="0" t="n">
        <v>-8.999</v>
      </c>
      <c r="AQ10" s="0" t="n">
        <f aca="false">MIN(AF10:AP10)</f>
        <v>-10.57</v>
      </c>
      <c r="AR10" s="0" t="n">
        <f aca="false">STDEV(AF10:AP10)</f>
        <v>0.599791145468002</v>
      </c>
      <c r="AS10" s="0" t="n">
        <f aca="false">17-RANK(AQ10,AQ$3:AQ$18)</f>
        <v>1</v>
      </c>
    </row>
    <row r="11" customFormat="false" ht="12.8" hidden="false" customHeight="false" outlineLevel="0" collapsed="false">
      <c r="A11" s="0" t="s">
        <v>23</v>
      </c>
      <c r="B11" s="0" t="n">
        <v>-8.209</v>
      </c>
      <c r="C11" s="0" t="n">
        <v>-8.296</v>
      </c>
      <c r="D11" s="0" t="n">
        <v>-9.007</v>
      </c>
      <c r="E11" s="0" t="n">
        <v>-9.384</v>
      </c>
      <c r="F11" s="0" t="n">
        <v>-8.834</v>
      </c>
      <c r="G11" s="0" t="n">
        <v>-8.705</v>
      </c>
      <c r="H11" s="0" t="n">
        <v>-8.755</v>
      </c>
      <c r="I11" s="0" t="n">
        <v>-9.313</v>
      </c>
      <c r="J11" s="0" t="n">
        <v>-9.039</v>
      </c>
      <c r="K11" s="0" t="n">
        <v>-8.506</v>
      </c>
      <c r="L11" s="0" t="n">
        <v>-8.22</v>
      </c>
      <c r="M11" s="0" t="n">
        <f aca="false">MIN(B11:L11)</f>
        <v>-9.384</v>
      </c>
      <c r="N11" s="0" t="n">
        <f aca="false">STDEV(B11:L11)</f>
        <v>0.414343401715841</v>
      </c>
      <c r="O11" s="0" t="n">
        <f aca="false">17-RANK(M11,M$3:M$18)</f>
        <v>8</v>
      </c>
      <c r="Q11" s="0" t="n">
        <v>-8.941</v>
      </c>
      <c r="R11" s="0" t="n">
        <v>-8.694</v>
      </c>
      <c r="S11" s="0" t="n">
        <v>-8.742</v>
      </c>
      <c r="T11" s="0" t="n">
        <v>-8.906</v>
      </c>
      <c r="U11" s="0" t="n">
        <v>-8.569</v>
      </c>
      <c r="V11" s="0" t="n">
        <v>-8.605</v>
      </c>
      <c r="W11" s="0" t="n">
        <v>-8.573</v>
      </c>
      <c r="X11" s="0" t="n">
        <v>-8.991</v>
      </c>
      <c r="Y11" s="0" t="n">
        <v>-8.877</v>
      </c>
      <c r="Z11" s="0" t="n">
        <v>-8.71</v>
      </c>
      <c r="AA11" s="0" t="n">
        <v>-8.296</v>
      </c>
      <c r="AB11" s="0" t="n">
        <f aca="false">MIN(Q11:AA11)</f>
        <v>-8.991</v>
      </c>
      <c r="AC11" s="0" t="n">
        <f aca="false">STDEV(Q11:AA11)</f>
        <v>0.204981639976054</v>
      </c>
      <c r="AD11" s="0" t="n">
        <f aca="false">17-RANK(AB11,AB$3:AB$18)</f>
        <v>7</v>
      </c>
      <c r="AF11" s="0" t="n">
        <v>-8.562</v>
      </c>
      <c r="AG11" s="0" t="n">
        <v>-8.751</v>
      </c>
      <c r="AH11" s="0" t="n">
        <v>-9.561</v>
      </c>
      <c r="AI11" s="0" t="n">
        <v>-9.591</v>
      </c>
      <c r="AJ11" s="0" t="n">
        <v>-8.907</v>
      </c>
      <c r="AK11" s="0" t="n">
        <v>-8.719</v>
      </c>
      <c r="AL11" s="0" t="n">
        <v>-8.721</v>
      </c>
      <c r="AM11" s="0" t="n">
        <v>-9.386</v>
      </c>
      <c r="AN11" s="0" t="n">
        <v>-9.438</v>
      </c>
      <c r="AO11" s="0" t="n">
        <v>-8.609</v>
      </c>
      <c r="AP11" s="0" t="n">
        <v>-8.299</v>
      </c>
      <c r="AQ11" s="0" t="n">
        <f aca="false">MIN(AF11:AP11)</f>
        <v>-9.591</v>
      </c>
      <c r="AR11" s="0" t="n">
        <f aca="false">STDEV(AF11:AP11)</f>
        <v>0.452715885216405</v>
      </c>
      <c r="AS11" s="0" t="n">
        <f aca="false">17-RANK(AQ11,AQ$3:AQ$18)</f>
        <v>5</v>
      </c>
    </row>
    <row r="12" customFormat="false" ht="12.8" hidden="false" customHeight="false" outlineLevel="0" collapsed="false">
      <c r="A12" s="0" t="s">
        <v>24</v>
      </c>
      <c r="B12" s="0" t="n">
        <v>-8.075</v>
      </c>
      <c r="C12" s="0" t="n">
        <v>-7.707</v>
      </c>
      <c r="D12" s="0" t="n">
        <v>-7.708</v>
      </c>
      <c r="E12" s="0" t="n">
        <v>-8.295</v>
      </c>
      <c r="F12" s="0" t="n">
        <v>-7.596</v>
      </c>
      <c r="G12" s="0" t="n">
        <v>-7.737</v>
      </c>
      <c r="H12" s="0" t="n">
        <v>-7.757</v>
      </c>
      <c r="I12" s="0" t="n">
        <v>-7.997</v>
      </c>
      <c r="J12" s="0" t="n">
        <v>-8.153</v>
      </c>
      <c r="K12" s="0" t="n">
        <v>-7.276</v>
      </c>
      <c r="L12" s="0" t="n">
        <v>-7.058</v>
      </c>
      <c r="M12" s="0" t="n">
        <f aca="false">MIN(B12:L12)</f>
        <v>-8.295</v>
      </c>
      <c r="N12" s="0" t="n">
        <f aca="false">STDEV(B12:L12)</f>
        <v>0.368249223908335</v>
      </c>
      <c r="O12" s="0" t="n">
        <f aca="false">17-RANK(M12,M$3:M$18)</f>
        <v>16</v>
      </c>
      <c r="Q12" s="0" t="n">
        <v>-7.179</v>
      </c>
      <c r="R12" s="0" t="n">
        <v>-6.845</v>
      </c>
      <c r="S12" s="0" t="n">
        <v>-7.167</v>
      </c>
      <c r="T12" s="0" t="n">
        <v>-7.185</v>
      </c>
      <c r="U12" s="0" t="n">
        <v>-6.56</v>
      </c>
      <c r="V12" s="0" t="n">
        <v>-6.712</v>
      </c>
      <c r="W12" s="0" t="n">
        <v>-6.454</v>
      </c>
      <c r="X12" s="0" t="n">
        <v>-7.246</v>
      </c>
      <c r="Y12" s="0" t="n">
        <v>-7.164</v>
      </c>
      <c r="Z12" s="0" t="n">
        <v>-6.702</v>
      </c>
      <c r="AA12" s="0" t="n">
        <v>-6.7</v>
      </c>
      <c r="AB12" s="0" t="n">
        <f aca="false">MIN(Q12:AA12)</f>
        <v>-7.246</v>
      </c>
      <c r="AC12" s="0" t="n">
        <f aca="false">STDEV(Q12:AA12)</f>
        <v>0.291862670072447</v>
      </c>
      <c r="AD12" s="0" t="n">
        <f aca="false">17-RANK(AB12,AB$3:AB$18)</f>
        <v>16</v>
      </c>
      <c r="AF12" s="0" t="n">
        <v>-8.408</v>
      </c>
      <c r="AG12" s="0" t="n">
        <v>-7.711</v>
      </c>
      <c r="AH12" s="0" t="n">
        <v>-7.843</v>
      </c>
      <c r="AI12" s="0" t="n">
        <v>-7.975</v>
      </c>
      <c r="AJ12" s="0" t="n">
        <v>-7.335</v>
      </c>
      <c r="AK12" s="0" t="n">
        <v>-7.585</v>
      </c>
      <c r="AL12" s="0" t="n">
        <v>-7.533</v>
      </c>
      <c r="AM12" s="0" t="n">
        <v>-7.95</v>
      </c>
      <c r="AN12" s="0" t="n">
        <v>-7.647</v>
      </c>
      <c r="AO12" s="0" t="n">
        <v>-6.819</v>
      </c>
      <c r="AP12" s="0" t="n">
        <v>-6.696</v>
      </c>
      <c r="AQ12" s="0" t="n">
        <f aca="false">MIN(AF12:AP12)</f>
        <v>-8.408</v>
      </c>
      <c r="AR12" s="0" t="n">
        <f aca="false">STDEV(AF12:AP12)</f>
        <v>0.499080244959757</v>
      </c>
      <c r="AS12" s="0" t="n">
        <f aca="false">17-RANK(AQ12,AQ$3:AQ$18)</f>
        <v>14</v>
      </c>
    </row>
    <row r="13" customFormat="false" ht="12.8" hidden="false" customHeight="false" outlineLevel="0" collapsed="false">
      <c r="A13" s="0" t="s">
        <v>25</v>
      </c>
      <c r="B13" s="0" t="n">
        <v>-8.006</v>
      </c>
      <c r="C13" s="0" t="n">
        <v>-8.449</v>
      </c>
      <c r="D13" s="0" t="n">
        <v>-9.102</v>
      </c>
      <c r="E13" s="0" t="n">
        <v>-8.904</v>
      </c>
      <c r="F13" s="0" t="n">
        <v>-8.31</v>
      </c>
      <c r="G13" s="0" t="n">
        <v>-8.388</v>
      </c>
      <c r="H13" s="0" t="n">
        <v>-8.516</v>
      </c>
      <c r="I13" s="0" t="n">
        <v>-9.208</v>
      </c>
      <c r="J13" s="0" t="n">
        <v>-7.675</v>
      </c>
      <c r="K13" s="0" t="n">
        <v>-8.083</v>
      </c>
      <c r="L13" s="0" t="n">
        <v>-8.226</v>
      </c>
      <c r="M13" s="0" t="n">
        <f aca="false">MIN(B13:L13)</f>
        <v>-9.208</v>
      </c>
      <c r="N13" s="0" t="n">
        <f aca="false">STDEV(B13:L13)</f>
        <v>0.470699981652084</v>
      </c>
      <c r="O13" s="0" t="n">
        <f aca="false">17-RANK(M13,M$3:M$18)</f>
        <v>10</v>
      </c>
      <c r="Q13" s="0" t="n">
        <v>-7.766</v>
      </c>
      <c r="R13" s="0" t="n">
        <v>-8.243</v>
      </c>
      <c r="S13" s="0" t="n">
        <v>-8.791</v>
      </c>
      <c r="T13" s="0" t="n">
        <v>-7.948</v>
      </c>
      <c r="U13" s="0" t="n">
        <v>-7.684</v>
      </c>
      <c r="V13" s="0" t="n">
        <v>-7.651</v>
      </c>
      <c r="W13" s="0" t="n">
        <v>-7.639</v>
      </c>
      <c r="X13" s="0" t="n">
        <v>-8.944</v>
      </c>
      <c r="Y13" s="0" t="n">
        <v>-7.887</v>
      </c>
      <c r="Z13" s="0" t="n">
        <v>-7.922</v>
      </c>
      <c r="AA13" s="0" t="n">
        <v>-7.292</v>
      </c>
      <c r="AB13" s="0" t="n">
        <f aca="false">MIN(Q13:AA13)</f>
        <v>-8.944</v>
      </c>
      <c r="AC13" s="0" t="n">
        <f aca="false">STDEV(Q13:AA13)</f>
        <v>0.500048561278166</v>
      </c>
      <c r="AD13" s="0" t="n">
        <f aca="false">17-RANK(AB13,AB$3:AB$18)</f>
        <v>8</v>
      </c>
      <c r="AF13" s="0" t="n">
        <v>-7.781</v>
      </c>
      <c r="AG13" s="0" t="n">
        <v>-8.096</v>
      </c>
      <c r="AH13" s="0" t="n">
        <v>-8.684</v>
      </c>
      <c r="AI13" s="0" t="n">
        <v>-8.221</v>
      </c>
      <c r="AJ13" s="0" t="n">
        <v>-7.574</v>
      </c>
      <c r="AK13" s="0" t="n">
        <v>-7.9</v>
      </c>
      <c r="AL13" s="0" t="n">
        <v>-8.028</v>
      </c>
      <c r="AM13" s="0" t="n">
        <v>-8.801</v>
      </c>
      <c r="AN13" s="0" t="n">
        <v>-7.594</v>
      </c>
      <c r="AO13" s="0" t="n">
        <v>-7.568</v>
      </c>
      <c r="AP13" s="0" t="n">
        <v>-7.498</v>
      </c>
      <c r="AQ13" s="0" t="n">
        <f aca="false">MIN(AF13:AP13)</f>
        <v>-8.801</v>
      </c>
      <c r="AR13" s="0" t="n">
        <f aca="false">STDEV(AF13:AP13)</f>
        <v>0.447804380992821</v>
      </c>
      <c r="AS13" s="0" t="n">
        <f aca="false">17-RANK(AQ13,AQ$3:AQ$18)</f>
        <v>10</v>
      </c>
    </row>
    <row r="14" customFormat="false" ht="12.8" hidden="false" customHeight="false" outlineLevel="0" collapsed="false">
      <c r="A14" s="0" t="s">
        <v>26</v>
      </c>
      <c r="B14" s="0" t="n">
        <v>-8.616</v>
      </c>
      <c r="C14" s="0" t="n">
        <v>-7.772</v>
      </c>
      <c r="D14" s="0" t="n">
        <v>-9.138</v>
      </c>
      <c r="E14" s="0" t="n">
        <v>-8.579</v>
      </c>
      <c r="F14" s="0" t="n">
        <v>-8.843</v>
      </c>
      <c r="G14" s="0" t="n">
        <v>-8.439</v>
      </c>
      <c r="H14" s="0" t="n">
        <v>-8.596</v>
      </c>
      <c r="I14" s="0" t="n">
        <v>-8.644</v>
      </c>
      <c r="J14" s="0" t="n">
        <v>-8.675</v>
      </c>
      <c r="K14" s="0" t="n">
        <v>-8.288</v>
      </c>
      <c r="L14" s="0" t="n">
        <v>-8.668</v>
      </c>
      <c r="M14" s="0" t="n">
        <f aca="false">MIN(B14:L14)</f>
        <v>-9.138</v>
      </c>
      <c r="N14" s="0" t="n">
        <f aca="false">STDEV(B14:L14)</f>
        <v>0.340530014696342</v>
      </c>
      <c r="O14" s="0" t="n">
        <f aca="false">17-RANK(M14,M$3:M$18)</f>
        <v>12</v>
      </c>
      <c r="Q14" s="0" t="n">
        <v>-9.063</v>
      </c>
      <c r="R14" s="0" t="n">
        <v>-8.691</v>
      </c>
      <c r="S14" s="0" t="n">
        <v>-8.99</v>
      </c>
      <c r="T14" s="0" t="n">
        <v>-8.406</v>
      </c>
      <c r="U14" s="0" t="n">
        <v>-8.589</v>
      </c>
      <c r="V14" s="0" t="n">
        <v>-8.525</v>
      </c>
      <c r="W14" s="0" t="n">
        <v>-8.54</v>
      </c>
      <c r="X14" s="0" t="n">
        <v>-8.291</v>
      </c>
      <c r="Y14" s="0" t="n">
        <v>-8.462</v>
      </c>
      <c r="Z14" s="0" t="n">
        <v>-8.983</v>
      </c>
      <c r="AA14" s="0" t="n">
        <v>-8.624</v>
      </c>
      <c r="AB14" s="0" t="n">
        <f aca="false">MIN(Q14:AA14)</f>
        <v>-9.063</v>
      </c>
      <c r="AC14" s="0" t="n">
        <f aca="false">STDEV(Q14:AA14)</f>
        <v>0.255852336674532</v>
      </c>
      <c r="AD14" s="0" t="n">
        <f aca="false">17-RANK(AB14,AB$3:AB$18)</f>
        <v>6</v>
      </c>
      <c r="AF14" s="0" t="n">
        <v>-8.199</v>
      </c>
      <c r="AG14" s="0" t="n">
        <v>-7.641</v>
      </c>
      <c r="AH14" s="0" t="n">
        <v>-8.864</v>
      </c>
      <c r="AI14" s="0" t="n">
        <v>-7.932</v>
      </c>
      <c r="AJ14" s="0" t="n">
        <v>-8.415</v>
      </c>
      <c r="AK14" s="0" t="n">
        <v>-8.027</v>
      </c>
      <c r="AL14" s="0" t="n">
        <v>-8.147</v>
      </c>
      <c r="AM14" s="0" t="n">
        <v>-7.891</v>
      </c>
      <c r="AN14" s="0" t="n">
        <v>-7.811</v>
      </c>
      <c r="AO14" s="0" t="n">
        <v>-7.612</v>
      </c>
      <c r="AP14" s="0" t="n">
        <v>-7.784</v>
      </c>
      <c r="AQ14" s="0" t="n">
        <f aca="false">MIN(AF14:AP14)</f>
        <v>-8.864</v>
      </c>
      <c r="AR14" s="0" t="n">
        <f aca="false">STDEV(AF14:AP14)</f>
        <v>0.367353038023989</v>
      </c>
      <c r="AS14" s="0" t="n">
        <f aca="false">17-RANK(AQ14,AQ$3:AQ$18)</f>
        <v>9</v>
      </c>
    </row>
    <row r="15" customFormat="false" ht="12.8" hidden="false" customHeight="false" outlineLevel="0" collapsed="false">
      <c r="A15" s="0" t="s">
        <v>27</v>
      </c>
      <c r="B15" s="0" t="n">
        <v>-7.83</v>
      </c>
      <c r="C15" s="0" t="n">
        <v>-7.625</v>
      </c>
      <c r="D15" s="0" t="n">
        <v>-8.25</v>
      </c>
      <c r="E15" s="0" t="n">
        <v>-8.255</v>
      </c>
      <c r="F15" s="0" t="n">
        <v>-8.082</v>
      </c>
      <c r="G15" s="0" t="n">
        <v>-7.939</v>
      </c>
      <c r="H15" s="0" t="n">
        <v>-8.056</v>
      </c>
      <c r="I15" s="0" t="n">
        <v>-8.576</v>
      </c>
      <c r="J15" s="0" t="n">
        <v>-8.009</v>
      </c>
      <c r="K15" s="0" t="n">
        <v>-7.995</v>
      </c>
      <c r="L15" s="0" t="n">
        <v>-7.831</v>
      </c>
      <c r="M15" s="0" t="n">
        <f aca="false">MIN(B15:L15)</f>
        <v>-8.576</v>
      </c>
      <c r="N15" s="0" t="n">
        <f aca="false">STDEV(B15:L15)</f>
        <v>0.255505025746693</v>
      </c>
      <c r="O15" s="0" t="n">
        <f aca="false">17-RANK(M15,M$3:M$18)</f>
        <v>14</v>
      </c>
      <c r="Q15" s="0" t="n">
        <v>-7.667</v>
      </c>
      <c r="R15" s="0" t="n">
        <v>-7.671</v>
      </c>
      <c r="S15" s="0" t="n">
        <v>-7.863</v>
      </c>
      <c r="T15" s="0" t="n">
        <v>-7.423</v>
      </c>
      <c r="U15" s="0" t="n">
        <v>-7.067</v>
      </c>
      <c r="V15" s="0" t="n">
        <v>-7.371</v>
      </c>
      <c r="W15" s="0" t="n">
        <v>-7.386</v>
      </c>
      <c r="X15" s="0" t="n">
        <v>-8.124</v>
      </c>
      <c r="Y15" s="0" t="n">
        <v>-7.607</v>
      </c>
      <c r="Z15" s="0" t="n">
        <v>-7.316</v>
      </c>
      <c r="AA15" s="0" t="n">
        <v>-6.984</v>
      </c>
      <c r="AB15" s="0" t="n">
        <f aca="false">MIN(Q15:AA15)</f>
        <v>-8.124</v>
      </c>
      <c r="AC15" s="0" t="n">
        <f aca="false">STDEV(Q15:AA15)</f>
        <v>0.333594200952431</v>
      </c>
      <c r="AD15" s="0" t="n">
        <f aca="false">17-RANK(AB15,AB$3:AB$18)</f>
        <v>14</v>
      </c>
      <c r="AF15" s="0" t="n">
        <v>-7.63</v>
      </c>
      <c r="AG15" s="0" t="n">
        <v>-7.517</v>
      </c>
      <c r="AH15" s="0" t="n">
        <v>-7.624</v>
      </c>
      <c r="AI15" s="0" t="n">
        <v>-7.614</v>
      </c>
      <c r="AJ15" s="0" t="n">
        <v>-7.089</v>
      </c>
      <c r="AK15" s="0" t="n">
        <v>-7.334</v>
      </c>
      <c r="AL15" s="0" t="n">
        <v>-7.423</v>
      </c>
      <c r="AM15" s="0" t="n">
        <v>-8.136</v>
      </c>
      <c r="AN15" s="0" t="n">
        <v>-7.567</v>
      </c>
      <c r="AO15" s="0" t="n">
        <v>-7.048</v>
      </c>
      <c r="AP15" s="0" t="n">
        <v>-6.782</v>
      </c>
      <c r="AQ15" s="0" t="n">
        <f aca="false">MIN(AF15:AP15)</f>
        <v>-8.136</v>
      </c>
      <c r="AR15" s="0" t="n">
        <f aca="false">STDEV(AF15:AP15)</f>
        <v>0.364353524628335</v>
      </c>
      <c r="AS15" s="0" t="n">
        <f aca="false">17-RANK(AQ15,AQ$3:AQ$18)</f>
        <v>15</v>
      </c>
    </row>
    <row r="16" customFormat="false" ht="12.8" hidden="false" customHeight="false" outlineLevel="0" collapsed="false">
      <c r="A16" s="0" t="s">
        <v>28</v>
      </c>
      <c r="B16" s="0" t="n">
        <v>-7.708</v>
      </c>
      <c r="C16" s="0" t="n">
        <v>-7.49</v>
      </c>
      <c r="D16" s="0" t="n">
        <v>-7.638</v>
      </c>
      <c r="E16" s="0" t="n">
        <v>-8.337</v>
      </c>
      <c r="F16" s="0" t="n">
        <v>-7.521</v>
      </c>
      <c r="G16" s="0" t="n">
        <v>-7.642</v>
      </c>
      <c r="H16" s="0" t="n">
        <v>-7.717</v>
      </c>
      <c r="I16" s="0" t="n">
        <v>-7.65</v>
      </c>
      <c r="J16" s="0" t="n">
        <v>-8.246</v>
      </c>
      <c r="K16" s="0" t="n">
        <v>-7.39</v>
      </c>
      <c r="L16" s="0" t="n">
        <v>-7.087</v>
      </c>
      <c r="M16" s="0" t="n">
        <f aca="false">MIN(B16:L16)</f>
        <v>-8.337</v>
      </c>
      <c r="N16" s="0" t="n">
        <f aca="false">STDEV(B16:L16)</f>
        <v>0.354278267621782</v>
      </c>
      <c r="O16" s="0" t="n">
        <f aca="false">17-RANK(M16,M$3:M$18)</f>
        <v>15</v>
      </c>
      <c r="Q16" s="0" t="n">
        <v>-7.52</v>
      </c>
      <c r="R16" s="0" t="n">
        <v>-6.872</v>
      </c>
      <c r="S16" s="0" t="n">
        <v>-7.567</v>
      </c>
      <c r="T16" s="0" t="n">
        <v>-7.364</v>
      </c>
      <c r="U16" s="0" t="n">
        <v>-6.688</v>
      </c>
      <c r="V16" s="0" t="n">
        <v>-6.707</v>
      </c>
      <c r="W16" s="0" t="n">
        <v>-6.679</v>
      </c>
      <c r="X16" s="0" t="n">
        <v>-7.104</v>
      </c>
      <c r="Y16" s="0" t="n">
        <v>-7.39</v>
      </c>
      <c r="Z16" s="0" t="n">
        <v>-6.891</v>
      </c>
      <c r="AA16" s="0" t="n">
        <v>-6.275</v>
      </c>
      <c r="AB16" s="0" t="n">
        <f aca="false">MIN(Q16:AA16)</f>
        <v>-7.567</v>
      </c>
      <c r="AC16" s="0" t="n">
        <f aca="false">STDEV(Q16:AA16)</f>
        <v>0.41558749215582</v>
      </c>
      <c r="AD16" s="0" t="n">
        <f aca="false">17-RANK(AB16,AB$3:AB$18)</f>
        <v>15</v>
      </c>
      <c r="AF16" s="0" t="n">
        <v>-7.899</v>
      </c>
      <c r="AG16" s="0" t="n">
        <v>-7.555</v>
      </c>
      <c r="AH16" s="0" t="n">
        <v>-7.45</v>
      </c>
      <c r="AI16" s="0" t="n">
        <v>-7.958</v>
      </c>
      <c r="AJ16" s="0" t="n">
        <v>-7.089</v>
      </c>
      <c r="AK16" s="0" t="n">
        <v>-7.39</v>
      </c>
      <c r="AL16" s="0" t="n">
        <v>-7.399</v>
      </c>
      <c r="AM16" s="0" t="n">
        <v>-7.6</v>
      </c>
      <c r="AN16" s="0" t="n">
        <v>-7.849</v>
      </c>
      <c r="AO16" s="0" t="n">
        <v>-6.696</v>
      </c>
      <c r="AP16" s="0" t="n">
        <v>-6.574</v>
      </c>
      <c r="AQ16" s="0" t="n">
        <f aca="false">MIN(AF16:AP16)</f>
        <v>-7.958</v>
      </c>
      <c r="AR16" s="0" t="n">
        <f aca="false">STDEV(AF16:AP16)</f>
        <v>0.458572627339939</v>
      </c>
      <c r="AS16" s="0" t="n">
        <f aca="false">17-RANK(AQ16,AQ$3:AQ$18)</f>
        <v>16</v>
      </c>
    </row>
    <row r="17" customFormat="false" ht="12.8" hidden="false" customHeight="false" outlineLevel="0" collapsed="false">
      <c r="A17" s="0" t="s">
        <v>29</v>
      </c>
      <c r="B17" s="0" t="n">
        <v>-9.278</v>
      </c>
      <c r="C17" s="0" t="n">
        <v>-7.951</v>
      </c>
      <c r="D17" s="0" t="n">
        <v>-9.82</v>
      </c>
      <c r="E17" s="0" t="n">
        <v>-8.922</v>
      </c>
      <c r="F17" s="0" t="n">
        <v>-9.2</v>
      </c>
      <c r="G17" s="0" t="n">
        <v>-8.598</v>
      </c>
      <c r="H17" s="0" t="n">
        <v>-8.789</v>
      </c>
      <c r="I17" s="0" t="n">
        <v>-8.884</v>
      </c>
      <c r="J17" s="0" t="n">
        <v>-9.128</v>
      </c>
      <c r="K17" s="0" t="n">
        <v>-9.178</v>
      </c>
      <c r="L17" s="0" t="n">
        <v>-8.863</v>
      </c>
      <c r="M17" s="0" t="n">
        <f aca="false">MIN(B17:L17)</f>
        <v>-9.82</v>
      </c>
      <c r="N17" s="0" t="n">
        <f aca="false">STDEV(B17:L17)</f>
        <v>0.46570704798774</v>
      </c>
      <c r="O17" s="0" t="n">
        <f aca="false">17-RANK(M17,M$3:M$18)</f>
        <v>3</v>
      </c>
      <c r="Q17" s="0" t="n">
        <v>-8.76</v>
      </c>
      <c r="R17" s="0" t="n">
        <v>-8.511</v>
      </c>
      <c r="S17" s="0" t="n">
        <v>-9.804</v>
      </c>
      <c r="T17" s="0" t="n">
        <v>-8.651</v>
      </c>
      <c r="U17" s="0" t="n">
        <v>-8.777</v>
      </c>
      <c r="V17" s="0" t="n">
        <v>-8.546</v>
      </c>
      <c r="W17" s="0" t="n">
        <v>-8.458</v>
      </c>
      <c r="X17" s="0" t="n">
        <v>-8.694</v>
      </c>
      <c r="Y17" s="0" t="n">
        <v>-8.641</v>
      </c>
      <c r="Z17" s="0" t="n">
        <v>-9.439</v>
      </c>
      <c r="AA17" s="0" t="n">
        <v>-8.242</v>
      </c>
      <c r="AB17" s="0" t="n">
        <f aca="false">MIN(Q17:AA17)</f>
        <v>-9.804</v>
      </c>
      <c r="AC17" s="0" t="n">
        <f aca="false">STDEV(Q17:AA17)</f>
        <v>0.452390720104164</v>
      </c>
      <c r="AD17" s="0" t="n">
        <f aca="false">17-RANK(AB17,AB$3:AB$18)</f>
        <v>4</v>
      </c>
      <c r="AF17" s="0" t="n">
        <v>-8.856</v>
      </c>
      <c r="AG17" s="0" t="n">
        <v>-7.99</v>
      </c>
      <c r="AH17" s="0" t="n">
        <v>-9.614</v>
      </c>
      <c r="AI17" s="0" t="n">
        <v>-8.35</v>
      </c>
      <c r="AJ17" s="0" t="n">
        <v>-8.866</v>
      </c>
      <c r="AK17" s="0" t="n">
        <v>-8.532</v>
      </c>
      <c r="AL17" s="0" t="n">
        <v>-8.615</v>
      </c>
      <c r="AM17" s="0" t="n">
        <v>-8.434</v>
      </c>
      <c r="AN17" s="0" t="n">
        <v>-8.1</v>
      </c>
      <c r="AO17" s="0" t="n">
        <v>-8.646</v>
      </c>
      <c r="AP17" s="0" t="n">
        <v>-7.921</v>
      </c>
      <c r="AQ17" s="0" t="n">
        <f aca="false">MIN(AF17:AP17)</f>
        <v>-9.614</v>
      </c>
      <c r="AR17" s="0" t="n">
        <f aca="false">STDEV(AF17:AP17)</f>
        <v>0.479906941736909</v>
      </c>
      <c r="AS17" s="0" t="n">
        <f aca="false">17-RANK(AQ17,AQ$3:AQ$18)</f>
        <v>3</v>
      </c>
    </row>
    <row r="18" customFormat="false" ht="12.8" hidden="false" customHeight="false" outlineLevel="0" collapsed="false">
      <c r="A18" s="0" t="s">
        <v>30</v>
      </c>
      <c r="B18" s="0" t="n">
        <v>-8.389</v>
      </c>
      <c r="C18" s="0" t="n">
        <v>-8.855</v>
      </c>
      <c r="D18" s="0" t="n">
        <v>-9.245</v>
      </c>
      <c r="E18" s="0" t="n">
        <v>-9.196</v>
      </c>
      <c r="F18" s="0" t="n">
        <v>-8.672</v>
      </c>
      <c r="G18" s="0" t="n">
        <v>-8.784</v>
      </c>
      <c r="H18" s="0" t="n">
        <v>-8.912</v>
      </c>
      <c r="I18" s="0" t="n">
        <v>-9.608</v>
      </c>
      <c r="J18" s="0" t="n">
        <v>-8.173</v>
      </c>
      <c r="K18" s="0" t="n">
        <v>-8.451</v>
      </c>
      <c r="L18" s="0" t="n">
        <v>-8.427</v>
      </c>
      <c r="M18" s="0" t="n">
        <f aca="false">MIN(B18:L18)</f>
        <v>-9.608</v>
      </c>
      <c r="N18" s="0" t="n">
        <f aca="false">STDEV(B18:L18)</f>
        <v>0.431530995410527</v>
      </c>
      <c r="O18" s="0" t="n">
        <f aca="false">17-RANK(M18,M$3:M$18)</f>
        <v>6</v>
      </c>
      <c r="Q18" s="0" t="n">
        <v>-8.056</v>
      </c>
      <c r="R18" s="0" t="n">
        <v>-7.882</v>
      </c>
      <c r="S18" s="0" t="n">
        <v>-8.671</v>
      </c>
      <c r="T18" s="0" t="n">
        <v>-7.855</v>
      </c>
      <c r="U18" s="0" t="n">
        <v>-7.551</v>
      </c>
      <c r="V18" s="0" t="n">
        <v>-7.752</v>
      </c>
      <c r="W18" s="0" t="n">
        <v>-7.712</v>
      </c>
      <c r="X18" s="0" t="n">
        <v>-8.263</v>
      </c>
      <c r="Y18" s="0" t="n">
        <v>-6.874</v>
      </c>
      <c r="Z18" s="0" t="n">
        <v>-7.957</v>
      </c>
      <c r="AA18" s="0" t="n">
        <v>-7.616</v>
      </c>
      <c r="AB18" s="0" t="n">
        <f aca="false">MIN(Q18:AA18)</f>
        <v>-8.671</v>
      </c>
      <c r="AC18" s="0" t="n">
        <f aca="false">STDEV(Q18:AA18)</f>
        <v>0.449729757238116</v>
      </c>
      <c r="AD18" s="0" t="n">
        <f aca="false">17-RANK(AB18,AB$3:AB$18)</f>
        <v>11</v>
      </c>
      <c r="AF18" s="0" t="n">
        <v>-8.37</v>
      </c>
      <c r="AG18" s="0" t="n">
        <v>-7.903</v>
      </c>
      <c r="AH18" s="0" t="n">
        <v>-8.441</v>
      </c>
      <c r="AI18" s="0" t="n">
        <v>-8.159</v>
      </c>
      <c r="AJ18" s="0" t="n">
        <v>-7.855</v>
      </c>
      <c r="AK18" s="0" t="n">
        <v>-8.045</v>
      </c>
      <c r="AL18" s="0" t="n">
        <v>-8.076</v>
      </c>
      <c r="AM18" s="0" t="n">
        <v>-8.718</v>
      </c>
      <c r="AN18" s="0" t="n">
        <v>-7.367</v>
      </c>
      <c r="AO18" s="0" t="n">
        <v>-7.789</v>
      </c>
      <c r="AP18" s="0" t="n">
        <v>-7.781</v>
      </c>
      <c r="AQ18" s="0" t="n">
        <f aca="false">MIN(AF18:AP18)</f>
        <v>-8.718</v>
      </c>
      <c r="AR18" s="0" t="n">
        <f aca="false">STDEV(AF18:AP18)</f>
        <v>0.371550755128238</v>
      </c>
      <c r="AS18" s="0" t="n">
        <f aca="false">17-RANK(AQ18,AQ$3:AQ$18)</f>
        <v>12</v>
      </c>
    </row>
    <row r="19" customFormat="false" ht="12.8" hidden="false" customHeight="false" outlineLevel="0" collapsed="false">
      <c r="B19" s="4" t="n">
        <f aca="false">MIN(B3:B18)</f>
        <v>-9.278</v>
      </c>
      <c r="C19" s="4" t="n">
        <f aca="false">MIN(C3:C18)</f>
        <v>-9.263</v>
      </c>
      <c r="D19" s="4" t="n">
        <f aca="false">MIN(D3:D18)</f>
        <v>-9.822</v>
      </c>
      <c r="E19" s="4" t="n">
        <f aca="false">MIN(E3:E18)</f>
        <v>-10.42</v>
      </c>
      <c r="F19" s="4" t="n">
        <f aca="false">MIN(F3:F18)</f>
        <v>-9.851</v>
      </c>
      <c r="G19" s="4" t="n">
        <f aca="false">MIN(G3:G18)</f>
        <v>-9.72</v>
      </c>
      <c r="H19" s="4" t="n">
        <f aca="false">MIN(H3:H18)</f>
        <v>-9.744</v>
      </c>
      <c r="I19" s="4" t="n">
        <f aca="false">MIN(I3:I18)</f>
        <v>-9.609</v>
      </c>
      <c r="J19" s="4" t="n">
        <f aca="false">MIN(J3:J18)</f>
        <v>-10.229</v>
      </c>
      <c r="K19" s="4" t="n">
        <f aca="false">MIN(K3:K18)</f>
        <v>-9.479</v>
      </c>
      <c r="L19" s="4" t="n">
        <f aca="false">MIN(L3:L18)</f>
        <v>-9.123</v>
      </c>
      <c r="M19" s="4" t="n">
        <f aca="false">MIN(M3:M18)</f>
        <v>-10.42</v>
      </c>
      <c r="N19" s="4"/>
      <c r="O19" s="4"/>
      <c r="P19" s="4"/>
      <c r="Q19" s="4" t="n">
        <f aca="false">MIN(Q3:Q18)</f>
        <v>-10.256</v>
      </c>
      <c r="R19" s="4" t="n">
        <f aca="false">MIN(R3:R18)</f>
        <v>-9.923</v>
      </c>
      <c r="S19" s="4" t="n">
        <f aca="false">MIN(S3:S18)</f>
        <v>-9.942</v>
      </c>
      <c r="T19" s="4" t="n">
        <f aca="false">MIN(T3:T18)</f>
        <v>-10.179</v>
      </c>
      <c r="U19" s="4" t="n">
        <f aca="false">MIN(U3:U18)</f>
        <v>-10.449</v>
      </c>
      <c r="V19" s="4" t="n">
        <f aca="false">MIN(V3:V18)</f>
        <v>-10.035</v>
      </c>
      <c r="W19" s="4" t="n">
        <f aca="false">MIN(W3:W18)</f>
        <v>-10.253</v>
      </c>
      <c r="X19" s="4" t="n">
        <f aca="false">MIN(X3:X18)</f>
        <v>-10.687</v>
      </c>
      <c r="Y19" s="4" t="n">
        <f aca="false">MIN(Y3:Y18)</f>
        <v>-9.821</v>
      </c>
      <c r="Z19" s="4" t="n">
        <f aca="false">MIN(Z3:Z18)</f>
        <v>-9.942</v>
      </c>
      <c r="AA19" s="4" t="n">
        <f aca="false">MIN(AA3:AA18)</f>
        <v>-9.941</v>
      </c>
      <c r="AB19" s="4" t="n">
        <f aca="false">MIN(AB3:AB18)</f>
        <v>-10.687</v>
      </c>
      <c r="AC19" s="4"/>
      <c r="AD19" s="4"/>
      <c r="AE19" s="4"/>
      <c r="AF19" s="4" t="n">
        <f aca="false">MIN(AF3:AF18)</f>
        <v>-9.501</v>
      </c>
      <c r="AG19" s="4" t="n">
        <f aca="false">MIN(AG3:AG18)</f>
        <v>-9.623</v>
      </c>
      <c r="AH19" s="4" t="n">
        <f aca="false">MIN(AH3:AH18)</f>
        <v>-9.614</v>
      </c>
      <c r="AI19" s="4" t="n">
        <f aca="false">MIN(AI3:AI18)</f>
        <v>-10.57</v>
      </c>
      <c r="AJ19" s="4" t="n">
        <f aca="false">MIN(AJ3:AJ18)</f>
        <v>-9.927</v>
      </c>
      <c r="AK19" s="4" t="n">
        <f aca="false">MIN(AK3:AK18)</f>
        <v>-9.741</v>
      </c>
      <c r="AL19" s="4" t="n">
        <f aca="false">MIN(AL3:AL18)</f>
        <v>-9.694</v>
      </c>
      <c r="AM19" s="4" t="n">
        <f aca="false">MIN(AM3:AM18)</f>
        <v>-10.023</v>
      </c>
      <c r="AN19" s="4" t="n">
        <f aca="false">MIN(AN3:AN18)</f>
        <v>-10.393</v>
      </c>
      <c r="AO19" s="4" t="n">
        <f aca="false">MIN(AO3:AO18)</f>
        <v>-9.194</v>
      </c>
      <c r="AP19" s="4" t="n">
        <f aca="false">MIN(AP3:AP18)</f>
        <v>-8.999</v>
      </c>
      <c r="AQ19" s="4" t="n">
        <f aca="false">MIN(AQ3:AQ18)</f>
        <v>-10.57</v>
      </c>
    </row>
    <row r="20" customFormat="false" ht="12.8" hidden="false" customHeight="false" outlineLevel="0" collapsed="false">
      <c r="B20" s="4" t="n">
        <f aca="false">STDEV(B3:B18)</f>
        <v>0.546459620344145</v>
      </c>
      <c r="C20" s="4" t="n">
        <f aca="false">STDEV(C3:C18)</f>
        <v>0.555551614013796</v>
      </c>
      <c r="D20" s="4" t="n">
        <f aca="false">STDEV(D3:D18)</f>
        <v>0.632980357778449</v>
      </c>
      <c r="E20" s="4" t="n">
        <f aca="false">STDEV(E3:E18)</f>
        <v>0.575958386083578</v>
      </c>
      <c r="F20" s="4" t="n">
        <f aca="false">STDEV(F3:F18)</f>
        <v>0.680134986601925</v>
      </c>
      <c r="G20" s="4" t="n">
        <f aca="false">STDEV(G3:G18)</f>
        <v>0.62596528125235</v>
      </c>
      <c r="H20" s="4" t="n">
        <f aca="false">STDEV(H3:H18)</f>
        <v>0.575359192157386</v>
      </c>
      <c r="I20" s="4" t="n">
        <f aca="false">STDEV(I3:I18)</f>
        <v>0.586794622646345</v>
      </c>
      <c r="J20" s="4" t="n">
        <f aca="false">STDEV(J3:J18)</f>
        <v>0.674863739333109</v>
      </c>
      <c r="K20" s="4" t="n">
        <f aca="false">STDEV(K3:K18)</f>
        <v>0.635604643233512</v>
      </c>
      <c r="L20" s="4" t="n">
        <f aca="false">STDEV(L3:L18)</f>
        <v>0.578094441534714</v>
      </c>
      <c r="M20" s="4" t="n">
        <f aca="false">STDEV(M3:M18)</f>
        <v>0.585447065640154</v>
      </c>
      <c r="N20" s="4"/>
      <c r="O20" s="4"/>
      <c r="P20" s="4"/>
      <c r="Q20" s="4" t="n">
        <f aca="false">STDEV(Q3:Q18)</f>
        <v>0.89400789519258</v>
      </c>
      <c r="R20" s="4" t="n">
        <f aca="false">STDEV(R3:R18)</f>
        <v>0.824081377454112</v>
      </c>
      <c r="S20" s="4" t="n">
        <f aca="false">STDEV(S3:S18)</f>
        <v>0.736136918310718</v>
      </c>
      <c r="T20" s="4" t="n">
        <f aca="false">STDEV(T3:T18)</f>
        <v>0.903113641797088</v>
      </c>
      <c r="U20" s="4" t="n">
        <f aca="false">STDEV(U3:U18)</f>
        <v>1.11134670370381</v>
      </c>
      <c r="V20" s="4" t="n">
        <f aca="false">STDEV(V3:V18)</f>
        <v>0.96181888237859</v>
      </c>
      <c r="W20" s="4" t="n">
        <f aca="false">STDEV(W3:W18)</f>
        <v>1.00341357168086</v>
      </c>
      <c r="X20" s="4" t="n">
        <f aca="false">STDEV(X3:X18)</f>
        <v>0.881120791946257</v>
      </c>
      <c r="Y20" s="4" t="n">
        <f aca="false">STDEV(Y3:Y18)</f>
        <v>0.829487791250319</v>
      </c>
      <c r="Z20" s="4" t="n">
        <f aca="false">STDEV(Z3:Z18)</f>
        <v>0.9255336838819</v>
      </c>
      <c r="AA20" s="4" t="n">
        <f aca="false">STDEV(AA3:AA18)</f>
        <v>0.987855117582196</v>
      </c>
      <c r="AB20" s="4" t="n">
        <f aca="false">STDEV(AB3:AB18)</f>
        <v>0.922616494451152</v>
      </c>
      <c r="AC20" s="4"/>
      <c r="AD20" s="4"/>
      <c r="AE20" s="4"/>
      <c r="AF20" s="4" t="n">
        <f aca="false">STDEV(AF3:AF18)</f>
        <v>0.482332453638912</v>
      </c>
      <c r="AG20" s="4" t="n">
        <f aca="false">STDEV(AG3:AG18)</f>
        <v>0.638449058265419</v>
      </c>
      <c r="AH20" s="4" t="n">
        <f aca="false">STDEV(AH3:AH18)</f>
        <v>0.687877787110472</v>
      </c>
      <c r="AI20" s="4" t="n">
        <f aca="false">STDEV(AI3:AI18)</f>
        <v>0.854991985829887</v>
      </c>
      <c r="AJ20" s="4" t="n">
        <f aca="false">STDEV(AJ3:AJ18)</f>
        <v>0.903495118507381</v>
      </c>
      <c r="AK20" s="4" t="n">
        <f aca="false">STDEV(AK3:AK18)</f>
        <v>0.694217437118948</v>
      </c>
      <c r="AL20" s="4" t="n">
        <f aca="false">STDEV(AL3:AL18)</f>
        <v>0.694105152336445</v>
      </c>
      <c r="AM20" s="4" t="n">
        <f aca="false">STDEV(AM3:AM18)</f>
        <v>0.658144737754039</v>
      </c>
      <c r="AN20" s="4" t="n">
        <f aca="false">STDEV(AN3:AN18)</f>
        <v>0.873792919785155</v>
      </c>
      <c r="AO20" s="4" t="n">
        <f aca="false">STDEV(AO3:AO18)</f>
        <v>0.814830002720404</v>
      </c>
      <c r="AP20" s="4" t="n">
        <f aca="false">STDEV(AP3:AP18)</f>
        <v>0.698534367443722</v>
      </c>
      <c r="AQ20" s="4" t="n">
        <f aca="false">STDEV(AQ3:AQ18)</f>
        <v>0.700364425971698</v>
      </c>
    </row>
    <row r="21" customFormat="false" ht="12.8" hidden="false" customHeight="false" outlineLevel="0" collapsed="false"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</sheetData>
  <mergeCells count="3">
    <mergeCell ref="B1:L1"/>
    <mergeCell ref="Q1:AA1"/>
    <mergeCell ref="AF1:AP1"/>
  </mergeCells>
  <conditionalFormatting sqref="B3:M18">
    <cfRule type="colorScale" priority="2">
      <colorScale>
        <cfvo type="min" val="0"/>
        <cfvo type="percentile" val="50"/>
        <cfvo type="max" val="0"/>
        <color rgb="FF2A6099"/>
        <color rgb="FFFFFFFF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31</v>
      </c>
      <c r="B1" s="0" t="s">
        <v>32</v>
      </c>
      <c r="C1" s="0" t="s">
        <v>33</v>
      </c>
      <c r="D1" s="0" t="s">
        <v>34</v>
      </c>
    </row>
    <row r="2" customFormat="false" ht="12.8" hidden="false" customHeight="false" outlineLevel="0" collapsed="false">
      <c r="A2" s="0" t="str">
        <f aca="false">Sheet1!A3</f>
        <v>L1001</v>
      </c>
      <c r="B2" s="0" t="n">
        <f aca="false">Sheet1!O3</f>
        <v>9</v>
      </c>
      <c r="C2" s="0" t="n">
        <f aca="false">Sheet1!AD3</f>
        <v>9</v>
      </c>
      <c r="D2" s="0" t="n">
        <f aca="false">Sheet1!AS3</f>
        <v>11</v>
      </c>
    </row>
    <row r="3" customFormat="false" ht="12.8" hidden="false" customHeight="false" outlineLevel="0" collapsed="false">
      <c r="A3" s="0" t="str">
        <f aca="false">Sheet1!A4</f>
        <v>L1002</v>
      </c>
      <c r="B3" s="0" t="n">
        <f aca="false">Sheet1!O4</f>
        <v>5</v>
      </c>
      <c r="C3" s="0" t="n">
        <f aca="false">Sheet1!AD4</f>
        <v>1</v>
      </c>
      <c r="D3" s="0" t="n">
        <f aca="false">Sheet1!AS4</f>
        <v>8</v>
      </c>
    </row>
    <row r="4" customFormat="false" ht="12.8" hidden="false" customHeight="false" outlineLevel="0" collapsed="false">
      <c r="A4" s="0" t="str">
        <f aca="false">Sheet1!A5</f>
        <v>L1003</v>
      </c>
      <c r="B4" s="0" t="n">
        <f aca="false">Sheet1!O5</f>
        <v>2</v>
      </c>
      <c r="C4" s="0" t="n">
        <f aca="false">Sheet1!AD5</f>
        <v>13</v>
      </c>
      <c r="D4" s="0" t="n">
        <f aca="false">Sheet1!AS5</f>
        <v>4</v>
      </c>
    </row>
    <row r="5" customFormat="false" ht="12.8" hidden="false" customHeight="false" outlineLevel="0" collapsed="false">
      <c r="A5" s="0" t="str">
        <f aca="false">Sheet1!A6</f>
        <v>L1004</v>
      </c>
      <c r="B5" s="0" t="n">
        <f aca="false">Sheet1!O6</f>
        <v>7</v>
      </c>
      <c r="C5" s="0" t="n">
        <f aca="false">Sheet1!AD6</f>
        <v>5</v>
      </c>
      <c r="D5" s="0" t="n">
        <f aca="false">Sheet1!AS6</f>
        <v>6</v>
      </c>
    </row>
    <row r="6" customFormat="false" ht="12.8" hidden="false" customHeight="false" outlineLevel="0" collapsed="false">
      <c r="A6" s="0" t="str">
        <f aca="false">Sheet1!A7</f>
        <v>L1005</v>
      </c>
      <c r="B6" s="0" t="n">
        <f aca="false">Sheet1!O7</f>
        <v>13</v>
      </c>
      <c r="C6" s="0" t="n">
        <f aca="false">Sheet1!AD7</f>
        <v>12</v>
      </c>
      <c r="D6" s="0" t="n">
        <f aca="false">Sheet1!AS7</f>
        <v>13</v>
      </c>
    </row>
    <row r="7" customFormat="false" ht="12.8" hidden="false" customHeight="false" outlineLevel="0" collapsed="false">
      <c r="A7" s="0" t="str">
        <f aca="false">Sheet1!A8</f>
        <v>L1006</v>
      </c>
      <c r="B7" s="0" t="n">
        <f aca="false">Sheet1!O8</f>
        <v>4</v>
      </c>
      <c r="C7" s="0" t="n">
        <f aca="false">Sheet1!AD8</f>
        <v>2</v>
      </c>
      <c r="D7" s="0" t="n">
        <f aca="false">Sheet1!AS8</f>
        <v>2</v>
      </c>
    </row>
    <row r="8" customFormat="false" ht="12.8" hidden="false" customHeight="false" outlineLevel="0" collapsed="false">
      <c r="A8" s="0" t="str">
        <f aca="false">Sheet1!A9</f>
        <v>L1007</v>
      </c>
      <c r="B8" s="0" t="n">
        <f aca="false">Sheet1!O9</f>
        <v>11</v>
      </c>
      <c r="C8" s="0" t="n">
        <f aca="false">Sheet1!AD9</f>
        <v>10</v>
      </c>
      <c r="D8" s="0" t="n">
        <f aca="false">Sheet1!AS9</f>
        <v>7</v>
      </c>
    </row>
    <row r="9" customFormat="false" ht="12.8" hidden="false" customHeight="false" outlineLevel="0" collapsed="false">
      <c r="A9" s="0" t="str">
        <f aca="false">Sheet1!A10</f>
        <v>L1008</v>
      </c>
      <c r="B9" s="0" t="n">
        <f aca="false">Sheet1!O10</f>
        <v>1</v>
      </c>
      <c r="C9" s="0" t="n">
        <f aca="false">Sheet1!AD10</f>
        <v>3</v>
      </c>
      <c r="D9" s="0" t="n">
        <f aca="false">Sheet1!AS10</f>
        <v>1</v>
      </c>
    </row>
    <row r="10" customFormat="false" ht="12.8" hidden="false" customHeight="false" outlineLevel="0" collapsed="false">
      <c r="A10" s="0" t="str">
        <f aca="false">Sheet1!A11</f>
        <v>L1009</v>
      </c>
      <c r="B10" s="0" t="n">
        <f aca="false">Sheet1!O11</f>
        <v>8</v>
      </c>
      <c r="C10" s="0" t="n">
        <f aca="false">Sheet1!AD11</f>
        <v>7</v>
      </c>
      <c r="D10" s="0" t="n">
        <f aca="false">Sheet1!AS11</f>
        <v>5</v>
      </c>
    </row>
    <row r="11" customFormat="false" ht="12.8" hidden="false" customHeight="false" outlineLevel="0" collapsed="false">
      <c r="A11" s="0" t="str">
        <f aca="false">Sheet1!A12</f>
        <v>L1010</v>
      </c>
      <c r="B11" s="0" t="n">
        <f aca="false">Sheet1!O12</f>
        <v>16</v>
      </c>
      <c r="C11" s="0" t="n">
        <f aca="false">Sheet1!AD12</f>
        <v>16</v>
      </c>
      <c r="D11" s="0" t="n">
        <f aca="false">Sheet1!AS12</f>
        <v>14</v>
      </c>
    </row>
    <row r="12" customFormat="false" ht="12.8" hidden="false" customHeight="false" outlineLevel="0" collapsed="false">
      <c r="A12" s="0" t="str">
        <f aca="false">Sheet1!A13</f>
        <v>L1011</v>
      </c>
      <c r="B12" s="0" t="n">
        <f aca="false">Sheet1!O13</f>
        <v>10</v>
      </c>
      <c r="C12" s="0" t="n">
        <f aca="false">Sheet1!AD13</f>
        <v>8</v>
      </c>
      <c r="D12" s="0" t="n">
        <f aca="false">Sheet1!AS13</f>
        <v>10</v>
      </c>
    </row>
    <row r="13" customFormat="false" ht="12.8" hidden="false" customHeight="false" outlineLevel="0" collapsed="false">
      <c r="A13" s="0" t="str">
        <f aca="false">Sheet1!A14</f>
        <v>L1012</v>
      </c>
      <c r="B13" s="0" t="n">
        <f aca="false">Sheet1!O14</f>
        <v>12</v>
      </c>
      <c r="C13" s="0" t="n">
        <f aca="false">Sheet1!AD14</f>
        <v>6</v>
      </c>
      <c r="D13" s="0" t="n">
        <f aca="false">Sheet1!AS14</f>
        <v>9</v>
      </c>
    </row>
    <row r="14" customFormat="false" ht="12.8" hidden="false" customHeight="false" outlineLevel="0" collapsed="false">
      <c r="A14" s="0" t="str">
        <f aca="false">Sheet1!A15</f>
        <v>L1013</v>
      </c>
      <c r="B14" s="0" t="n">
        <f aca="false">Sheet1!O15</f>
        <v>14</v>
      </c>
      <c r="C14" s="0" t="n">
        <f aca="false">Sheet1!AD15</f>
        <v>14</v>
      </c>
      <c r="D14" s="0" t="n">
        <f aca="false">Sheet1!AS15</f>
        <v>15</v>
      </c>
    </row>
    <row r="15" customFormat="false" ht="12.8" hidden="false" customHeight="false" outlineLevel="0" collapsed="false">
      <c r="A15" s="0" t="str">
        <f aca="false">Sheet1!A16</f>
        <v>L1014</v>
      </c>
      <c r="B15" s="0" t="n">
        <f aca="false">Sheet1!O16</f>
        <v>15</v>
      </c>
      <c r="C15" s="0" t="n">
        <f aca="false">Sheet1!AD16</f>
        <v>15</v>
      </c>
      <c r="D15" s="0" t="n">
        <f aca="false">Sheet1!AS16</f>
        <v>16</v>
      </c>
    </row>
    <row r="16" customFormat="false" ht="12.8" hidden="false" customHeight="false" outlineLevel="0" collapsed="false">
      <c r="A16" s="0" t="str">
        <f aca="false">Sheet1!A17</f>
        <v>L1015</v>
      </c>
      <c r="B16" s="0" t="n">
        <f aca="false">Sheet1!O17</f>
        <v>3</v>
      </c>
      <c r="C16" s="0" t="n">
        <f aca="false">Sheet1!AD17</f>
        <v>4</v>
      </c>
      <c r="D16" s="0" t="n">
        <f aca="false">Sheet1!AS17</f>
        <v>3</v>
      </c>
    </row>
    <row r="17" customFormat="false" ht="12.8" hidden="false" customHeight="false" outlineLevel="0" collapsed="false">
      <c r="A17" s="0" t="str">
        <f aca="false">Sheet1!A18</f>
        <v>L1016</v>
      </c>
      <c r="B17" s="0" t="n">
        <f aca="false">Sheet1!O18</f>
        <v>6</v>
      </c>
      <c r="C17" s="0" t="n">
        <f aca="false">Sheet1!AD18</f>
        <v>11</v>
      </c>
      <c r="D17" s="0" t="n">
        <f aca="false">Sheet1!AS18</f>
        <v>12</v>
      </c>
    </row>
    <row r="19" customFormat="false" ht="12.8" hidden="false" customHeight="false" outlineLevel="0" collapsed="false">
      <c r="B19" s="5" t="s">
        <v>22</v>
      </c>
      <c r="C19" s="6" t="s">
        <v>16</v>
      </c>
      <c r="D19" s="5" t="s">
        <v>22</v>
      </c>
    </row>
    <row r="20" customFormat="false" ht="12.8" hidden="false" customHeight="false" outlineLevel="0" collapsed="false">
      <c r="B20" s="7" t="s">
        <v>17</v>
      </c>
      <c r="C20" s="8" t="s">
        <v>20</v>
      </c>
      <c r="D20" s="8" t="s">
        <v>20</v>
      </c>
    </row>
    <row r="21" customFormat="false" ht="12.8" hidden="false" customHeight="false" outlineLevel="0" collapsed="false">
      <c r="B21" s="9" t="s">
        <v>29</v>
      </c>
      <c r="C21" s="5" t="s">
        <v>22</v>
      </c>
      <c r="D21" s="9" t="s">
        <v>29</v>
      </c>
    </row>
    <row r="22" customFormat="false" ht="12.8" hidden="false" customHeight="false" outlineLevel="0" collapsed="false">
      <c r="B22" s="8" t="s">
        <v>20</v>
      </c>
      <c r="C22" s="9" t="s">
        <v>29</v>
      </c>
      <c r="D22" s="7" t="s">
        <v>17</v>
      </c>
    </row>
    <row r="23" customFormat="false" ht="12.8" hidden="false" customHeight="false" outlineLevel="0" collapsed="false">
      <c r="B23" s="6" t="s">
        <v>16</v>
      </c>
      <c r="C23" s="0" t="s">
        <v>18</v>
      </c>
      <c r="D23" s="0" t="s">
        <v>23</v>
      </c>
    </row>
  </sheetData>
  <conditionalFormatting sqref="B2:D17">
    <cfRule type="colorScale" priority="2">
      <colorScale>
        <cfvo type="min" val="0"/>
        <cfvo type="percentile" val="50"/>
        <cfvo type="max" val="0"/>
        <color rgb="FF2A6099"/>
        <color rgb="FF00A933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2024-07-25T13:55:51Z</dcterms:created>
  <dc:creator/>
  <dc:description/>
  <dc:language>en-US</dc:language>
  <cp:lastModifiedBy/>
  <dcterms:modified xsi:type="dcterms:W3CDTF">2024-07-25T14:12:10Z</dcterms:modified>
  <cp:revision>1</cp:revision>
  <dc:subject/>
  <dc:title/>
</cp:coreProperties>
</file>